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PRODUCTOS" sheetId="1" r:id="rId1"/>
    <sheet name="codificacion" sheetId="2" r:id="rId2"/>
    <sheet name="Hoja2" sheetId="3" r:id="rId3"/>
  </sheets>
  <definedNames>
    <definedName name="_xlnm._FilterDatabase" localSheetId="0" hidden="1">PRODUCTOS!$A$2:$AB$1296</definedName>
  </definedNames>
  <calcPr calcId="152511"/>
</workbook>
</file>

<file path=xl/calcChain.xml><?xml version="1.0" encoding="utf-8"?>
<calcChain xmlns="http://schemas.openxmlformats.org/spreadsheetml/2006/main">
  <c r="D264" i="1" l="1"/>
  <c r="S264" i="1"/>
  <c r="B264" i="1"/>
  <c r="A264" i="1" s="1"/>
  <c r="B265" i="1"/>
  <c r="B318" i="1"/>
  <c r="B319" i="1"/>
  <c r="B320" i="1"/>
  <c r="B321" i="1"/>
  <c r="B73" i="1"/>
  <c r="D73" i="1"/>
  <c r="S73" i="1"/>
  <c r="B74" i="1"/>
  <c r="D74" i="1"/>
  <c r="S74" i="1"/>
  <c r="B75" i="1"/>
  <c r="D75" i="1"/>
  <c r="S75" i="1"/>
  <c r="B76" i="1"/>
  <c r="D76" i="1"/>
  <c r="S7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69" i="1"/>
  <c r="B70" i="1"/>
  <c r="B71" i="1"/>
  <c r="B72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3" i="1"/>
  <c r="D71" i="1"/>
  <c r="D72" i="1"/>
  <c r="D70" i="1"/>
  <c r="D69" i="1"/>
  <c r="A69" i="1" s="1"/>
  <c r="A71" i="1" l="1"/>
  <c r="A75" i="1"/>
  <c r="A73" i="1"/>
  <c r="A76" i="1"/>
  <c r="A74" i="1"/>
  <c r="A70" i="1"/>
  <c r="A72" i="1"/>
  <c r="D62" i="1"/>
  <c r="A6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3" i="1"/>
  <c r="S226" i="1"/>
  <c r="A242" i="1" l="1"/>
  <c r="A226" i="1"/>
  <c r="A225" i="1"/>
  <c r="A199" i="1"/>
  <c r="A197" i="1"/>
  <c r="A263" i="1"/>
  <c r="A194" i="1" l="1"/>
  <c r="A107" i="1" l="1"/>
  <c r="A77" i="1"/>
  <c r="A114" i="1"/>
  <c r="A40" i="1" l="1"/>
  <c r="A36" i="1"/>
  <c r="A5" i="1"/>
  <c r="A6" i="1"/>
  <c r="A50" i="1"/>
  <c r="A51" i="1"/>
  <c r="A52" i="1"/>
  <c r="A53" i="1"/>
  <c r="A54" i="1"/>
  <c r="A55" i="1"/>
  <c r="A56" i="1"/>
  <c r="A57" i="1"/>
  <c r="A58" i="1"/>
  <c r="A59" i="1"/>
  <c r="A60" i="1"/>
  <c r="A61" i="1"/>
  <c r="A63" i="1"/>
  <c r="A64" i="1"/>
  <c r="A65" i="1"/>
  <c r="A66" i="1"/>
  <c r="A67" i="1"/>
  <c r="A68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5" i="1"/>
  <c r="A196" i="1"/>
  <c r="A198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31" i="1" l="1"/>
  <c r="A29" i="1"/>
  <c r="A27" i="1"/>
  <c r="A25" i="1"/>
  <c r="A23" i="1"/>
  <c r="A21" i="1"/>
  <c r="A19" i="1"/>
  <c r="A17" i="1"/>
  <c r="A15" i="1"/>
  <c r="A13" i="1"/>
  <c r="A11" i="1"/>
  <c r="A9" i="1"/>
  <c r="A49" i="1"/>
  <c r="A47" i="1"/>
  <c r="A45" i="1"/>
  <c r="A43" i="1"/>
  <c r="A41" i="1"/>
  <c r="A38" i="1"/>
  <c r="A35" i="1"/>
  <c r="A33" i="1"/>
  <c r="A48" i="1"/>
  <c r="A46" i="1"/>
  <c r="A44" i="1"/>
  <c r="A42" i="1"/>
  <c r="A39" i="1"/>
  <c r="A37" i="1"/>
  <c r="A34" i="1"/>
  <c r="A32" i="1"/>
  <c r="A30" i="1"/>
  <c r="A28" i="1"/>
  <c r="A26" i="1"/>
  <c r="A24" i="1"/>
  <c r="A22" i="1"/>
  <c r="A20" i="1"/>
  <c r="A18" i="1"/>
  <c r="A16" i="1"/>
  <c r="A14" i="1"/>
  <c r="A12" i="1"/>
  <c r="A10" i="1"/>
  <c r="A8" i="1"/>
  <c r="A7" i="1"/>
  <c r="A3" i="1"/>
  <c r="A4" i="1"/>
  <c r="T118" i="1"/>
  <c r="T120" i="1"/>
  <c r="T125" i="1"/>
  <c r="S200" i="1" l="1"/>
  <c r="S98" i="1"/>
  <c r="S99" i="1"/>
  <c r="S100" i="1"/>
  <c r="S101" i="1"/>
  <c r="S102" i="1"/>
  <c r="S109" i="1"/>
  <c r="S110" i="1"/>
  <c r="S111" i="1"/>
  <c r="S112" i="1"/>
  <c r="S201" i="1"/>
  <c r="S32" i="1"/>
  <c r="S33" i="1"/>
  <c r="S34" i="1"/>
  <c r="S35" i="1"/>
  <c r="S37" i="1"/>
  <c r="S38" i="1"/>
  <c r="S39" i="1"/>
  <c r="S41" i="1"/>
  <c r="S42" i="1"/>
  <c r="S43" i="1"/>
  <c r="S44" i="1"/>
  <c r="S45" i="1"/>
  <c r="S46" i="1"/>
  <c r="S47" i="1"/>
  <c r="S48" i="1"/>
  <c r="S49" i="1"/>
  <c r="S237" i="1"/>
  <c r="S238" i="1"/>
  <c r="S239" i="1"/>
  <c r="S240" i="1"/>
  <c r="S241" i="1"/>
  <c r="S243" i="1"/>
  <c r="S156" i="1"/>
  <c r="S155" i="1"/>
  <c r="S202" i="1"/>
  <c r="S186" i="1"/>
  <c r="S203" i="1"/>
  <c r="S3" i="1"/>
  <c r="S4" i="1"/>
  <c r="S204" i="1"/>
  <c r="S5" i="1"/>
  <c r="S113" i="1"/>
  <c r="S205" i="1"/>
  <c r="S236" i="1"/>
  <c r="S6" i="1"/>
  <c r="S78" i="1"/>
  <c r="S79" i="1"/>
  <c r="S80" i="1"/>
  <c r="S7" i="1"/>
  <c r="S9" i="1"/>
  <c r="S206" i="1"/>
  <c r="S207" i="1"/>
  <c r="S208" i="1"/>
  <c r="S209" i="1"/>
  <c r="S165" i="1"/>
  <c r="S210" i="1"/>
  <c r="S81" i="1"/>
  <c r="S82" i="1"/>
  <c r="S83" i="1"/>
  <c r="S50" i="1"/>
  <c r="S51" i="1"/>
  <c r="S52" i="1"/>
  <c r="S53" i="1"/>
  <c r="S54" i="1"/>
  <c r="S10" i="1"/>
  <c r="S211" i="1"/>
  <c r="S212" i="1"/>
  <c r="S11" i="1"/>
  <c r="S244" i="1"/>
  <c r="S12" i="1"/>
  <c r="S14" i="1"/>
  <c r="S15" i="1"/>
  <c r="S245" i="1"/>
  <c r="S84" i="1"/>
  <c r="S85" i="1"/>
  <c r="S86" i="1"/>
  <c r="S87" i="1"/>
  <c r="S213" i="1"/>
  <c r="S228" i="1"/>
  <c r="S115" i="1"/>
  <c r="S187" i="1"/>
  <c r="S229" i="1"/>
  <c r="S230" i="1"/>
  <c r="S231" i="1"/>
  <c r="S246" i="1"/>
  <c r="S247" i="1"/>
  <c r="S248" i="1"/>
  <c r="S232" i="1"/>
  <c r="S233" i="1"/>
  <c r="S234" i="1"/>
  <c r="S17" i="1"/>
  <c r="S249" i="1"/>
  <c r="S88" i="1"/>
  <c r="S89" i="1"/>
  <c r="S90" i="1"/>
  <c r="S55" i="1"/>
  <c r="S56" i="1"/>
  <c r="S18" i="1"/>
  <c r="S19" i="1"/>
  <c r="S250" i="1"/>
  <c r="S191" i="1"/>
  <c r="S91" i="1"/>
  <c r="S92" i="1"/>
  <c r="S20" i="1"/>
  <c r="S116" i="1"/>
  <c r="S192" i="1"/>
  <c r="S251" i="1"/>
  <c r="S93" i="1"/>
  <c r="S22" i="1"/>
  <c r="S103" i="1"/>
  <c r="S104" i="1"/>
  <c r="S105" i="1"/>
  <c r="S106" i="1"/>
  <c r="S108" i="1"/>
  <c r="S252" i="1"/>
  <c r="S253" i="1"/>
  <c r="S57" i="1"/>
  <c r="S58" i="1"/>
  <c r="S23" i="1"/>
  <c r="S24" i="1"/>
  <c r="S25" i="1"/>
  <c r="S254" i="1"/>
  <c r="S59" i="1"/>
  <c r="S214" i="1"/>
  <c r="S26" i="1"/>
  <c r="S28" i="1"/>
  <c r="S255" i="1"/>
  <c r="S256" i="1"/>
  <c r="S257" i="1"/>
  <c r="S258" i="1"/>
  <c r="S215" i="1"/>
  <c r="S216" i="1"/>
  <c r="S217" i="1"/>
  <c r="S218" i="1"/>
  <c r="S219" i="1"/>
  <c r="S220" i="1"/>
  <c r="S94" i="1"/>
  <c r="S95" i="1"/>
  <c r="S224" i="1"/>
  <c r="S235" i="1"/>
  <c r="S60" i="1"/>
  <c r="S61" i="1"/>
  <c r="S259" i="1"/>
  <c r="S260" i="1"/>
  <c r="S261" i="1"/>
  <c r="S63" i="1"/>
  <c r="S29" i="1"/>
  <c r="S262" i="1"/>
  <c r="S30" i="1"/>
  <c r="S263" i="1"/>
  <c r="S64" i="1"/>
  <c r="S221" i="1"/>
  <c r="S222" i="1"/>
  <c r="S195" i="1"/>
  <c r="S198" i="1"/>
  <c r="S65" i="1"/>
  <c r="S31" i="1"/>
  <c r="S227" i="1"/>
  <c r="S66" i="1"/>
  <c r="S170" i="1"/>
  <c r="S96" i="1"/>
  <c r="S67" i="1"/>
  <c r="S68" i="1"/>
  <c r="S223" i="1"/>
  <c r="S139" i="1"/>
  <c r="S184" i="1"/>
  <c r="S163" i="1"/>
  <c r="S136" i="1"/>
  <c r="S143" i="1"/>
  <c r="S142" i="1"/>
  <c r="S141" i="1"/>
  <c r="S138" i="1"/>
  <c r="S132" i="1"/>
  <c r="S130" i="1"/>
  <c r="S128" i="1"/>
  <c r="S134" i="1"/>
  <c r="S127" i="1"/>
  <c r="S126" i="1"/>
  <c r="S124" i="1"/>
  <c r="S125" i="1"/>
  <c r="S123" i="1"/>
  <c r="S121" i="1"/>
  <c r="S122" i="1"/>
  <c r="S161" i="1"/>
  <c r="S171" i="1"/>
  <c r="S151" i="1"/>
  <c r="S153" i="1"/>
  <c r="S157" i="1"/>
  <c r="S159" i="1"/>
  <c r="S144" i="1"/>
  <c r="S146" i="1"/>
  <c r="S150" i="1"/>
  <c r="S135" i="1"/>
  <c r="S117" i="1"/>
  <c r="S118" i="1"/>
  <c r="S120" i="1"/>
  <c r="S183" i="1"/>
  <c r="S172" i="1"/>
  <c r="S162" i="1"/>
  <c r="S97" i="1"/>
</calcChain>
</file>

<file path=xl/sharedStrings.xml><?xml version="1.0" encoding="utf-8"?>
<sst xmlns="http://schemas.openxmlformats.org/spreadsheetml/2006/main" count="7644" uniqueCount="3075">
  <si>
    <t>CODIGO</t>
  </si>
  <si>
    <t>DESCRIPCION</t>
  </si>
  <si>
    <t>NOMFAMILIA</t>
  </si>
  <si>
    <t>COSTONETO</t>
  </si>
  <si>
    <t>NOMSUBFAM</t>
  </si>
  <si>
    <t>HYUNDAI</t>
  </si>
  <si>
    <t>PORTER</t>
  </si>
  <si>
    <t>NISSAN</t>
  </si>
  <si>
    <t>TERRANO</t>
  </si>
  <si>
    <t>VENTANETO</t>
  </si>
  <si>
    <t>KIT EMBRAGUE LUK H1</t>
  </si>
  <si>
    <t>H1</t>
  </si>
  <si>
    <t>FILTRO POLEN PORTER II</t>
  </si>
  <si>
    <t>BALATAS PORTER II</t>
  </si>
  <si>
    <t>FILTRO PETROLEO GRAND CARNIVAL 17-&gt;</t>
  </si>
  <si>
    <t>KIA</t>
  </si>
  <si>
    <t>GRAND CARNIVAL</t>
  </si>
  <si>
    <t>FILTRO AIRE GRAND CARNIVAL 17-&gt;</t>
  </si>
  <si>
    <t>FILTRO ACEITE GRAND CARNIVAL 17-&gt;</t>
  </si>
  <si>
    <t>FILTRO CABINA GRAND CARNIVAL 17-&gt;</t>
  </si>
  <si>
    <t>NP300</t>
  </si>
  <si>
    <t>CITROEN</t>
  </si>
  <si>
    <t>BERLINGO</t>
  </si>
  <si>
    <t>FILTRO AIRE BERLINGO 2012-&gt; DV6</t>
  </si>
  <si>
    <t>PASTILLAS TRASERAS BERLINGO 2012-&gt; DV6</t>
  </si>
  <si>
    <t>FILTRO CABINA BERLINGO 2012-&gt; DV6</t>
  </si>
  <si>
    <t>PLUMILLAS BERLINGO 2012-&gt; DV6</t>
  </si>
  <si>
    <t>PASTILLAS DELANTERAS BERLINGO 2012-&gt; DV6</t>
  </si>
  <si>
    <t>TOYOTA</t>
  </si>
  <si>
    <t>HIACE</t>
  </si>
  <si>
    <t>FILTRO ACEITE HIACE 3.0 1KD 2015</t>
  </si>
  <si>
    <t>PASTILLAS DELANTERAS HIACE 3.0 2015 1KD</t>
  </si>
  <si>
    <t>FILTRO CABINA HIACE 3.0 2015 1KD</t>
  </si>
  <si>
    <t>BALATAS HIACE 3.0 2015 1KD</t>
  </si>
  <si>
    <t>FILTRO AIRE HIACE 3.0 2015 1KD</t>
  </si>
  <si>
    <t>FILTRO PETROLEO HIACE 3.0 2015 1KD</t>
  </si>
  <si>
    <t>FOCO TRASERO LH L200 06-15</t>
  </si>
  <si>
    <t>MITSUBISHI</t>
  </si>
  <si>
    <t>L200</t>
  </si>
  <si>
    <t>NAVARA</t>
  </si>
  <si>
    <t>CULATA NISSAN NAVARA EURO 4 07-13</t>
  </si>
  <si>
    <t>INYECTOR L200 EURO V</t>
  </si>
  <si>
    <t>INYECTOR NAVARA E4 07-13 YD25</t>
  </si>
  <si>
    <t>CHEVROLET</t>
  </si>
  <si>
    <t>DMAX</t>
  </si>
  <si>
    <t>PARACHOQUE DELANTERO DMAX RT50 2015-&gt;</t>
  </si>
  <si>
    <t>SENSOR ABS TRASERO DMAX RT50 2015-&gt;</t>
  </si>
  <si>
    <t>FOCO TRASERO LH NP300 2015-&gt;</t>
  </si>
  <si>
    <t>PUNTA HOMOCINETICA DMAX RT50 4X4 2015-&gt;</t>
  </si>
  <si>
    <t>27301-2B010</t>
  </si>
  <si>
    <t>BOBINA KIA RIO 4 11-16</t>
  </si>
  <si>
    <t>RIO 4</t>
  </si>
  <si>
    <t>BOCINA FIAT STRADA 2016</t>
  </si>
  <si>
    <t>FIAT</t>
  </si>
  <si>
    <t>STRADA</t>
  </si>
  <si>
    <t>TURBO NAVARA EURO V YD25</t>
  </si>
  <si>
    <t>FOCO TRASERO LH GRAND VITARA 2016</t>
  </si>
  <si>
    <t>SUZUKI</t>
  </si>
  <si>
    <t>GRAND VITARA</t>
  </si>
  <si>
    <t>ANTENA PILAR DMAX E4 Y RT50</t>
  </si>
  <si>
    <t xml:space="preserve">GUARDAFANGO TRASERO LH DOBLO </t>
  </si>
  <si>
    <t>DOBLO</t>
  </si>
  <si>
    <t>PARACHOQUE TRASERO DOBLO</t>
  </si>
  <si>
    <t>ESPEJO LATERAL RH DOBLO</t>
  </si>
  <si>
    <t>PASTILLAS DELANTERAS FIORINO CITY 2013-&gt;</t>
  </si>
  <si>
    <t>FIORINO CITY</t>
  </si>
  <si>
    <t>FILTRO PETROLEO FIORINO CITY 2013-&gt;</t>
  </si>
  <si>
    <t>FOCO TRASERO LH DMAX RT50 2015-&gt;</t>
  </si>
  <si>
    <t>FILTRO ACEITE TERRANO YD25</t>
  </si>
  <si>
    <t>FILTRO AIRE TERRANO YD25</t>
  </si>
  <si>
    <t>FILTRO PETROLEO TERRANO YD25</t>
  </si>
  <si>
    <t>FILTRO SEDIMENTADOR TERRANO YD25</t>
  </si>
  <si>
    <t>INTERCOOLER L200 06-15</t>
  </si>
  <si>
    <t>MN135001T</t>
  </si>
  <si>
    <t xml:space="preserve">LLANTA FIERRO ARO 16 NP300 2016 </t>
  </si>
  <si>
    <t>CAZOLETA DOBLO MAXI 14-&gt;</t>
  </si>
  <si>
    <t>BANDEJA INF RH DOBLO MAXI 14-&gt;</t>
  </si>
  <si>
    <t>AMORTIGUADOR DELANTERO RH DOBLO MAXI 2014-&gt;</t>
  </si>
  <si>
    <t>CAZOLETA RH/LH BERLINGO 2012-&gt; DV6</t>
  </si>
  <si>
    <t>RODAMIENTO CAZOLETA BERLINGO 2012-&gt;DV6</t>
  </si>
  <si>
    <t>LLANTA FIERRO ARO 15 MONTANA 16-&gt;</t>
  </si>
  <si>
    <t>MONTANA</t>
  </si>
  <si>
    <t>PARACHOQUE DELANTERO TERRANO YD25 4X2 13-&gt;</t>
  </si>
  <si>
    <t>FOCO TRAS RH TERRANO YD25 13-&gt; 4X2</t>
  </si>
  <si>
    <t>LLAVE RUEDA DMAX 19mm</t>
  </si>
  <si>
    <t>90915-20001-3</t>
  </si>
  <si>
    <t>KIT EMBRAGUE DMAX RT50 15-&gt;</t>
  </si>
  <si>
    <t>GUIA PARACHOQUE DEL RH DMAX RT50 15-&gt;</t>
  </si>
  <si>
    <t>LLANTA FIERRO COROLLA ARO 16 17-&gt;</t>
  </si>
  <si>
    <t>COROLLA</t>
  </si>
  <si>
    <t>FILTRO AIRE FIORINO CITY 2013-&gt; GENUINO</t>
  </si>
  <si>
    <t>FILTRO ACEITE FIORINO CITY 2013-&gt;</t>
  </si>
  <si>
    <t>FILTRO CABINA FIORINO CITY 2013-&gt;</t>
  </si>
  <si>
    <t>FOCO TRASERO LH FIORINO CITY 2013-&gt;</t>
  </si>
  <si>
    <t>TECLE RUEDA ACTYON SPORT 14-&gt;</t>
  </si>
  <si>
    <t>SSANGYONG</t>
  </si>
  <si>
    <t>ACTYON SPORT</t>
  </si>
  <si>
    <t xml:space="preserve">RIO 5 </t>
  </si>
  <si>
    <t>SOPORTE VIDRIO L200 06-15</t>
  </si>
  <si>
    <t>PUERTA DEL LH ACTYON 12-&gt; GENUINO</t>
  </si>
  <si>
    <t>ESPEJO LATERAL LH ACTYON 12-&gt; GENUINO</t>
  </si>
  <si>
    <t>PARACHOQUE DEL ACTYON 12-&gt; GENUINO</t>
  </si>
  <si>
    <t>YARIS</t>
  </si>
  <si>
    <t>SET CROMADO MASCARA NEW YARIS 17</t>
  </si>
  <si>
    <t>KIT EMBRAGUE ACTYON 12-&gt; D20R</t>
  </si>
  <si>
    <t>BUJE BARRA TENSORA HIACE 2015 3.0 1KD</t>
  </si>
  <si>
    <t xml:space="preserve">FILTRO PETROLEO DOBLO </t>
  </si>
  <si>
    <t>FILTRO ACEITE DOBLO</t>
  </si>
  <si>
    <t>FILTRO AIRE DOBLO</t>
  </si>
  <si>
    <t>SENSOR ABS TRASERO DMAX E4</t>
  </si>
  <si>
    <t>MASCARA DMAX RT50 15-&gt;</t>
  </si>
  <si>
    <t>KIT EMBRAGUE HILUX 2.5 2KD</t>
  </si>
  <si>
    <t>HILUX</t>
  </si>
  <si>
    <t>EYECTOR PARABRISAS L200 06-15 SAPITO</t>
  </si>
  <si>
    <t>GUARDAFANGO DEL RH FIORINO CITY 13-&gt;</t>
  </si>
  <si>
    <t>GUIA PARACHOQUE DEL RH FIO CITY 13-&gt; ORIGINAL</t>
  </si>
  <si>
    <t>GUARDAFANGO DEL RH DMAX RT50 15-&gt;</t>
  </si>
  <si>
    <t>ESPEJO LATERAL LH RIO 5 16-&gt;</t>
  </si>
  <si>
    <t>SENSOR CKP L200 4D56 06-15</t>
  </si>
  <si>
    <t>CREMALLERA DIRECCION HILUX 1KD-2KD</t>
  </si>
  <si>
    <t>REGULADOR FRENO MANO DOBLO (SENTRA)</t>
  </si>
  <si>
    <t>FOCO TRASERO LH HILUX 16-&gt;</t>
  </si>
  <si>
    <t>FOCO TRASERO RH HILUX 16-&gt;</t>
  </si>
  <si>
    <t>TAPABARRO RH DMAX RT50 15-&gt;</t>
  </si>
  <si>
    <t>DISCO FRENO DMAX RT50 15-&gt;</t>
  </si>
  <si>
    <t>BALATAS DMAX RT50 15-&gt;</t>
  </si>
  <si>
    <t>KIT DISTRIBUCION HILUX 3.0 1KD</t>
  </si>
  <si>
    <t>CORREA ALTERNADOR D22 YD25</t>
  </si>
  <si>
    <t>ADHESIVO 4X4 COSTADO DMAX RT50 (PAR)</t>
  </si>
  <si>
    <t>KIT EMBRAGUE HILUX 3.0 1KD</t>
  </si>
  <si>
    <t>BRAZO DIRECCION RH HILUX 2014</t>
  </si>
  <si>
    <t>KIT EMBRAGUE TERRANO YD25</t>
  </si>
  <si>
    <t>MASCARA TERRANO YD25 2013</t>
  </si>
  <si>
    <t>DEPOSITO LAVAPARABRISAS YD25</t>
  </si>
  <si>
    <t>BOMBA AGUA TERRANO YD25</t>
  </si>
  <si>
    <t>DISCO FRENO STRADA 2016</t>
  </si>
  <si>
    <t>PASTILLAS DELANTERAS STRADA 2016</t>
  </si>
  <si>
    <t>PEUGEOT</t>
  </si>
  <si>
    <t>PARTNER</t>
  </si>
  <si>
    <t>VOLANTE INERCIA ACTYON 12-&gt; D20R</t>
  </si>
  <si>
    <t>GUARDAFANGO TRASERO LH HILUX 2016-&gt;</t>
  </si>
  <si>
    <t>PARACHOQUE HILUX 3.0 1KD 4X4</t>
  </si>
  <si>
    <t>PAQUETE RESORTE DMAX RT50 15-&gt;</t>
  </si>
  <si>
    <t>FOCO TRASERO RH SPARK GT 15-&gt;</t>
  </si>
  <si>
    <t>SPARK GT</t>
  </si>
  <si>
    <t>KIT EMBRAGUE AMAROK 16-&gt; 4X2</t>
  </si>
  <si>
    <t>AMAROK</t>
  </si>
  <si>
    <t>GUARDAFANGO DEL RH NP300 15-&gt;</t>
  </si>
  <si>
    <t>GUARDAFANGO DEL LH NP300 15-&gt;</t>
  </si>
  <si>
    <t>OPTICO LH SPARK GT 15-&gt;</t>
  </si>
  <si>
    <t xml:space="preserve">MASCARA DV6 2012-&gt; </t>
  </si>
  <si>
    <t>RADIADOR MT L200 06-15</t>
  </si>
  <si>
    <t>LLANTA FIERRO F. CITY 13-&gt;</t>
  </si>
  <si>
    <t>5208-03</t>
  </si>
  <si>
    <t>5208-04</t>
  </si>
  <si>
    <t>AMORTIGUADOR DEL LH BERLINGO 2012-&gt; DV6</t>
  </si>
  <si>
    <t>AMORTIGUADOR DEL RH BERLINGO 2012-&gt; DV6</t>
  </si>
  <si>
    <t>AMORTIGUADOR TRA RH BERLINGO 2012-&gt; DV6</t>
  </si>
  <si>
    <t>AMORTIGUADOR TRA LH BERLINGO 2012-&gt; DV6</t>
  </si>
  <si>
    <t>5206-RN</t>
  </si>
  <si>
    <t>5087-57</t>
  </si>
  <si>
    <t>3812-E4</t>
  </si>
  <si>
    <t>BANDEJA LH BERLINGO 2012-&gt; DV6</t>
  </si>
  <si>
    <t>BANDEJA RH BERLINGO 2012-&gt; DV6</t>
  </si>
  <si>
    <t>3520-K8</t>
  </si>
  <si>
    <t>3521-G8</t>
  </si>
  <si>
    <t>5038-G0</t>
  </si>
  <si>
    <t>6PK-805</t>
  </si>
  <si>
    <t>CORREA ALTERNADOR DV6 S/AIRE DV6</t>
  </si>
  <si>
    <t>CORREA ALTERNADOR DV6 C/AIRE DV6</t>
  </si>
  <si>
    <t>6PK-1710</t>
  </si>
  <si>
    <t>DISCO FRENO DEL 2012-&gt; DV6</t>
  </si>
  <si>
    <t>4246-W8</t>
  </si>
  <si>
    <t>DISCO FRENO TRA 2012-&gt; DV6</t>
  </si>
  <si>
    <t>4249-46</t>
  </si>
  <si>
    <t>8153-TN</t>
  </si>
  <si>
    <t>8153-TL</t>
  </si>
  <si>
    <t>ESPEJO PUERTA RH 2012-&gt; DV6</t>
  </si>
  <si>
    <t>ESPEJO PUERTA LH 2012-&gt; DV6</t>
  </si>
  <si>
    <t>EXTREMO DIRECCION RH BERLINGO 2012-&gt;DV6</t>
  </si>
  <si>
    <t>EXTREMO DIRECCION LH BERLINGO 2012-&gt;DV6</t>
  </si>
  <si>
    <t>3817-76</t>
  </si>
  <si>
    <t>3817-75</t>
  </si>
  <si>
    <t>FOCO TRASERO LH BERLINGO 2012-&gt;DV6</t>
  </si>
  <si>
    <t>FOCO TRASERO RH BERLINGO 2012-&gt;DV6</t>
  </si>
  <si>
    <t>6350-FJ</t>
  </si>
  <si>
    <t>6351-FJ</t>
  </si>
  <si>
    <t>FILTRO ACEITE CARTUCHO C/GUIA 2012-&gt; DV6</t>
  </si>
  <si>
    <t>1109-Z5-Y1</t>
  </si>
  <si>
    <t>1444-TV</t>
  </si>
  <si>
    <t>6447-XF</t>
  </si>
  <si>
    <t>1901-97</t>
  </si>
  <si>
    <t>GUARDAFANGO DEL LH DV6 2012-&gt;</t>
  </si>
  <si>
    <t>GUARDAFANGO DEL RH DV6 2012-&gt;</t>
  </si>
  <si>
    <t>7136-HH</t>
  </si>
  <si>
    <t>7136-LA</t>
  </si>
  <si>
    <t>4254-12</t>
  </si>
  <si>
    <t>4254-29</t>
  </si>
  <si>
    <t>5035-27</t>
  </si>
  <si>
    <t>TENSOR CORREA ALTERNADOR SUP S/AC DV6</t>
  </si>
  <si>
    <t>5751-H6</t>
  </si>
  <si>
    <t>KIT DISTRIBUCION  2012-&gt;DV6</t>
  </si>
  <si>
    <t>KIT EMBRAGUE  2012-&gt;DV6</t>
  </si>
  <si>
    <t>DATO ADICIONAL</t>
  </si>
  <si>
    <t>DATO ADICIONAL 1</t>
  </si>
  <si>
    <t>CHINA</t>
  </si>
  <si>
    <t>FRANCIA</t>
  </si>
  <si>
    <t>TURQUIA</t>
  </si>
  <si>
    <t>ALEMANIA</t>
  </si>
  <si>
    <t>ESPAÑA</t>
  </si>
  <si>
    <t>POLONIA</t>
  </si>
  <si>
    <t>TAIWAN</t>
  </si>
  <si>
    <t>ITALIA</t>
  </si>
  <si>
    <t>UE</t>
  </si>
  <si>
    <t>26300-42030</t>
  </si>
  <si>
    <t>KOREA</t>
  </si>
  <si>
    <t>FILTRO ACEITE PORTER II D4BH 2,5</t>
  </si>
  <si>
    <t xml:space="preserve">FILTRO PETR C/CEB+SEN PORTER II D4CB </t>
  </si>
  <si>
    <t>31970-4F800</t>
  </si>
  <si>
    <t>28113-4F000</t>
  </si>
  <si>
    <t>FILTRO AIRE PORTER II D4BH 2,5</t>
  </si>
  <si>
    <t>97133-4F000</t>
  </si>
  <si>
    <t>58305-4FA10</t>
  </si>
  <si>
    <t>54510-4F000</t>
  </si>
  <si>
    <t>54540-4F000</t>
  </si>
  <si>
    <t>54410-43002</t>
  </si>
  <si>
    <t>54430-43002</t>
  </si>
  <si>
    <t>BANDEJA INF C/ROT RH PORTER II</t>
  </si>
  <si>
    <t>BANDEJA INF C/ROT LH PORTER II</t>
  </si>
  <si>
    <t>BANDEJA SUP C/ROT LH PORTER II</t>
  </si>
  <si>
    <t>BANDEJA SUP C/ROT RH PORTER II</t>
  </si>
  <si>
    <t>54300-4F000</t>
  </si>
  <si>
    <t>55300-1W000</t>
  </si>
  <si>
    <t>8330A009</t>
  </si>
  <si>
    <t>FOCO TRASERO RH L200 06-15</t>
  </si>
  <si>
    <t>8330A010</t>
  </si>
  <si>
    <t>MN135032</t>
  </si>
  <si>
    <t>56110-25G25</t>
  </si>
  <si>
    <t>21010-VK525</t>
  </si>
  <si>
    <t>JAPON</t>
  </si>
  <si>
    <t>11039-EC00A</t>
  </si>
  <si>
    <t>28910-VK600</t>
  </si>
  <si>
    <t>15208-BN30A</t>
  </si>
  <si>
    <t>16546-9S001</t>
  </si>
  <si>
    <t>16405-02N10</t>
  </si>
  <si>
    <t>KID22-YD25</t>
  </si>
  <si>
    <t>OPTICO LH TERRANO YD25</t>
  </si>
  <si>
    <t>OPTICO RH TERRANO YD25</t>
  </si>
  <si>
    <t>PASTILLAS DELANTERAS TERRANO YD25 1313-&gt;</t>
  </si>
  <si>
    <t>41060-VK190</t>
  </si>
  <si>
    <t>14411-EB71D</t>
  </si>
  <si>
    <t>TURBO NAVARA EURO IV YD25</t>
  </si>
  <si>
    <t>AMORTIGUADOR DEL LH 301 2014-&gt;</t>
  </si>
  <si>
    <t>AMORTIGUADOR DEL RH 301 2014-&gt;</t>
  </si>
  <si>
    <t>SYK-036</t>
  </si>
  <si>
    <t>FOCO TRASERO RH ACTYON 06-11</t>
  </si>
  <si>
    <t>FOCO TRASERO LH ACTYON 06-11</t>
  </si>
  <si>
    <t>USA</t>
  </si>
  <si>
    <t xml:space="preserve">FILTRO ACEITE HILUX 2.5-3.0 </t>
  </si>
  <si>
    <t>81170-0D590</t>
  </si>
  <si>
    <t>OPTICO LH NEW YARIS 14-&gt;</t>
  </si>
  <si>
    <t>PARACHOQUE DEL YARIS SEDAN 14-&gt; C/REJILLA</t>
  </si>
  <si>
    <t>52119-0U913W/M</t>
  </si>
  <si>
    <t>MALASIA</t>
  </si>
  <si>
    <t>52119-0K981</t>
  </si>
  <si>
    <t>52113-0K140</t>
  </si>
  <si>
    <t>MOLDURA PARACHOQUE RH HILUX 3.0 1KD</t>
  </si>
  <si>
    <t>MOLDURA PARACHOQUE LH HILUX 3.0 1KD</t>
  </si>
  <si>
    <t>52112-0K140</t>
  </si>
  <si>
    <t>37230-35130</t>
  </si>
  <si>
    <t>SOPORTE CARDAN HILUX 08-15 2KD</t>
  </si>
  <si>
    <t>TAILANDIA</t>
  </si>
  <si>
    <t>PASTILLAS DE FRENO KK1-KL1 15-&gt;</t>
  </si>
  <si>
    <t>DISCOS DE FRENO KK1-KL1 15-&gt;</t>
  </si>
  <si>
    <t>BALATAS KK1-KL1 15-&gt;</t>
  </si>
  <si>
    <t>PIOLAS DE FRENO RH KK1-KL1 15-&gt;</t>
  </si>
  <si>
    <t>PIOLAS DE FRENO LH KK1-KL1 15-&gt;</t>
  </si>
  <si>
    <t>BOMBA DE FRENO KK1-KL1 15-&gt;</t>
  </si>
  <si>
    <t>CILINDROS DE FRENO TRASERO KK1-KL1 15-&gt;</t>
  </si>
  <si>
    <t>TERMINAL DE DIRECCIÓN RH KK1-KL1 15-&gt;</t>
  </si>
  <si>
    <t>TERMINAL DE DIRECCIÓN LH KK1-KL1 15-&gt;</t>
  </si>
  <si>
    <t>AXIALES DE DIRECCIÓN KK1-KL1 15-&gt;</t>
  </si>
  <si>
    <t>BOMBA DE DIRECCIÓN KK1-KL1 15-&gt;</t>
  </si>
  <si>
    <t>AMORTIGUADORES TRASEROS KK1-KL1 15-&gt;</t>
  </si>
  <si>
    <t>AMORTIGUADORES DELANTEROS KK1-KL1 15-&gt;</t>
  </si>
  <si>
    <t>ROTULAS SUPERIORES KK1-KL1 15-&gt;</t>
  </si>
  <si>
    <t>BANDEJA INFERIOR LH KK1-KL1 15-&gt;</t>
  </si>
  <si>
    <t>BANDEJA SUPERIOR LH KK1-KL1 15-&gt;</t>
  </si>
  <si>
    <t>RODAMIENTO DE EMBRAGUE KK1-KL1 15-&gt;</t>
  </si>
  <si>
    <t>PERNOS DE RUEDA KK1-KL1 15-&gt;</t>
  </si>
  <si>
    <t>TUERCA DE RUEDA KK1-KL1 15-&gt;</t>
  </si>
  <si>
    <t>FOCOS DELANTERO IZQUIERDO KK1-KL1 15-&gt;</t>
  </si>
  <si>
    <t>FOCO DELANTERO DERECHO KK1-KL1 15-&gt;</t>
  </si>
  <si>
    <t>FOCO TRASERO IZQUIERDO KK1-KL1 15-&gt;</t>
  </si>
  <si>
    <t>FOCO TRASERO DERECHO KK1-KL1 15-&gt;</t>
  </si>
  <si>
    <t>COMPRESOR KK1-KL1 15-&gt;</t>
  </si>
  <si>
    <t>CORREA COMPRESOR  KK1-KL1 15-&gt;</t>
  </si>
  <si>
    <t>CORREA ALTERNADOR KK1-KL1 15-&gt;</t>
  </si>
  <si>
    <t>FILTRO ADMISIÓN KK1-KL1 15-&gt;</t>
  </si>
  <si>
    <t>FILTRO COMBUSTILE KK1-KL1 15-&gt;</t>
  </si>
  <si>
    <t>FILTRO ACEITE KK1-KL1 15-&gt;</t>
  </si>
  <si>
    <t>TAMBOR DE FRENO KK1-KL1 15-&gt;</t>
  </si>
  <si>
    <t>4615A205</t>
  </si>
  <si>
    <t>MZ690572</t>
  </si>
  <si>
    <t>MN102276</t>
  </si>
  <si>
    <t>4600A106</t>
  </si>
  <si>
    <t>4820A448</t>
  </si>
  <si>
    <t>4820A445</t>
  </si>
  <si>
    <t>4625A417</t>
  </si>
  <si>
    <t>4610A009</t>
  </si>
  <si>
    <t>4422A097</t>
  </si>
  <si>
    <t>4422A096</t>
  </si>
  <si>
    <t>4410A173</t>
  </si>
  <si>
    <t>4450A238</t>
  </si>
  <si>
    <t>4162A289</t>
  </si>
  <si>
    <t>4062A099</t>
  </si>
  <si>
    <t>4013A314</t>
  </si>
  <si>
    <t>4013A471</t>
  </si>
  <si>
    <t>4010A147</t>
  </si>
  <si>
    <t>2300A074</t>
  </si>
  <si>
    <t>2324A080</t>
  </si>
  <si>
    <t>MB584750</t>
  </si>
  <si>
    <t>MR455707</t>
  </si>
  <si>
    <t>8301C725</t>
  </si>
  <si>
    <t>8301C726</t>
  </si>
  <si>
    <t>8330A943</t>
  </si>
  <si>
    <t>8330A944</t>
  </si>
  <si>
    <t>7632B671</t>
  </si>
  <si>
    <t>7632B672</t>
  </si>
  <si>
    <t>7813A673</t>
  </si>
  <si>
    <t>4451A129</t>
  </si>
  <si>
    <t>1340A193</t>
  </si>
  <si>
    <t>1500A608</t>
  </si>
  <si>
    <t>1770A233</t>
  </si>
  <si>
    <t>MZ690115</t>
  </si>
  <si>
    <t>MR992372</t>
  </si>
  <si>
    <t>MB664611</t>
  </si>
  <si>
    <t>GENUINO</t>
  </si>
  <si>
    <t>KIT DE EMBR (DISCO + PRENSA) KK1-KL1 15-&gt;</t>
  </si>
  <si>
    <t>FILTRO PETRO C/CEBA GENUINO BERLINGO 2012-&gt;DV6</t>
  </si>
  <si>
    <t>CREMALLERA DIR NP300 ALTERNATIVA 15-&gt;</t>
  </si>
  <si>
    <t>OPTICO IZQUIERDO KK1-KL1 15-&gt;</t>
  </si>
  <si>
    <t>OPTICO DERECHO KK1-KL1 15-&gt;</t>
  </si>
  <si>
    <t>ESPEJO RETR IZQ CROMADO KK1-KL1 15-&gt;</t>
  </si>
  <si>
    <t>ESPEJO RETR DER CROMADO KK1-KL1 15-&gt;</t>
  </si>
  <si>
    <t>ESPEJO RETRO IZQ CROMADO KK1-KL1 15-&gt;</t>
  </si>
  <si>
    <t>ESPEJO RETRO DER CROMADO KK1-KL1 15-&gt;</t>
  </si>
  <si>
    <t>FILTRO DE AIRE KK1-KL1 15-&gt;</t>
  </si>
  <si>
    <t>7803A112</t>
  </si>
  <si>
    <t>FILTRO DE CABINA KK1-KL1 15-&gt;</t>
  </si>
  <si>
    <t>MAZA DEL CON RODAMIENTO  KK1-KL1 15-&gt;</t>
  </si>
  <si>
    <t>RODAMIENTO MAZA TRAS KK1-KL1 15-&gt;</t>
  </si>
  <si>
    <t>Estructura de codigos</t>
  </si>
  <si>
    <t>Marca</t>
  </si>
  <si>
    <t>Grupo x Sistemas</t>
  </si>
  <si>
    <t>Marcas</t>
  </si>
  <si>
    <t>FORD</t>
  </si>
  <si>
    <t>SUBARU</t>
  </si>
  <si>
    <t>AUDI</t>
  </si>
  <si>
    <t>MERCEDES</t>
  </si>
  <si>
    <t>HONDA</t>
  </si>
  <si>
    <t>VOLVO</t>
  </si>
  <si>
    <t>MAZDA</t>
  </si>
  <si>
    <t>VOLKSWAGEN</t>
  </si>
  <si>
    <t>CHRYSLER</t>
  </si>
  <si>
    <t>DODGE</t>
  </si>
  <si>
    <t>JEEP</t>
  </si>
  <si>
    <t>MAHINDRA</t>
  </si>
  <si>
    <t>MG</t>
  </si>
  <si>
    <t>OPEL</t>
  </si>
  <si>
    <t>RENAULT</t>
  </si>
  <si>
    <t>SAMSUNG</t>
  </si>
  <si>
    <t>MM</t>
  </si>
  <si>
    <t>TY</t>
  </si>
  <si>
    <t>NS</t>
  </si>
  <si>
    <t>CT</t>
  </si>
  <si>
    <t>SB</t>
  </si>
  <si>
    <t>VL</t>
  </si>
  <si>
    <t>MZ</t>
  </si>
  <si>
    <t>SZ</t>
  </si>
  <si>
    <t>CH</t>
  </si>
  <si>
    <t>SY</t>
  </si>
  <si>
    <t>PG</t>
  </si>
  <si>
    <t>FD</t>
  </si>
  <si>
    <t>AU</t>
  </si>
  <si>
    <t>MB</t>
  </si>
  <si>
    <t>HO</t>
  </si>
  <si>
    <t>HY</t>
  </si>
  <si>
    <t>KI</t>
  </si>
  <si>
    <t>VW</t>
  </si>
  <si>
    <t>CS</t>
  </si>
  <si>
    <t>DG</t>
  </si>
  <si>
    <t>FT</t>
  </si>
  <si>
    <t>JE</t>
  </si>
  <si>
    <t>MH</t>
  </si>
  <si>
    <t>OP</t>
  </si>
  <si>
    <t>RL</t>
  </si>
  <si>
    <t>SM</t>
  </si>
  <si>
    <t>MOTOR</t>
  </si>
  <si>
    <t>FRENOS</t>
  </si>
  <si>
    <t>ELECTRICO</t>
  </si>
  <si>
    <t>CARROCERIA</t>
  </si>
  <si>
    <t>TRANSMISION</t>
  </si>
  <si>
    <t>01</t>
  </si>
  <si>
    <t>02</t>
  </si>
  <si>
    <t>03</t>
  </si>
  <si>
    <t>04</t>
  </si>
  <si>
    <t>05</t>
  </si>
  <si>
    <t>06</t>
  </si>
  <si>
    <t>SUSPENSION Y DIRECCION</t>
  </si>
  <si>
    <t>INTERIOR</t>
  </si>
  <si>
    <t>07</t>
  </si>
  <si>
    <t>SIGLA</t>
  </si>
  <si>
    <t>GRUPO X SISTEMAS</t>
  </si>
  <si>
    <t>catalogo</t>
  </si>
  <si>
    <t>si</t>
  </si>
  <si>
    <t>no</t>
  </si>
  <si>
    <t>amortiguador</t>
  </si>
  <si>
    <t>kit embrague</t>
  </si>
  <si>
    <t>tipo</t>
  </si>
  <si>
    <t>parachoque</t>
  </si>
  <si>
    <t>antena</t>
  </si>
  <si>
    <t>foco</t>
  </si>
  <si>
    <t>neblinero</t>
  </si>
  <si>
    <t>llanta</t>
  </si>
  <si>
    <t>llave</t>
  </si>
  <si>
    <t>optico</t>
  </si>
  <si>
    <t>mascara</t>
  </si>
  <si>
    <t>guardafango</t>
  </si>
  <si>
    <t>axial</t>
  </si>
  <si>
    <t>tapabarro</t>
  </si>
  <si>
    <t>disco</t>
  </si>
  <si>
    <t>balatas</t>
  </si>
  <si>
    <t>adhesivo</t>
  </si>
  <si>
    <t>bandeja</t>
  </si>
  <si>
    <t>bieleta</t>
  </si>
  <si>
    <t>cazoleta</t>
  </si>
  <si>
    <t>espejo</t>
  </si>
  <si>
    <t>pastillas</t>
  </si>
  <si>
    <t>plumillas</t>
  </si>
  <si>
    <t>tensor</t>
  </si>
  <si>
    <t>bocina</t>
  </si>
  <si>
    <t>reflectante</t>
  </si>
  <si>
    <t>regulador</t>
  </si>
  <si>
    <t>bobina</t>
  </si>
  <si>
    <t>terminal</t>
  </si>
  <si>
    <t>tambor</t>
  </si>
  <si>
    <t>compresor</t>
  </si>
  <si>
    <t>intercooler</t>
  </si>
  <si>
    <t>radiador</t>
  </si>
  <si>
    <t>tuerca</t>
  </si>
  <si>
    <t>maza</t>
  </si>
  <si>
    <t>inyector</t>
  </si>
  <si>
    <t>eyector</t>
  </si>
  <si>
    <t>cremallera</t>
  </si>
  <si>
    <t>culata</t>
  </si>
  <si>
    <t>deposito</t>
  </si>
  <si>
    <t>turbo</t>
  </si>
  <si>
    <t>tecle</t>
  </si>
  <si>
    <t>puerta</t>
  </si>
  <si>
    <t>volante</t>
  </si>
  <si>
    <t>buje</t>
  </si>
  <si>
    <t>moldura</t>
  </si>
  <si>
    <t>set</t>
  </si>
  <si>
    <t>tipo articulo</t>
  </si>
  <si>
    <t>rotula</t>
  </si>
  <si>
    <t>codigo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</si>
  <si>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</si>
  <si>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</si>
  <si>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</si>
  <si>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</si>
  <si>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</si>
  <si>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</si>
  <si>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</si>
  <si>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</si>
  <si>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</si>
  <si>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</si>
  <si>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</si>
  <si>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</si>
  <si>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</si>
  <si>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</si>
  <si>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</si>
  <si>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</si>
  <si>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</si>
  <si>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</si>
  <si>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</si>
  <si>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</si>
  <si>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</si>
  <si>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</si>
  <si>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</si>
  <si>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</si>
  <si>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</si>
  <si>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</si>
  <si>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</si>
  <si>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</si>
  <si>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</si>
  <si>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</si>
  <si>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</si>
  <si>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</si>
  <si>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</si>
  <si>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</si>
  <si>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</si>
  <si>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</si>
  <si>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</si>
  <si>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</si>
  <si>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</si>
  <si>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</si>
  <si>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</si>
  <si>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</si>
  <si>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</si>
  <si>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</si>
  <si>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</si>
  <si>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</si>
  <si>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</si>
  <si>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</si>
  <si>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</si>
  <si>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</si>
  <si>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</si>
  <si>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</si>
  <si>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</si>
  <si>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</si>
  <si>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</si>
  <si>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</si>
  <si>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</si>
  <si>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</si>
  <si>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</si>
  <si>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</si>
  <si>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original</t>
  </si>
  <si>
    <t>alternativo</t>
  </si>
  <si>
    <t>or</t>
  </si>
  <si>
    <t>alt</t>
  </si>
  <si>
    <t>Tipo articulo</t>
  </si>
  <si>
    <t>subdescripcion</t>
  </si>
  <si>
    <t>R</t>
  </si>
  <si>
    <t>BER</t>
  </si>
  <si>
    <t>DMX</t>
  </si>
  <si>
    <t>SGT</t>
  </si>
  <si>
    <t>STR</t>
  </si>
  <si>
    <t>FIO</t>
  </si>
  <si>
    <t>D</t>
  </si>
  <si>
    <t>DOB</t>
  </si>
  <si>
    <t>L</t>
  </si>
  <si>
    <t>T</t>
  </si>
  <si>
    <t>HIL</t>
  </si>
  <si>
    <t>AMA</t>
  </si>
  <si>
    <t>POR</t>
  </si>
  <si>
    <t>NP3</t>
  </si>
  <si>
    <t>NAV</t>
  </si>
  <si>
    <t>PAR</t>
  </si>
  <si>
    <t>HIA</t>
  </si>
  <si>
    <t>COR</t>
  </si>
  <si>
    <t>YAR</t>
  </si>
  <si>
    <t>RI4</t>
  </si>
  <si>
    <t>RI5</t>
  </si>
  <si>
    <t>TRR</t>
  </si>
  <si>
    <t>ASP</t>
  </si>
  <si>
    <t>GVI</t>
  </si>
  <si>
    <t>L20</t>
  </si>
  <si>
    <t>MON</t>
  </si>
  <si>
    <t>TL</t>
  </si>
  <si>
    <t>OPTICO LH DMAX RT50 15-&gt;</t>
  </si>
  <si>
    <t>OPTICO RH DMAX RT50 15-&gt;</t>
  </si>
  <si>
    <t>DR</t>
  </si>
  <si>
    <t>NEBLINERO LH DMAX RT50 15-&gt;</t>
  </si>
  <si>
    <t>NEBLINERO RH DMAX RT50 15-&gt;</t>
  </si>
  <si>
    <t>NEBLINERO LH DMAX E3</t>
  </si>
  <si>
    <t>NEBLINERO RH DMAX E4</t>
  </si>
  <si>
    <t>TR</t>
  </si>
  <si>
    <t>AXIAL DMAX E4 LH</t>
  </si>
  <si>
    <t>AXIAL DMAX E4 RH</t>
  </si>
  <si>
    <t>EXTREMO DIRECCION LH DMAX RT50 15-&gt;</t>
  </si>
  <si>
    <t>EXTREMO DIRECCION RH DMAX RT50 15-&gt;</t>
  </si>
  <si>
    <t>DL</t>
  </si>
  <si>
    <t>061</t>
  </si>
  <si>
    <t>kit distribucion</t>
  </si>
  <si>
    <t>062</t>
  </si>
  <si>
    <t>codigo descripcion</t>
  </si>
  <si>
    <t>grupo</t>
  </si>
  <si>
    <t>marca</t>
  </si>
  <si>
    <t>mod</t>
  </si>
  <si>
    <t>D-T L-R</t>
  </si>
  <si>
    <t>correlativo</t>
  </si>
  <si>
    <t>cod.fab</t>
  </si>
  <si>
    <t>cod.mod</t>
  </si>
  <si>
    <t>sub.d</t>
  </si>
  <si>
    <t>o-a</t>
  </si>
  <si>
    <t>E4</t>
  </si>
  <si>
    <t>punta homocinetica</t>
  </si>
  <si>
    <t>codigo interno REPO</t>
  </si>
  <si>
    <t>sub.cod.desc</t>
  </si>
  <si>
    <t>CATEGORIAS DE CODIFICACION</t>
  </si>
  <si>
    <t>sensor abs</t>
  </si>
  <si>
    <t>E3</t>
  </si>
  <si>
    <t>ARO15</t>
  </si>
  <si>
    <t>19MM</t>
  </si>
  <si>
    <t>ABS</t>
  </si>
  <si>
    <t>paquete resorte</t>
  </si>
  <si>
    <t>LR</t>
  </si>
  <si>
    <t>CA</t>
  </si>
  <si>
    <t>PET-17</t>
  </si>
  <si>
    <t>AMORTIGUADOR TRASERO LH RIO 5 -15-&gt;</t>
  </si>
  <si>
    <t>AMORTIGUADOR TRASERO RH RIO 5 -15-&gt;</t>
  </si>
  <si>
    <t>-11-16</t>
  </si>
  <si>
    <t>GRC</t>
  </si>
  <si>
    <t>AXIAL LH DV6 2012-&gt; DV6</t>
  </si>
  <si>
    <t>AXIAL RH DV6 2012-&gt; DV6</t>
  </si>
  <si>
    <t>BIELETA LH BERLINGO 2012-&gt; DV6</t>
  </si>
  <si>
    <t>BIELETA RH BERLINGO 2012-&gt; DV6</t>
  </si>
  <si>
    <t>extremo direccion</t>
  </si>
  <si>
    <t>filtro aceite</t>
  </si>
  <si>
    <t>filtro aire</t>
  </si>
  <si>
    <t>filtro cabina</t>
  </si>
  <si>
    <t>filtro petroleo</t>
  </si>
  <si>
    <t>filtro decantador</t>
  </si>
  <si>
    <t>063</t>
  </si>
  <si>
    <t>064</t>
  </si>
  <si>
    <t>065</t>
  </si>
  <si>
    <t>066</t>
  </si>
  <si>
    <t>rodamiento cazoleta</t>
  </si>
  <si>
    <t>rodamiento embrague</t>
  </si>
  <si>
    <t>rodamiento maza</t>
  </si>
  <si>
    <t>rodamiento homocinetica</t>
  </si>
  <si>
    <t>067</t>
  </si>
  <si>
    <t>068</t>
  </si>
  <si>
    <t>069</t>
  </si>
  <si>
    <t>REFLECTANTE TRASERO RH DOBLO</t>
  </si>
  <si>
    <t>REFLECTANTE TRASERO LH DOBLO</t>
  </si>
  <si>
    <t>IR</t>
  </si>
  <si>
    <t>CITY13</t>
  </si>
  <si>
    <t>guia parachoque</t>
  </si>
  <si>
    <t>REGFRE</t>
  </si>
  <si>
    <t>S</t>
  </si>
  <si>
    <t>IID4BH25</t>
  </si>
  <si>
    <t>IICCSEN</t>
  </si>
  <si>
    <t>D4CB</t>
  </si>
  <si>
    <t>LUK</t>
  </si>
  <si>
    <t>II</t>
  </si>
  <si>
    <t>BAL</t>
  </si>
  <si>
    <t>IL</t>
  </si>
  <si>
    <t>SL</t>
  </si>
  <si>
    <t>SR</t>
  </si>
  <si>
    <t>54300-4F001</t>
  </si>
  <si>
    <t>AMORTIGUADOR DELANTERO LH PORTER II</t>
  </si>
  <si>
    <t>AMORTIGUADOR DELANTERO RH PORTER II</t>
  </si>
  <si>
    <t>correa alternador</t>
  </si>
  <si>
    <t>correa compresor</t>
  </si>
  <si>
    <t>070</t>
  </si>
  <si>
    <t>bomba direccion</t>
  </si>
  <si>
    <t>bomba freno</t>
  </si>
  <si>
    <t>bomba agua</t>
  </si>
  <si>
    <t>071</t>
  </si>
  <si>
    <t>072</t>
  </si>
  <si>
    <t>cilindro freno</t>
  </si>
  <si>
    <t>piola freno</t>
  </si>
  <si>
    <t>COMPRESOR A/C KK1-KL1 15-&gt;</t>
  </si>
  <si>
    <t>AC</t>
  </si>
  <si>
    <t>-06-15</t>
  </si>
  <si>
    <t>perno rueda</t>
  </si>
  <si>
    <t>KIT</t>
  </si>
  <si>
    <t>ROD</t>
  </si>
  <si>
    <t>EUR5</t>
  </si>
  <si>
    <t>VID</t>
  </si>
  <si>
    <t>CC</t>
  </si>
  <si>
    <t>EP</t>
  </si>
  <si>
    <t>SV</t>
  </si>
  <si>
    <t>sensor ckp</t>
  </si>
  <si>
    <t>CKP</t>
  </si>
  <si>
    <t>073</t>
  </si>
  <si>
    <t>L19</t>
  </si>
  <si>
    <t>SENSOR ABS DEL LH L200 06-14</t>
  </si>
  <si>
    <t>SENSOR ABS DEL RH L200 06-15</t>
  </si>
  <si>
    <t>4D56</t>
  </si>
  <si>
    <t>SENSOR ABS TRAS LH L200 06-14</t>
  </si>
  <si>
    <t>SENSOR ABS TRAS RH L200 06-15</t>
  </si>
  <si>
    <t>LL</t>
  </si>
  <si>
    <t>56110-25G24</t>
  </si>
  <si>
    <t>AMORTIGUADOR DELANTERO LH NP300 2015-&gt;</t>
  </si>
  <si>
    <t>AMORTIGUADOR DELANTERO RH NP300 2015-&gt;</t>
  </si>
  <si>
    <t>YD25</t>
  </si>
  <si>
    <t>BO</t>
  </si>
  <si>
    <t>D22YD25</t>
  </si>
  <si>
    <t>DIREC</t>
  </si>
  <si>
    <t>CU</t>
  </si>
  <si>
    <t>07-13</t>
  </si>
  <si>
    <t>4X2</t>
  </si>
  <si>
    <t>DE</t>
  </si>
  <si>
    <t>SAP</t>
  </si>
  <si>
    <t>FAC</t>
  </si>
  <si>
    <t>FAI</t>
  </si>
  <si>
    <t>FPE</t>
  </si>
  <si>
    <t>FDE</t>
  </si>
  <si>
    <t>YD254X2</t>
  </si>
  <si>
    <t>INY</t>
  </si>
  <si>
    <t>YD2507-13</t>
  </si>
  <si>
    <t>ARO16</t>
  </si>
  <si>
    <t>MA</t>
  </si>
  <si>
    <t>EUR5YD25</t>
  </si>
  <si>
    <t>EUR4YD25</t>
  </si>
  <si>
    <t>BANDEJA INF LH PARTNER DV6 2012-&gt;</t>
  </si>
  <si>
    <t>BANDEJA INF RH PARTNER DV6 2012-&gt;</t>
  </si>
  <si>
    <t>DV6</t>
  </si>
  <si>
    <t>301</t>
  </si>
  <si>
    <t>D20R</t>
  </si>
  <si>
    <t>06-12</t>
  </si>
  <si>
    <t>VI</t>
  </si>
  <si>
    <t>brazo direccion</t>
  </si>
  <si>
    <t>1KD30</t>
  </si>
  <si>
    <t>BT</t>
  </si>
  <si>
    <t>1KD2KD</t>
  </si>
  <si>
    <t>CD</t>
  </si>
  <si>
    <t>EXTREMO DIRECCION LH HILUX 2014</t>
  </si>
  <si>
    <t>EXTREMO DIRECCION RH HILUX 2014</t>
  </si>
  <si>
    <t>HIL25-30</t>
  </si>
  <si>
    <t>FCA</t>
  </si>
  <si>
    <t>2KD25</t>
  </si>
  <si>
    <t>AR16</t>
  </si>
  <si>
    <t>NEW</t>
  </si>
  <si>
    <t>SEDR</t>
  </si>
  <si>
    <t>1KD30-4X4</t>
  </si>
  <si>
    <t>NEWSETCROM</t>
  </si>
  <si>
    <t>SC</t>
  </si>
  <si>
    <t>soporte cardan</t>
  </si>
  <si>
    <t>2KD</t>
  </si>
  <si>
    <t>08-15</t>
  </si>
  <si>
    <t>KK1KL1</t>
  </si>
  <si>
    <t>ALTERNATIVO</t>
  </si>
  <si>
    <t>MAXI</t>
  </si>
  <si>
    <t>ROT</t>
  </si>
  <si>
    <t>DV6AC</t>
  </si>
  <si>
    <t>RT50</t>
  </si>
  <si>
    <t>DV6ELEM</t>
  </si>
  <si>
    <t>CITY</t>
  </si>
  <si>
    <t>RT504X4</t>
  </si>
  <si>
    <t>RT50E4</t>
  </si>
  <si>
    <t>CITYFIE</t>
  </si>
  <si>
    <t>soporte vidrio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</si>
  <si>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</si>
  <si>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</si>
  <si>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</si>
  <si>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</si>
  <si>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</si>
  <si>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</si>
  <si>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</si>
  <si>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</si>
  <si>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</si>
  <si>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</si>
  <si>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</si>
  <si>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</si>
  <si>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</si>
  <si>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</si>
  <si>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</si>
  <si>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</si>
  <si>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</si>
  <si>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</si>
  <si>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</si>
  <si>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</si>
  <si>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</si>
  <si>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</si>
  <si>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</si>
  <si>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</si>
  <si>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</si>
  <si>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</si>
  <si>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</si>
  <si>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</si>
  <si>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</si>
  <si>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</si>
  <si>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</si>
  <si>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</si>
  <si>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</si>
  <si>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</si>
  <si>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</si>
  <si>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</si>
  <si>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</si>
  <si>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</si>
  <si>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</si>
  <si>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</si>
  <si>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</si>
  <si>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</si>
  <si>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</si>
  <si>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</si>
  <si>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</si>
  <si>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</si>
  <si>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</si>
  <si>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</si>
  <si>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</si>
  <si>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</si>
  <si>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</si>
  <si>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</si>
  <si>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</si>
  <si>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</si>
  <si>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</si>
  <si>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</si>
  <si>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</si>
  <si>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</si>
  <si>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</si>
  <si>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</si>
  <si>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</si>
  <si>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</si>
  <si>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</si>
  <si>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</si>
  <si>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</si>
  <si>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</si>
  <si>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</si>
  <si>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</si>
  <si>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</si>
  <si>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</si>
  <si>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</si>
  <si>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</si>
  <si>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</si>
  <si>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</si>
  <si>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</si>
  <si>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</si>
  <si>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</si>
  <si>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</si>
  <si>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</si>
  <si>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</si>
  <si>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</si>
  <si>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</si>
  <si>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</si>
  <si>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</si>
  <si>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</si>
  <si>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</si>
  <si>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</si>
  <si>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</si>
  <si>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</si>
  <si>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</si>
  <si>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</si>
  <si>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</si>
  <si>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</si>
  <si>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</si>
  <si>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</si>
  <si>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</si>
  <si>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</si>
  <si>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</si>
  <si>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</si>
  <si>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</si>
  <si>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</si>
  <si>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</si>
  <si>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</si>
  <si>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</si>
  <si>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</si>
  <si>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</si>
  <si>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</si>
  <si>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</si>
  <si>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</si>
  <si>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</si>
  <si>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</si>
  <si>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</si>
  <si>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</si>
  <si>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</si>
  <si>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</si>
  <si>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</si>
  <si>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</si>
  <si>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</si>
  <si>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</si>
  <si>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</si>
  <si>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</si>
  <si>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</si>
  <si>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</si>
  <si>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</si>
  <si>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</si>
  <si>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</si>
  <si>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</si>
  <si>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</si>
  <si>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</si>
  <si>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</si>
  <si>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</si>
  <si>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</si>
  <si>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</si>
  <si>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</si>
  <si>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</si>
  <si>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</si>
  <si>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</si>
  <si>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</si>
  <si>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</si>
  <si>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</si>
  <si>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</si>
  <si>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</si>
  <si>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</si>
  <si>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</si>
  <si>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</si>
  <si>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</si>
  <si>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</si>
  <si>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</si>
  <si>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</si>
  <si>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</si>
  <si>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</si>
  <si>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</si>
  <si>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</si>
  <si>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</si>
  <si>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</si>
  <si>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</si>
  <si>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</si>
  <si>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</si>
  <si>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</si>
  <si>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</si>
  <si>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</si>
  <si>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</si>
  <si>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</si>
  <si>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</si>
  <si>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</si>
  <si>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</si>
  <si>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</si>
  <si>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</si>
  <si>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</si>
  <si>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</si>
  <si>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</si>
  <si>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</si>
  <si>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</si>
  <si>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</si>
  <si>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</si>
  <si>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</si>
  <si>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</si>
  <si>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</si>
  <si>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</si>
  <si>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</si>
  <si>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</si>
  <si>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</si>
  <si>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</si>
  <si>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</si>
  <si>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</si>
  <si>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</si>
  <si>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</si>
  <si>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</si>
  <si>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</si>
  <si>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</si>
  <si>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</si>
  <si>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</si>
  <si>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</si>
  <si>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</si>
  <si>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</si>
  <si>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</si>
  <si>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</si>
  <si>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</si>
  <si>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</si>
  <si>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</si>
  <si>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</si>
  <si>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</si>
  <si>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</si>
  <si>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</si>
  <si>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</si>
  <si>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</si>
  <si>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</si>
  <si>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</si>
  <si>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</si>
  <si>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</si>
  <si>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</si>
  <si>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</si>
  <si>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</si>
  <si>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</si>
  <si>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</si>
  <si>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</si>
  <si>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</si>
  <si>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</si>
  <si>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</si>
  <si>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</si>
  <si>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</si>
  <si>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</si>
  <si>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</si>
  <si>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</si>
  <si>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</si>
  <si>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</si>
  <si>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</si>
  <si>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</si>
  <si>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</si>
  <si>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</si>
  <si>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</si>
  <si>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</si>
  <si>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</si>
  <si>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</si>
  <si>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</si>
  <si>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</si>
  <si>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</si>
  <si>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</si>
  <si>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</si>
  <si>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</si>
  <si>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</si>
  <si>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</si>
  <si>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</si>
  <si>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</si>
  <si>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</si>
  <si>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</si>
  <si>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</si>
  <si>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</si>
  <si>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</si>
  <si>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</si>
  <si>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</si>
  <si>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</si>
  <si>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</si>
  <si>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</si>
  <si>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</si>
  <si>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</si>
  <si>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</si>
  <si>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</si>
  <si>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</si>
  <si>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</si>
  <si>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</si>
  <si>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</si>
  <si>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</si>
  <si>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</si>
  <si>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</si>
  <si>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</si>
  <si>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</si>
  <si>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</si>
  <si>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</si>
  <si>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</si>
  <si>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</si>
  <si>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</si>
  <si>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</si>
  <si>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</si>
  <si>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</si>
  <si>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</si>
  <si>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</si>
  <si>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</si>
  <si>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</si>
  <si>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</si>
  <si>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</si>
  <si>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</si>
  <si>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</si>
  <si>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</si>
  <si>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</si>
  <si>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</si>
  <si>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</si>
  <si>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</si>
  <si>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</si>
  <si>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</si>
  <si>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</si>
  <si>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</si>
  <si>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</si>
  <si>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</si>
  <si>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</si>
  <si>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</si>
  <si>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</si>
  <si>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</si>
  <si>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</si>
  <si>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</si>
  <si>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</si>
  <si>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</si>
  <si>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</si>
  <si>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</si>
  <si>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</si>
  <si>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</si>
  <si>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</si>
  <si>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</si>
  <si>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</si>
  <si>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</si>
  <si>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</si>
  <si>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</si>
  <si>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</si>
  <si>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</si>
  <si>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</si>
  <si>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</si>
  <si>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</si>
  <si>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</si>
  <si>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</si>
  <si>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</si>
  <si>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</si>
  <si>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</si>
  <si>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</si>
  <si>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</si>
  <si>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</si>
  <si>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</si>
  <si>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</si>
  <si>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</si>
  <si>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</si>
  <si>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</si>
  <si>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</si>
  <si>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</si>
  <si>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</si>
  <si>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</si>
  <si>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</si>
  <si>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</si>
  <si>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</si>
  <si>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</si>
  <si>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</si>
  <si>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</si>
  <si>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</si>
  <si>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</si>
  <si>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</si>
  <si>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</si>
  <si>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</si>
  <si>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</si>
  <si>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</si>
  <si>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</si>
  <si>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</si>
  <si>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</si>
  <si>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</si>
  <si>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</si>
  <si>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</si>
  <si>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</si>
  <si>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</si>
  <si>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</si>
  <si>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</si>
  <si>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</si>
  <si>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</si>
  <si>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</si>
  <si>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</si>
  <si>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</si>
  <si>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</si>
  <si>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</si>
  <si>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</si>
  <si>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</si>
  <si>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</si>
  <si>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</si>
  <si>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</si>
  <si>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</si>
  <si>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</si>
  <si>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</si>
  <si>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</si>
  <si>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</si>
  <si>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</si>
  <si>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</si>
  <si>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</si>
  <si>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</si>
  <si>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</si>
  <si>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</si>
  <si>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</si>
  <si>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</si>
  <si>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</si>
  <si>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</si>
  <si>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</si>
  <si>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</si>
  <si>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</si>
  <si>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</si>
  <si>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</si>
  <si>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</si>
  <si>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</si>
  <si>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</si>
  <si>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</si>
  <si>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</si>
  <si>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</si>
  <si>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</si>
  <si>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</si>
  <si>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</si>
  <si>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</si>
  <si>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</si>
  <si>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</si>
  <si>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</si>
  <si>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</si>
  <si>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</si>
  <si>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</si>
  <si>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</si>
  <si>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</si>
  <si>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</si>
  <si>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</si>
  <si>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</si>
  <si>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</si>
  <si>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</si>
  <si>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</si>
  <si>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</si>
  <si>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</si>
  <si>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</si>
  <si>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</si>
  <si>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</si>
  <si>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</si>
  <si>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</si>
  <si>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</si>
  <si>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</si>
  <si>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</si>
  <si>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</si>
  <si>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</si>
  <si>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</si>
  <si>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</si>
  <si>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</si>
  <si>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</si>
  <si>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</si>
  <si>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</si>
  <si>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</si>
  <si>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</si>
  <si>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</si>
  <si>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</si>
  <si>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</si>
  <si>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</si>
  <si>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</si>
  <si>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</si>
  <si>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</si>
  <si>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</si>
  <si>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</si>
  <si>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</si>
  <si>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</si>
  <si>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</si>
  <si>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</si>
  <si>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</si>
  <si>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</si>
  <si>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</si>
  <si>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</si>
  <si>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</si>
  <si>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</si>
  <si>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</si>
  <si>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</si>
  <si>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</si>
  <si>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</si>
  <si>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</si>
  <si>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</si>
  <si>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</si>
  <si>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</si>
  <si>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</si>
  <si>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</si>
  <si>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</si>
  <si>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</si>
  <si>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</si>
  <si>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</si>
  <si>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</si>
  <si>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</si>
  <si>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</si>
  <si>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</si>
  <si>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</si>
  <si>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</si>
  <si>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</si>
  <si>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</si>
  <si>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</si>
  <si>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</si>
  <si>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</si>
  <si>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</si>
  <si>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</si>
  <si>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</si>
  <si>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</si>
  <si>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</si>
  <si>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</si>
  <si>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</si>
  <si>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</si>
  <si>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</si>
  <si>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</si>
  <si>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</si>
  <si>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</si>
  <si>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</si>
  <si>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</si>
  <si>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</si>
  <si>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</si>
  <si>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</si>
  <si>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</si>
  <si>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</si>
  <si>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</si>
  <si>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</si>
  <si>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</si>
  <si>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</si>
  <si>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</si>
  <si>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</si>
  <si>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</si>
  <si>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</si>
  <si>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</si>
  <si>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</si>
  <si>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</si>
  <si>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</si>
  <si>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</si>
  <si>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</si>
  <si>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</si>
  <si>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</si>
  <si>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</si>
  <si>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</si>
  <si>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</si>
  <si>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</si>
  <si>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</si>
  <si>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</si>
  <si>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</si>
  <si>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</si>
  <si>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</si>
  <si>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</si>
  <si>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</si>
  <si>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</si>
  <si>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</si>
  <si>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</si>
  <si>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</si>
  <si>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</si>
  <si>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</si>
  <si>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</si>
  <si>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</si>
  <si>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</si>
  <si>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</si>
  <si>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</si>
  <si>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</si>
  <si>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</si>
  <si>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</si>
  <si>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</si>
  <si>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</si>
  <si>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</si>
  <si>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</si>
  <si>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</si>
  <si>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</si>
  <si>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</si>
  <si>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</si>
  <si>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</si>
  <si>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</si>
  <si>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</si>
  <si>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</si>
  <si>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</si>
  <si>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</si>
  <si>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</si>
  <si>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</si>
  <si>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</si>
  <si>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</si>
  <si>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</si>
  <si>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</si>
  <si>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</si>
  <si>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</si>
  <si>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</si>
  <si>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</si>
  <si>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</si>
  <si>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</si>
  <si>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</si>
  <si>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</si>
  <si>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</si>
  <si>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</si>
  <si>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</si>
  <si>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</si>
  <si>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</si>
  <si>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</si>
  <si>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</si>
  <si>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</si>
  <si>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</si>
  <si>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</si>
  <si>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</si>
  <si>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</si>
  <si>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</si>
  <si>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</si>
  <si>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</si>
  <si>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</si>
  <si>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</si>
  <si>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</si>
  <si>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</si>
  <si>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</si>
  <si>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</si>
  <si>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</si>
  <si>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</si>
  <si>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</si>
  <si>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</si>
  <si>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</si>
  <si>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</si>
  <si>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</si>
  <si>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</si>
  <si>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</si>
  <si>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</si>
  <si>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</si>
  <si>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</si>
  <si>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</si>
  <si>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</si>
  <si>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</si>
  <si>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</si>
  <si>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</si>
  <si>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</si>
  <si>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</si>
  <si>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</si>
  <si>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</si>
  <si>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</si>
  <si>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</si>
  <si>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</si>
  <si>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</si>
  <si>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</si>
  <si>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</si>
  <si>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</si>
  <si>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</si>
  <si>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</si>
  <si>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</si>
  <si>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</si>
  <si>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</si>
  <si>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</si>
  <si>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</si>
  <si>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</si>
  <si>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</si>
  <si>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</si>
  <si>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</si>
  <si>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</si>
  <si>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</si>
  <si>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</si>
  <si>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</si>
  <si>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</si>
  <si>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</si>
  <si>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</si>
  <si>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</si>
  <si>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</si>
  <si>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</si>
  <si>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</si>
  <si>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</si>
  <si>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</si>
  <si>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</si>
  <si>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</si>
  <si>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</si>
  <si>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</si>
  <si>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</si>
  <si>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</si>
  <si>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</si>
  <si>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</si>
  <si>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</si>
  <si>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</si>
  <si>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</si>
  <si>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</si>
  <si>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</si>
  <si>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</si>
  <si>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</si>
  <si>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</si>
  <si>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</si>
  <si>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</si>
  <si>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</si>
  <si>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</si>
  <si>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</si>
  <si>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</si>
  <si>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</si>
  <si>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</si>
  <si>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</si>
  <si>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</si>
  <si>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</si>
  <si>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</si>
  <si>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</si>
  <si>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</si>
  <si>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</si>
  <si>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</si>
  <si>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</si>
  <si>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</si>
  <si>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</si>
  <si>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</si>
  <si>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</si>
  <si>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</si>
  <si>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</si>
  <si>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</si>
  <si>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</si>
  <si>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</si>
  <si>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</si>
  <si>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</si>
  <si>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</si>
  <si>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</si>
  <si>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</si>
  <si>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</si>
  <si>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</si>
  <si>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</si>
  <si>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</si>
  <si>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</si>
  <si>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</si>
  <si>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</si>
  <si>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</si>
  <si>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</si>
  <si>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</si>
  <si>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</si>
  <si>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</si>
  <si>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</si>
  <si>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</si>
  <si>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</si>
  <si>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</si>
  <si>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</si>
  <si>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</si>
  <si>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</si>
  <si>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</si>
  <si>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</si>
  <si>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</si>
  <si>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</si>
  <si>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</si>
  <si>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</si>
  <si>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</si>
  <si>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</si>
  <si>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</si>
  <si>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</si>
  <si>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</si>
  <si>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</si>
  <si>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</si>
  <si>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</si>
  <si>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</si>
  <si>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</si>
  <si>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</si>
  <si>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</si>
  <si>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</si>
  <si>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</si>
  <si>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</si>
  <si>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</si>
  <si>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</si>
  <si>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</si>
  <si>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</si>
  <si>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</si>
  <si>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</si>
  <si>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</si>
  <si>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</si>
  <si>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</si>
  <si>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</si>
  <si>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</si>
  <si>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</si>
  <si>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</si>
  <si>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</si>
  <si>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</si>
  <si>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</si>
  <si>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</si>
  <si>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</si>
  <si>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</si>
  <si>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</si>
  <si>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</si>
  <si>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</si>
  <si>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</si>
  <si>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</si>
  <si>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</si>
  <si>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</si>
  <si>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</si>
  <si>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</si>
  <si>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</si>
  <si>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</si>
  <si>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</si>
  <si>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</si>
  <si>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</si>
  <si>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</si>
  <si>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</si>
  <si>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</si>
  <si>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</si>
  <si>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</si>
  <si>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</si>
  <si>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</si>
  <si>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</si>
  <si>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</si>
  <si>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</si>
  <si>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</si>
  <si>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</si>
  <si>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</si>
  <si>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</si>
  <si>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</si>
  <si>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</si>
  <si>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</si>
  <si>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</si>
  <si>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</si>
  <si>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</si>
  <si>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</si>
  <si>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</si>
  <si>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</si>
  <si>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</si>
  <si>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</si>
  <si>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</si>
  <si>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</si>
  <si>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</si>
  <si>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</si>
  <si>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</si>
  <si>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</si>
  <si>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</si>
  <si>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</si>
  <si>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</si>
  <si>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</si>
  <si>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</si>
  <si>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</si>
  <si>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</si>
  <si>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</si>
  <si>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</si>
  <si>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</si>
  <si>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</si>
  <si>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</si>
  <si>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</si>
  <si>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</si>
  <si>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</si>
  <si>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</si>
  <si>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</si>
  <si>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</si>
  <si>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</si>
  <si>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</si>
  <si>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</si>
  <si>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</si>
  <si>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</si>
  <si>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</si>
  <si>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</si>
  <si>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</si>
  <si>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</si>
  <si>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</si>
  <si>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</si>
  <si>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</si>
  <si>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</si>
  <si>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</si>
  <si>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</si>
  <si>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</si>
  <si>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</si>
  <si>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</si>
  <si>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</si>
  <si>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</si>
  <si>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</si>
  <si>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</si>
  <si>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</si>
  <si>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</si>
  <si>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</si>
  <si>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</si>
  <si>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</si>
  <si>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</si>
  <si>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</si>
  <si>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</si>
  <si>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</si>
  <si>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</si>
  <si>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</si>
  <si>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</si>
  <si>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</si>
  <si>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</si>
  <si>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</si>
  <si>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</si>
  <si>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</si>
  <si>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</si>
  <si>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</si>
  <si>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</si>
  <si>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</si>
  <si>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</si>
  <si>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</si>
  <si>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</si>
  <si>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</si>
  <si>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</si>
  <si>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</si>
  <si>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</si>
  <si>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</si>
  <si>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</si>
  <si>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</si>
  <si>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</si>
  <si>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</si>
  <si>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</si>
  <si>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</si>
  <si>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</si>
  <si>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</si>
  <si>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</si>
  <si>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</si>
  <si>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</si>
  <si>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</si>
  <si>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</si>
  <si>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</si>
  <si>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</si>
  <si>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</si>
  <si>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</si>
  <si>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</si>
  <si>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</si>
  <si>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</si>
  <si>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</si>
  <si>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</si>
  <si>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</si>
  <si>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</si>
  <si>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</si>
  <si>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</si>
  <si>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</si>
  <si>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</si>
  <si>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</si>
  <si>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</si>
  <si>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</si>
  <si>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</si>
  <si>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</si>
  <si>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</si>
  <si>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</si>
  <si>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</si>
  <si>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</si>
  <si>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</si>
  <si>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</si>
  <si>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</si>
  <si>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</si>
  <si>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</si>
  <si>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</si>
  <si>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</si>
  <si>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</si>
  <si>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</si>
  <si>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</si>
  <si>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</si>
  <si>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</si>
  <si>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</si>
  <si>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</si>
  <si>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</si>
  <si>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</si>
  <si>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</si>
  <si>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</si>
  <si>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</si>
  <si>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</si>
  <si>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</si>
  <si>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</si>
  <si>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</si>
  <si>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</si>
  <si>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</si>
  <si>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</si>
  <si>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</si>
  <si>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</si>
  <si>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</si>
  <si>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</si>
  <si>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CRE</t>
  </si>
  <si>
    <t>CT0103800BERDV6-12</t>
  </si>
  <si>
    <t>PIOLA FRENO MANO LH BERLINGO 2012-&gt; DV6</t>
  </si>
  <si>
    <t>PIOLA FRENO MANO RH BERLINGO 2012-&gt; DV6</t>
  </si>
  <si>
    <t xml:space="preserve"> </t>
  </si>
  <si>
    <t>7401-PT</t>
  </si>
  <si>
    <t xml:space="preserve">CHINO  </t>
  </si>
  <si>
    <t>PARACHOQUE DELANTERO DV6 2012</t>
  </si>
  <si>
    <t>REJILLA INFERIOR PARACHOQUE DV6 2012</t>
  </si>
  <si>
    <t>rejilla</t>
  </si>
  <si>
    <t>7410-GE</t>
  </si>
  <si>
    <t>7410-GF</t>
  </si>
  <si>
    <t>PARACHOQUE TRASERO DV6 2012 S/ORIFICIO SENSOR</t>
  </si>
  <si>
    <t>PARACHOQUE TRASERO DV6 2012 C/ORIFICIO SENSOR</t>
  </si>
  <si>
    <t>RD</t>
  </si>
  <si>
    <t>DV6SS</t>
  </si>
  <si>
    <t>DV6CS</t>
  </si>
  <si>
    <t>PARACHOQUE TRASERO NEW HILUX C/PISADERA</t>
  </si>
  <si>
    <t>CP</t>
  </si>
  <si>
    <t xml:space="preserve">DISCO FRENO </t>
  </si>
  <si>
    <t>disco de freno delantero italiano 25 cms</t>
  </si>
  <si>
    <t>iveco</t>
  </si>
  <si>
    <t>daily 6012</t>
  </si>
  <si>
    <t>TERMOSTATO</t>
  </si>
  <si>
    <t>Termostato (elemento)</t>
  </si>
  <si>
    <t>TERMINAL</t>
  </si>
  <si>
    <t>terminal direccion</t>
  </si>
  <si>
    <t>ROTULA</t>
  </si>
  <si>
    <t>rotula direccion</t>
  </si>
  <si>
    <t>BUJES</t>
  </si>
  <si>
    <t>juego bujes bandeja (8 piezas)</t>
  </si>
  <si>
    <t>AMORTIGUADOR</t>
  </si>
  <si>
    <t>amortiguaodres delanteros par</t>
  </si>
  <si>
    <t>FILTRO AIRE</t>
  </si>
  <si>
    <t>mercedes</t>
  </si>
  <si>
    <t>nissan</t>
  </si>
  <si>
    <t xml:space="preserve">terrano </t>
  </si>
  <si>
    <t>FILTRO ACEITE</t>
  </si>
  <si>
    <t>FILTRO PETROLEO</t>
  </si>
  <si>
    <t>FILTRO COMBUSTIBLE</t>
  </si>
  <si>
    <t>FILTRO PETROLEO KIT</t>
  </si>
  <si>
    <t>PIOLA</t>
  </si>
  <si>
    <t>PIOLA ACELERADOR</t>
  </si>
  <si>
    <t>EMPAQUETADURA</t>
  </si>
  <si>
    <t>EMPAQUETADURA MOTOR JUEGO</t>
  </si>
  <si>
    <t xml:space="preserve">hino </t>
  </si>
  <si>
    <t>xzu 8.0</t>
  </si>
  <si>
    <t>FILTRO DECANTADOR</t>
  </si>
  <si>
    <t xml:space="preserve">ford </t>
  </si>
  <si>
    <t>ranger</t>
  </si>
  <si>
    <t>FILTRO CABINA</t>
  </si>
  <si>
    <t>MANGUERA</t>
  </si>
  <si>
    <t>manguera union bomba agua T6</t>
  </si>
  <si>
    <t>manguera sup. De radiador</t>
  </si>
  <si>
    <t>manguera salida calef</t>
  </si>
  <si>
    <t>manguera deposito</t>
  </si>
  <si>
    <t>manguera enfriador</t>
  </si>
  <si>
    <t>manguera</t>
  </si>
  <si>
    <t>manguera inf</t>
  </si>
  <si>
    <t>FILTRO COMBUSTIBLE KIT</t>
  </si>
  <si>
    <t>mang enfriador valvula egr</t>
  </si>
  <si>
    <t>ENFRIADOR</t>
  </si>
  <si>
    <t>enfriador aceite</t>
  </si>
  <si>
    <t>manguera egr</t>
  </si>
  <si>
    <t>manguera entrada a calefacc</t>
  </si>
  <si>
    <t>manguera enfriam aceite mot</t>
  </si>
  <si>
    <t>SELLO</t>
  </si>
  <si>
    <t>SELLOS PIÑON COMP.AIRE</t>
  </si>
  <si>
    <t>international</t>
  </si>
  <si>
    <t>KIT EMPAQUETADURAS DISTRIBUCION</t>
  </si>
  <si>
    <t>EMPAQUETADURA CARTER</t>
  </si>
  <si>
    <t>TERMOSTATO (USA SOLO UNO)</t>
  </si>
  <si>
    <t>RETEN</t>
  </si>
  <si>
    <t>RETEN DELANTERO MOTOR</t>
  </si>
  <si>
    <t>FILTRO AIRE PRIMARIO</t>
  </si>
  <si>
    <t xml:space="preserve">FILTRO AIRE SECUNDARIO </t>
  </si>
  <si>
    <t>EMPAQUETADURA MULTIPLE</t>
  </si>
  <si>
    <t>RETEN VALVULA 9,4MM</t>
  </si>
  <si>
    <t>EMPAQUETADURA TURBO</t>
  </si>
  <si>
    <t>EMPAQUETADURA TAPA DE VALVULAS</t>
  </si>
  <si>
    <t>EMPAQUETADURA CULATA MOTOR 200</t>
  </si>
  <si>
    <t>BOMBA</t>
  </si>
  <si>
    <t>BOMBA AGUA</t>
  </si>
  <si>
    <t>KIT SELLOS INYECTORES</t>
  </si>
  <si>
    <t>CAMISA INYECTOR</t>
  </si>
  <si>
    <t xml:space="preserve">VALVULA </t>
  </si>
  <si>
    <t>VALVULA ESCAPE</t>
  </si>
  <si>
    <t xml:space="preserve">FILTRO COMBUSTIBLE </t>
  </si>
  <si>
    <t>FILTRO SEPARADOR</t>
  </si>
  <si>
    <t>CINTA</t>
  </si>
  <si>
    <t>CINTA AISLANTE 3M</t>
  </si>
  <si>
    <t>generico</t>
  </si>
  <si>
    <t>amortiguadores delanteros</t>
  </si>
  <si>
    <t>AMPOLLETA</t>
  </si>
  <si>
    <t>AMP H4 24 VOLT. 75/70w</t>
  </si>
  <si>
    <t>AMP H7 24 VOLT</t>
  </si>
  <si>
    <t>AMP H1 24 VOLT. 70w</t>
  </si>
  <si>
    <t>AMP H4 12 VOLT. 60/55W</t>
  </si>
  <si>
    <t xml:space="preserve">AMP 24 5w </t>
  </si>
  <si>
    <t>FAROL</t>
  </si>
  <si>
    <t>farol trocha ambar 24v ampolleta</t>
  </si>
  <si>
    <t>12v AMP chica</t>
  </si>
  <si>
    <t>ACCESORIOS</t>
  </si>
  <si>
    <t>plumilla standard Hella 14"</t>
  </si>
  <si>
    <t>AMP 24v 3w</t>
  </si>
  <si>
    <t>AMP 24v chica</t>
  </si>
  <si>
    <t>plumilla standard 13"</t>
  </si>
  <si>
    <t>ESPEJO</t>
  </si>
  <si>
    <t>Espejo lateral universal 360*190</t>
  </si>
  <si>
    <t>AMP 24V 21 W globo grande</t>
  </si>
  <si>
    <t>AMP 24V 2W</t>
  </si>
  <si>
    <t>AMP H4 12 VOLT. 60/55w</t>
  </si>
  <si>
    <t>amp 24v 3w</t>
  </si>
  <si>
    <t>AMP DOBLE CONTACTO O/D 12VOLT.</t>
  </si>
  <si>
    <t>AMP TROCHA 24 VOLT.</t>
  </si>
  <si>
    <t>AMP DE 1 CONTACTO 12 VOLT</t>
  </si>
  <si>
    <t>AMP 24V 10 W globo chico</t>
  </si>
  <si>
    <t>AMP H7 12 VOLT</t>
  </si>
  <si>
    <t>AMP 24V 5W COLA PEZ</t>
  </si>
  <si>
    <t>AMPS COLA DE PEZ 12 VOLT</t>
  </si>
  <si>
    <t xml:space="preserve">ENCHUFE </t>
  </si>
  <si>
    <t>ENCHUFE LOZA H4 C/CABLE</t>
  </si>
  <si>
    <t>AMPS GLOBO CHICO</t>
  </si>
  <si>
    <t>ASEO</t>
  </si>
  <si>
    <t>bidon 5 lt shampoo vehiculo</t>
  </si>
  <si>
    <t>bidon 5 lt silicona tableros vehiculo</t>
  </si>
  <si>
    <t>bidon 5 lt renovador gomas vehiculo</t>
  </si>
  <si>
    <t xml:space="preserve">pack 20 pañales 70 x 70 algodón </t>
  </si>
  <si>
    <t>BATERIA</t>
  </si>
  <si>
    <t>bateria Bosh 12v 200amp</t>
  </si>
  <si>
    <t>BATERIA 70AH 12V</t>
  </si>
  <si>
    <t>terrano</t>
  </si>
  <si>
    <t>bateria 12v 84a</t>
  </si>
  <si>
    <t>navara</t>
  </si>
  <si>
    <t>bateria 12v 90a</t>
  </si>
  <si>
    <t>BOMBA MANUAL TRASVASIJE PARA TAMBOR SAMOA</t>
  </si>
  <si>
    <t>EMBUDO</t>
  </si>
  <si>
    <t>embudo punta flexible</t>
  </si>
  <si>
    <t>CADENA ROMPEHIELO</t>
  </si>
  <si>
    <t>CADENA CON ROMPEHIELO 205-275 DOBLE</t>
  </si>
  <si>
    <t xml:space="preserve">CADENA CON ROMPEHIELO 195-255 </t>
  </si>
  <si>
    <t xml:space="preserve">CADENA CON ROMPEHIELO 205-275 </t>
  </si>
  <si>
    <t>CADENA CON ROMPEHIELO 225-275</t>
  </si>
  <si>
    <t>CADENA</t>
  </si>
  <si>
    <t>cadena nieve para 255/70 R16 univ (par)</t>
  </si>
  <si>
    <t>MOTOR PARTIDA</t>
  </si>
  <si>
    <t>motor de arranque</t>
  </si>
  <si>
    <t>KIT EMBRAGUE</t>
  </si>
  <si>
    <t>kit embrague + rod empuje</t>
  </si>
  <si>
    <t xml:space="preserve">iveco </t>
  </si>
  <si>
    <t>piola embrague</t>
  </si>
  <si>
    <t>PASTILLA FRENO</t>
  </si>
  <si>
    <t>juego pastilla freno delanteras</t>
  </si>
  <si>
    <t>bateria 12v 150a</t>
  </si>
  <si>
    <t>reten delantero motor 2000</t>
  </si>
  <si>
    <t>reten entreda diferencial</t>
  </si>
  <si>
    <t xml:space="preserve">conjunto embrague 14" x 1,3/ </t>
  </si>
  <si>
    <t>LUBRICANTE</t>
  </si>
  <si>
    <t>aceite sae 50 balde 19 lts</t>
  </si>
  <si>
    <t>aceite dierencial 85w-140 5G</t>
  </si>
  <si>
    <t>CORREA</t>
  </si>
  <si>
    <t>correa ventilador 4400</t>
  </si>
  <si>
    <t>correa aspa "v" a/c</t>
  </si>
  <si>
    <t>VISCOSO</t>
  </si>
  <si>
    <t>viscoso</t>
  </si>
  <si>
    <t>KIT COMPLETO (d+p+R) Alliance 12x 10 estrías x35mm Interior</t>
  </si>
  <si>
    <t>FILTRO COMBUSTIBLE MAHLE KL445</t>
  </si>
  <si>
    <t>SINCRONIZADOR</t>
  </si>
  <si>
    <t>sincronizador 4/5</t>
  </si>
  <si>
    <t>sincrinozador 3/4</t>
  </si>
  <si>
    <t>ANILLO</t>
  </si>
  <si>
    <t>anillo sincroniz 1/2</t>
  </si>
  <si>
    <t>conjunto sincr 5/reversa</t>
  </si>
  <si>
    <t>cuerpo sincroniz 3/4 completo</t>
  </si>
  <si>
    <t>reten eje piloto</t>
  </si>
  <si>
    <t>FUELLE</t>
  </si>
  <si>
    <t>fuelle palanca cambio</t>
  </si>
  <si>
    <t>RADIADOR</t>
  </si>
  <si>
    <t>radiador motor</t>
  </si>
  <si>
    <t>RADIADOR Calefaccion</t>
  </si>
  <si>
    <t>PATIN FRENO</t>
  </si>
  <si>
    <t>patines frenos delanteros/trasero</t>
  </si>
  <si>
    <t>atron 2324 51</t>
  </si>
  <si>
    <t>RESORTE</t>
  </si>
  <si>
    <t>resorte patines freno delantero/trasero</t>
  </si>
  <si>
    <t>TAMBOR FRENO</t>
  </si>
  <si>
    <t>tambor freno delantero</t>
  </si>
  <si>
    <t>tambores freno trasero</t>
  </si>
  <si>
    <t>SEGURO</t>
  </si>
  <si>
    <t>seguros pasadores de freno</t>
  </si>
  <si>
    <t>VOLANTE DIRECCION</t>
  </si>
  <si>
    <t>volante direccion (manubrio nuevo)</t>
  </si>
  <si>
    <t>hino</t>
  </si>
  <si>
    <t>xzu</t>
  </si>
  <si>
    <t>OPTICO</t>
  </si>
  <si>
    <t>optico lh</t>
  </si>
  <si>
    <t>optico rh</t>
  </si>
  <si>
    <t>bomba expulsora agua limpiaparabrisa</t>
  </si>
  <si>
    <t>válvula de corte b76</t>
  </si>
  <si>
    <t>optico mayor rh</t>
  </si>
  <si>
    <t>FILTRO</t>
  </si>
  <si>
    <t>kit de filtros xzu 8.0 (decantador, petroleo, aire, aceite)</t>
  </si>
  <si>
    <t>37m10</t>
  </si>
  <si>
    <t>piola control cambio</t>
  </si>
  <si>
    <t>CILINDRO</t>
  </si>
  <si>
    <t>cilindro embrague</t>
  </si>
  <si>
    <t>tambor MOBIL DELVAC 208 LT 15W40</t>
  </si>
  <si>
    <t xml:space="preserve">FILTRO AIRE ACONDICIONADO </t>
  </si>
  <si>
    <t>RADIADOR MOTOR</t>
  </si>
  <si>
    <t>Refrigerante</t>
  </si>
  <si>
    <t>ALTERNADOR</t>
  </si>
  <si>
    <t>Alternador</t>
  </si>
  <si>
    <t>ECU</t>
  </si>
  <si>
    <t>Ecu</t>
  </si>
  <si>
    <t>PASTILLA</t>
  </si>
  <si>
    <t>PASTILLAS FRENO DELANTERA</t>
  </si>
  <si>
    <t>DISCO FRENO DELANTERO</t>
  </si>
  <si>
    <t>KIT REPARACION</t>
  </si>
  <si>
    <t>kit reparacion ambas ruedas delant</t>
  </si>
  <si>
    <t>espejo lateral derecho completo</t>
  </si>
  <si>
    <t>mitsubishi</t>
  </si>
  <si>
    <t>terminales direccion</t>
  </si>
  <si>
    <t>juego bujes barra estab. (4 piezas)</t>
  </si>
  <si>
    <t>terminal barra suspension</t>
  </si>
  <si>
    <t>BULBO</t>
  </si>
  <si>
    <t>bulbo reversa</t>
  </si>
  <si>
    <t>piola acelerador</t>
  </si>
  <si>
    <t>kit embrague sachs</t>
  </si>
  <si>
    <t>vario</t>
  </si>
  <si>
    <t xml:space="preserve">reten delantero metalico </t>
  </si>
  <si>
    <t>BARRA DIRECCION</t>
  </si>
  <si>
    <t>barra larga direccion c/terminal</t>
  </si>
  <si>
    <t>RETEN MAZA TRASERA PARA EJE AMERICANO</t>
  </si>
  <si>
    <t xml:space="preserve">MANGUERA 32" DE DIRECCION </t>
  </si>
  <si>
    <t>EMPAQUETADURA EJE PALIER</t>
  </si>
  <si>
    <t>reten trasero cigüeñal</t>
  </si>
  <si>
    <t>ORING</t>
  </si>
  <si>
    <t xml:space="preserve">oring  reten </t>
  </si>
  <si>
    <t>juego pastillas fenos delanteros</t>
  </si>
  <si>
    <t>MAZA</t>
  </si>
  <si>
    <t>masa delantera lado derecho</t>
  </si>
  <si>
    <t>retenes de masa delantera</t>
  </si>
  <si>
    <t>PASADORES</t>
  </si>
  <si>
    <t>juegos pasadores muñon delantero</t>
  </si>
  <si>
    <t>RODAMIENTO</t>
  </si>
  <si>
    <t xml:space="preserve">rod maza del exterior </t>
  </si>
  <si>
    <t>rod maza del interior</t>
  </si>
  <si>
    <t>TUERCA</t>
  </si>
  <si>
    <t>Tuerca pasador muñon (punta)</t>
  </si>
  <si>
    <t>Seguro muñon (golilla)</t>
  </si>
  <si>
    <t xml:space="preserve">mercedes </t>
  </si>
  <si>
    <t>empaquetadura tapa valvula</t>
  </si>
  <si>
    <t>MULTIPLE</t>
  </si>
  <si>
    <t>multiple escape</t>
  </si>
  <si>
    <t>BRAZO DIRECCION</t>
  </si>
  <si>
    <t>BRAZO CORTO DIRECCION</t>
  </si>
  <si>
    <t>empaquetadura culata</t>
  </si>
  <si>
    <t>KIT DISTRIBUCION</t>
  </si>
  <si>
    <t>kit distribucion japones</t>
  </si>
  <si>
    <t>cadena AD102</t>
  </si>
  <si>
    <t>cadena ad212</t>
  </si>
  <si>
    <t>correa dir hidraulica</t>
  </si>
  <si>
    <t>correa a/c</t>
  </si>
  <si>
    <t>HORQUILLA</t>
  </si>
  <si>
    <t>horquilla embrague</t>
  </si>
  <si>
    <t>PARACHOQUE</t>
  </si>
  <si>
    <t>parachoque delantero</t>
  </si>
  <si>
    <t>FILTRO PETROLEO BLINDADO</t>
  </si>
  <si>
    <t>MANGUERA INTERCOOLER SALIDA</t>
  </si>
  <si>
    <t>Farol señalizador derecho con soquete</t>
  </si>
  <si>
    <t>xzu 5.9</t>
  </si>
  <si>
    <t>Farol señalizador izquierdo con soquete</t>
  </si>
  <si>
    <t>Farol señalizador derecho sin soquete</t>
  </si>
  <si>
    <t>Farol señalizador izquierdo sin soquete</t>
  </si>
  <si>
    <t>SINCRONIZADOR SEGUNDA MARCHA</t>
  </si>
  <si>
    <t>GD8JLSA</t>
  </si>
  <si>
    <t>SEPARADO</t>
  </si>
  <si>
    <t>SEPARADOR CAJA CAMBIO</t>
  </si>
  <si>
    <t>MAZA SINCRONIZADOR</t>
  </si>
  <si>
    <t>CARRO SINCRONIZADOR</t>
  </si>
  <si>
    <t>SEGUROS DE MAZA CAJA CAMBIO</t>
  </si>
  <si>
    <t xml:space="preserve">PIVOTES </t>
  </si>
  <si>
    <t>PIVOTES SINCRONIZADOR</t>
  </si>
  <si>
    <t>RESORTES</t>
  </si>
  <si>
    <t>RESORTES MAZA</t>
  </si>
  <si>
    <t>SEGURO CAJA CAMBIO</t>
  </si>
  <si>
    <t>EMPAQUETADURA CAJA CAMBIO D</t>
  </si>
  <si>
    <t>EMPAQUETADURA CAJA CAMBIO R</t>
  </si>
  <si>
    <t>RETEN CAJA CAMBIO GD8J</t>
  </si>
  <si>
    <t xml:space="preserve">RETEN CAJA CAMBIO </t>
  </si>
  <si>
    <t>KIT FILTROS MANTENCION</t>
  </si>
  <si>
    <t>DISCO EMBRAGUE</t>
  </si>
  <si>
    <t>RODAMIENTO VOLANTE</t>
  </si>
  <si>
    <t xml:space="preserve">PRENSA </t>
  </si>
  <si>
    <t>PRENSA EMBRAGUE</t>
  </si>
  <si>
    <t>RODAMIENTO EMPUJE</t>
  </si>
  <si>
    <t>RETEN MAZA DEL</t>
  </si>
  <si>
    <t>RETEN INT MAZA TRAS</t>
  </si>
  <si>
    <t>RETEN EXT MAZA TRAS</t>
  </si>
  <si>
    <t>BOMBA FRENO</t>
  </si>
  <si>
    <t>disco freno trasero</t>
  </si>
  <si>
    <t>pastilla</t>
  </si>
  <si>
    <t>pastillas de freno trasera</t>
  </si>
  <si>
    <t>CALIPER</t>
  </si>
  <si>
    <t>Caliper completo (incluye pistones)</t>
  </si>
  <si>
    <t>BOMBA EMBRAGUE</t>
  </si>
  <si>
    <t>kit embrag 325x14x32,4 mm</t>
  </si>
  <si>
    <t>rodamiento v/motor</t>
  </si>
  <si>
    <t>cil esclavo embrague</t>
  </si>
  <si>
    <t>SOPORTE</t>
  </si>
  <si>
    <t>soporte motor delantero</t>
  </si>
  <si>
    <t>pastilla freno</t>
  </si>
  <si>
    <t>Farol señalizador derecho</t>
  </si>
  <si>
    <t>rodamiento empuje</t>
  </si>
  <si>
    <t>kit de filtros xzu 5.9 (decantador, petroleo, aire, aceite)</t>
  </si>
  <si>
    <t>TRABATUERCAS</t>
  </si>
  <si>
    <t>trabatuercas individual 27mm</t>
  </si>
  <si>
    <t>espejo panoramico BORDE CROM CONVEXO</t>
  </si>
  <si>
    <t>VENTILADOR</t>
  </si>
  <si>
    <t>ventilador 12v base metalica</t>
  </si>
  <si>
    <t>ventilador 24v base metalica</t>
  </si>
  <si>
    <t>CARRO BATERIA</t>
  </si>
  <si>
    <t>carro porta bateria plegable 100Kg</t>
  </si>
  <si>
    <t xml:space="preserve">cable tomacorrientes gruesos </t>
  </si>
  <si>
    <t>CARGADOR</t>
  </si>
  <si>
    <t>cargador bateria 12V</t>
  </si>
  <si>
    <t>CUÑA</t>
  </si>
  <si>
    <t>cuña camion certificada</t>
  </si>
  <si>
    <t>BALIZA</t>
  </si>
  <si>
    <t>baliza portatil estroboscopica imantada 12/24v</t>
  </si>
  <si>
    <t>liquido de freno dot 4 caja 25x0,5</t>
  </si>
  <si>
    <t>aceite repsol matic III caja 12x1 atf</t>
  </si>
  <si>
    <t>HERRAMIENTAS</t>
  </si>
  <si>
    <t>kit de llaves 8 al 24  14 piezas</t>
  </si>
  <si>
    <t>dados 10 a 24mm JUEGO</t>
  </si>
  <si>
    <t>destornilladores sata JUEGO</t>
  </si>
  <si>
    <t>AMP h4 12v</t>
  </si>
  <si>
    <t>AMP h4 24v</t>
  </si>
  <si>
    <t>kit embrague (disco,prensa,rod emp, rod volan)</t>
  </si>
  <si>
    <t>pastilla freno delantera</t>
  </si>
  <si>
    <t>PISTON</t>
  </si>
  <si>
    <t>JUEGO PISTONES INCLY. ANILLOS</t>
  </si>
  <si>
    <t>METALES</t>
  </si>
  <si>
    <t>JUEGO METAL BIELA</t>
  </si>
  <si>
    <t>JUEGO METAL BANCADA</t>
  </si>
  <si>
    <t>JUEGO METAL AXIAL</t>
  </si>
  <si>
    <t xml:space="preserve">JUEGO BUJES DE BIELA </t>
  </si>
  <si>
    <t>RETENES DE VALVULA</t>
  </si>
  <si>
    <t>manguera intercooler a turbo</t>
  </si>
  <si>
    <t xml:space="preserve">nissan </t>
  </si>
  <si>
    <t>kit embrague navara HD 2.5 (disco prensa rodamiento)</t>
  </si>
  <si>
    <t>NEBLINERO</t>
  </si>
  <si>
    <t>neblinero Lh</t>
  </si>
  <si>
    <t>Neblinero Rh</t>
  </si>
  <si>
    <t>filtro polen a/c KIT</t>
  </si>
  <si>
    <t>POLEA</t>
  </si>
  <si>
    <t>polea bomba hidraulica</t>
  </si>
  <si>
    <t xml:space="preserve">filtro aceite </t>
  </si>
  <si>
    <t>Juego pastillas freno</t>
  </si>
  <si>
    <t>disco freno delantero</t>
  </si>
  <si>
    <t>hyundai</t>
  </si>
  <si>
    <t>new h1 2012</t>
  </si>
  <si>
    <t xml:space="preserve">EXTREMO </t>
  </si>
  <si>
    <t>extremo direccion der</t>
  </si>
  <si>
    <t>extremo direccion izq</t>
  </si>
  <si>
    <t>BIELETA</t>
  </si>
  <si>
    <t>juego bieletas (Par)</t>
  </si>
  <si>
    <t>kit empaquetaduras de motor</t>
  </si>
  <si>
    <t>termostato</t>
  </si>
  <si>
    <t>correa accesorios</t>
  </si>
  <si>
    <t xml:space="preserve">TAPA </t>
  </si>
  <si>
    <t>tapa radiador</t>
  </si>
  <si>
    <t>manguera radiador superior</t>
  </si>
  <si>
    <t>manguera radiador inferior</t>
  </si>
  <si>
    <t>juego pastillas freno delanteras</t>
  </si>
  <si>
    <t>optico izquierdo piloto</t>
  </si>
  <si>
    <t>ford</t>
  </si>
  <si>
    <t>juego bieletas (par)</t>
  </si>
  <si>
    <t>terminales de direccion</t>
  </si>
  <si>
    <t>CREMALLERA</t>
  </si>
  <si>
    <t>cremallera de direccion</t>
  </si>
  <si>
    <t>KIT CALEFACCION</t>
  </si>
  <si>
    <t>kit calefaccion completo (carcaza, radiador, motor, llave)</t>
  </si>
  <si>
    <t>ASPA</t>
  </si>
  <si>
    <t>aspa ventilador</t>
  </si>
  <si>
    <t>rodamiento tensor correa accesorios</t>
  </si>
  <si>
    <t>bomba elevadora combustible</t>
  </si>
  <si>
    <t>SENSOR</t>
  </si>
  <si>
    <t>sensor temperatura bulbo</t>
  </si>
  <si>
    <t>caja termostato</t>
  </si>
  <si>
    <t>TURBO</t>
  </si>
  <si>
    <t>Turbo Original</t>
  </si>
  <si>
    <t>farol trocha ambar 12v ampolleta</t>
  </si>
  <si>
    <t>COMPRESOR</t>
  </si>
  <si>
    <t xml:space="preserve">COMPRESOR AC </t>
  </si>
  <si>
    <t xml:space="preserve">tapa aceite </t>
  </si>
  <si>
    <t>FLOTADOR</t>
  </si>
  <si>
    <t>flotador de combustible</t>
  </si>
  <si>
    <t>TRANSPALETA</t>
  </si>
  <si>
    <t>transpaleta 2500 kg alemana</t>
  </si>
  <si>
    <t>farol trocha ambar 24v plastico ampolleta</t>
  </si>
  <si>
    <t>FILTRO COMBUSTIBLE ELEMENTO VASO 1/2 LITRO</t>
  </si>
  <si>
    <t>radiador de agua motor</t>
  </si>
  <si>
    <t>710 1998</t>
  </si>
  <si>
    <t>BUJE</t>
  </si>
  <si>
    <t>kit 4 unid bujes barra torsion</t>
  </si>
  <si>
    <t>pastillas freno</t>
  </si>
  <si>
    <t>FUSILERA</t>
  </si>
  <si>
    <t>fusilera</t>
  </si>
  <si>
    <t>tapa termostato</t>
  </si>
  <si>
    <t>MUNON</t>
  </si>
  <si>
    <t xml:space="preserve">muñón delantero derecho </t>
  </si>
  <si>
    <t>Caliper delantero derecho</t>
  </si>
  <si>
    <t>FILTRO ESTANQUE</t>
  </si>
  <si>
    <t>Empaquetadura tapa de valvula</t>
  </si>
  <si>
    <t>Reten tapa Distribucion</t>
  </si>
  <si>
    <t>COOLANT</t>
  </si>
  <si>
    <t>Coolant 50% tineta</t>
  </si>
  <si>
    <t>BOMBA DE AGUA</t>
  </si>
  <si>
    <t xml:space="preserve">MODULO </t>
  </si>
  <si>
    <t>Modulo acelerador</t>
  </si>
  <si>
    <t>disco + prensa+ rod</t>
  </si>
  <si>
    <t>CILINDRO EMBRAGUE</t>
  </si>
  <si>
    <t>filtro de partículas (A0004300969).</t>
  </si>
  <si>
    <t xml:space="preserve">filtro Racor de petróleo (A0004770103) </t>
  </si>
  <si>
    <t>DEPOSITO</t>
  </si>
  <si>
    <t>deposito agua</t>
  </si>
  <si>
    <t>kit embrague disco+prensa+rod</t>
  </si>
  <si>
    <t>gd8jlsa</t>
  </si>
  <si>
    <t>PEDAL</t>
  </si>
  <si>
    <t>pedal acelerador</t>
  </si>
  <si>
    <t>SWITCH FRENO</t>
  </si>
  <si>
    <t>switch freno</t>
  </si>
  <si>
    <t>farol mayor rh (incluye señalizador)</t>
  </si>
  <si>
    <t>Espejo lateral Rh</t>
  </si>
  <si>
    <t>juego pastillas freno</t>
  </si>
  <si>
    <t>empaquetadura tapa valvulas</t>
  </si>
  <si>
    <t>empaquetadura escape</t>
  </si>
  <si>
    <t xml:space="preserve">BATERIA </t>
  </si>
  <si>
    <t>bateria topower TP55D</t>
  </si>
  <si>
    <t xml:space="preserve">DIMEX </t>
  </si>
  <si>
    <t>Parachoque delantero</t>
  </si>
  <si>
    <t>MASCARA</t>
  </si>
  <si>
    <t xml:space="preserve">22365EB30A </t>
  </si>
  <si>
    <t>sensor presion</t>
  </si>
  <si>
    <t>ca283c</t>
  </si>
  <si>
    <t>AMP 24 5w pp</t>
  </si>
  <si>
    <t>BALDE 20 LT ATF MATIC</t>
  </si>
  <si>
    <t>AMP DOBLE CONTACTO O/D 24VOLT.</t>
  </si>
  <si>
    <t>AMP 24v 5w trifa</t>
  </si>
  <si>
    <t>JUEGO DE EMPAQUETADURAS DE MOTOR</t>
  </si>
  <si>
    <t xml:space="preserve">KIT DE EMBRAGUE </t>
  </si>
  <si>
    <t xml:space="preserve">TERMOSTATO 85 GRADOS </t>
  </si>
  <si>
    <t>IVECO</t>
  </si>
  <si>
    <t>wd-40 311grs grande aerosol</t>
  </si>
  <si>
    <t>limpia contactos 230 ml</t>
  </si>
  <si>
    <t>AMP 24v 10w trifa</t>
  </si>
  <si>
    <t>AMP DE 1 CONTACTO 24 VOLT</t>
  </si>
  <si>
    <t>FERRETERIA</t>
  </si>
  <si>
    <t>silicona ultra grey 80ml LOCTITE</t>
  </si>
  <si>
    <t>AMP 12-24V 5W BA15S LED FLOSSER  ALEMANA (PAR)</t>
  </si>
  <si>
    <t>AMP silvania 9007 cool blue</t>
  </si>
  <si>
    <t>RELE</t>
  </si>
  <si>
    <t>rele 4 patas 24volt</t>
  </si>
  <si>
    <t>JUEGO DE PASTILLAS DE FRENO TRASERO</t>
  </si>
  <si>
    <t>CONDENSADOR</t>
  </si>
  <si>
    <t xml:space="preserve">CONDENSADOR </t>
  </si>
  <si>
    <t xml:space="preserve">FORD </t>
  </si>
  <si>
    <t>cinta bicolor 45 mts cert. Norma DOT C2</t>
  </si>
  <si>
    <t>MODULO</t>
  </si>
  <si>
    <t>modulo estacionamiento</t>
  </si>
  <si>
    <t>fullback</t>
  </si>
  <si>
    <t>71770689</t>
  </si>
  <si>
    <t>Filtro aceite motor</t>
  </si>
  <si>
    <t>city</t>
  </si>
  <si>
    <t>77363657</t>
  </si>
  <si>
    <t>Filtro combustible</t>
  </si>
  <si>
    <t>51925027</t>
  </si>
  <si>
    <t xml:space="preserve">Filtro aire </t>
  </si>
  <si>
    <t>77364561</t>
  </si>
  <si>
    <t>Filtro cabina</t>
  </si>
  <si>
    <t>55218886</t>
  </si>
  <si>
    <t>correa motor alt-cig-bba agua a/c</t>
  </si>
  <si>
    <t>77365651</t>
  </si>
  <si>
    <t>46401356</t>
  </si>
  <si>
    <t>DISCO FRENO</t>
  </si>
  <si>
    <t>Disco freno</t>
  </si>
  <si>
    <t>77364667</t>
  </si>
  <si>
    <t>BALATA</t>
  </si>
  <si>
    <t>Balatas</t>
  </si>
  <si>
    <t>71777723</t>
  </si>
  <si>
    <t>doblo</t>
  </si>
  <si>
    <t>77366607</t>
  </si>
  <si>
    <t>51830174</t>
  </si>
  <si>
    <t>77365796</t>
  </si>
  <si>
    <t>51897455</t>
  </si>
  <si>
    <t>CORREA DISTRIBUCION</t>
  </si>
  <si>
    <t>FILTRO ACEITE japones</t>
  </si>
  <si>
    <t>FILTRO PETROLEO japones</t>
  </si>
  <si>
    <t>FILTRO cabina japones</t>
  </si>
  <si>
    <t>FOCO</t>
  </si>
  <si>
    <t xml:space="preserve">foco faenero led de 9 a 60 v </t>
  </si>
  <si>
    <t>GENERICO</t>
  </si>
  <si>
    <t>AMARRA</t>
  </si>
  <si>
    <t>amarra plastica 4,8x300</t>
  </si>
  <si>
    <t>amarra plastica 2,5 x 200</t>
  </si>
  <si>
    <t>baliza estroboscopica 12-48 ambar</t>
  </si>
  <si>
    <t>BOOSTER</t>
  </si>
  <si>
    <t>booster 12-24v wurth 77212244</t>
  </si>
  <si>
    <t>CEMENTO</t>
  </si>
  <si>
    <t>cemento para radiador 250ml</t>
  </si>
  <si>
    <t>amarra plastica 9*550</t>
  </si>
  <si>
    <t>terminal macho plano 63 azul</t>
  </si>
  <si>
    <t>terminal aislado ojo amarillo m10</t>
  </si>
  <si>
    <t>TRABA</t>
  </si>
  <si>
    <t>traba tuercas 19mm 6 perforaciones</t>
  </si>
  <si>
    <t>foco led 2" 12/24v ambar redondo</t>
  </si>
  <si>
    <t>amarra plastica 2,5*102</t>
  </si>
  <si>
    <t>ROLLO</t>
  </si>
  <si>
    <t>rollo cinta reflectante bicolor BLANCO/ROJO 2"  45 mts</t>
  </si>
  <si>
    <t>TUBO</t>
  </si>
  <si>
    <t>tubo corrugado 9mm abierto rollo 25 mts</t>
  </si>
  <si>
    <t>tubo corrugado13mm abierto rollo 25 mts</t>
  </si>
  <si>
    <t>baliza estroboscopica 12/48v Azul</t>
  </si>
  <si>
    <t>FUSIBLE</t>
  </si>
  <si>
    <t>fusible tipo horquilla caja 100 unid</t>
  </si>
  <si>
    <t>fusible tipo horquilla 5a CAJA 50</t>
  </si>
  <si>
    <t>fusible tipo horquilla 5a</t>
  </si>
  <si>
    <t>TERMINAL AISLADO HEMBRA C/AISLACION</t>
  </si>
  <si>
    <t>TERMINAL AISLADO OJO AZUL</t>
  </si>
  <si>
    <t>FOCO FAENERO CUADRADO 9 LED 10-30V</t>
  </si>
  <si>
    <t>certificado</t>
  </si>
  <si>
    <t>INDICADOR</t>
  </si>
  <si>
    <t>indicador plano 27mm</t>
  </si>
  <si>
    <t>MALLA</t>
  </si>
  <si>
    <t>malla pick up negra 90x150 cm</t>
  </si>
  <si>
    <t>amarra plastica negra 4,8x200</t>
  </si>
  <si>
    <t>terminal ojo 8mm aislado amarillo</t>
  </si>
  <si>
    <t>terminal ojo 5mm aislado amarillo</t>
  </si>
  <si>
    <t>fusible tipo horquilla 30a (caja 100 unid)</t>
  </si>
  <si>
    <t>RECUBRIMIENTO</t>
  </si>
  <si>
    <t>recubrimiento tubo escape (mts)</t>
  </si>
  <si>
    <t>amarra plastica 4,8x370 (100 unds)</t>
  </si>
  <si>
    <t>cuña para neumatico 20-30T cert</t>
  </si>
  <si>
    <t>DEUTSCH</t>
  </si>
  <si>
    <t>CONECTOR</t>
  </si>
  <si>
    <t>conector hembra DTM06-12SA</t>
  </si>
  <si>
    <t>conector macho DTM04-12PA</t>
  </si>
  <si>
    <t>ESLINGA</t>
  </si>
  <si>
    <t>ESLINGA 3M X 1"</t>
  </si>
  <si>
    <t>ENDOSCOPIO</t>
  </si>
  <si>
    <t>Endoscopio cámara inspeccion Mv400</t>
  </si>
  <si>
    <t>FLASHER</t>
  </si>
  <si>
    <t>FLASH 12V 3 PATAS</t>
  </si>
  <si>
    <t>FLASHER 24V 4  PATAS (MARILIA BRASIL)</t>
  </si>
  <si>
    <t>TERMINAL OJO 4.3 CABLE 10-12</t>
  </si>
  <si>
    <t>TERMINAL OJO 5.0 CABLE 10-13</t>
  </si>
  <si>
    <t>10 LED</t>
  </si>
  <si>
    <t>FAROL 16 LED TIPO TRAYERS 1772 12/24 R</t>
  </si>
  <si>
    <t>22 LED</t>
  </si>
  <si>
    <t>VENTILADOR 12V</t>
  </si>
  <si>
    <t>Baliza destellante (Energia Solar)</t>
  </si>
  <si>
    <t>cinta bicolor reflectante 2" (mt)</t>
  </si>
  <si>
    <t>sin stock</t>
  </si>
  <si>
    <t>farol 10 led tipo trayers 12/24v verde</t>
  </si>
  <si>
    <t>foco led faenero rectangular 2 led 10-30v</t>
  </si>
  <si>
    <t>PLUMILLA</t>
  </si>
  <si>
    <t>plumilla eco 20" bosh</t>
  </si>
  <si>
    <t>terminal enchufe hembra con aislacion</t>
  </si>
  <si>
    <t>plumilla eco 22" bosh</t>
  </si>
  <si>
    <t>farol 10 led tipo trayers 12/24 rojo</t>
  </si>
  <si>
    <t>terminal bateria tipo grillete negativo</t>
  </si>
  <si>
    <t>Farol led tipo trayers 10 led 12/24 ambar</t>
  </si>
  <si>
    <t>PILOTO</t>
  </si>
  <si>
    <t>piloto rojo xb4 bvm4 (schneider france)</t>
  </si>
  <si>
    <t>cuña para neumatico 26,5x25</t>
  </si>
  <si>
    <t xml:space="preserve">fusible tipo horquilla 30a </t>
  </si>
  <si>
    <t>baliza estroboscopica ambar apernada Sifco</t>
  </si>
  <si>
    <t>cuña goma para neumatico</t>
  </si>
  <si>
    <t>CABLE</t>
  </si>
  <si>
    <t>cable acero 1/8" galvanizado (mt)</t>
  </si>
  <si>
    <t>ABRAZADERA</t>
  </si>
  <si>
    <t>abrazadera tipo crosby 3/16"</t>
  </si>
  <si>
    <t>PERTIGA</t>
  </si>
  <si>
    <t>PERTIGA DE SEGURIDAD CON BANDERIN Y LUZ ROJA</t>
  </si>
  <si>
    <t xml:space="preserve">fusible tipo horquilla 25a </t>
  </si>
  <si>
    <t>TERMINAL AISLADO OJO AMARILLO M8</t>
  </si>
  <si>
    <t>LED</t>
  </si>
  <si>
    <t>LED DE PERTIGA ROJO 8 LED</t>
  </si>
  <si>
    <t>TERMINAL AISLADO OJO AMARILLO M10</t>
  </si>
  <si>
    <t>TERMINAL AISLADO HEMBRA AZUL</t>
  </si>
  <si>
    <t>ALARMA</t>
  </si>
  <si>
    <t>ALARMA RETROCESO 12-24V</t>
  </si>
  <si>
    <t>PLUMLLA</t>
  </si>
  <si>
    <t>PLUMILLA BOSCH 18"</t>
  </si>
  <si>
    <t>PLUMILLA BOSCH 20"</t>
  </si>
  <si>
    <t>BANDEROLA</t>
  </si>
  <si>
    <t>BANDEROLA COLOR SALMON PARA PERTIGA</t>
  </si>
  <si>
    <t>foco led 4´ ambar</t>
  </si>
  <si>
    <t>FOCODIRE</t>
  </si>
  <si>
    <t>foco direccional rojo</t>
  </si>
  <si>
    <t>CABEZA</t>
  </si>
  <si>
    <t>cabeza de espejo semi panoramica</t>
  </si>
  <si>
    <t xml:space="preserve">FOCOLED </t>
  </si>
  <si>
    <t>foco led 4´rojo</t>
  </si>
  <si>
    <t>FOCOFAEN</t>
  </si>
  <si>
    <t>foco faenero 24v</t>
  </si>
  <si>
    <t>foco led 2" 12/24 v rojo</t>
  </si>
  <si>
    <t>foco led 2" 12/24 v ambar</t>
  </si>
  <si>
    <t>amarra plastica transp 3,6 x 150</t>
  </si>
  <si>
    <t xml:space="preserve">amarra plastica negra 4,8 x 360 </t>
  </si>
  <si>
    <t xml:space="preserve">amarra plastica transp 4,8 x 430 </t>
  </si>
  <si>
    <t>amarra plastica negra 3,6 x 280</t>
  </si>
  <si>
    <t>PARTIDOR</t>
  </si>
  <si>
    <t>partidor 12/24v, marca truck pac,mod es1224</t>
  </si>
  <si>
    <t>cable electrico nro 12 negro (mt)</t>
  </si>
  <si>
    <t>terminal aislado hembra rojo</t>
  </si>
  <si>
    <t>terminal aislado macho rojo</t>
  </si>
  <si>
    <t>terminal aislado ojo azul m4</t>
  </si>
  <si>
    <t>amarra plastica 3,6 x 300</t>
  </si>
  <si>
    <t>baliza magnetica 24 v roja</t>
  </si>
  <si>
    <t xml:space="preserve">baliza 12/24 v color ambar imantada </t>
  </si>
  <si>
    <t>terminal aislado hembra amarillo</t>
  </si>
  <si>
    <t>terminal aislado hembra azul</t>
  </si>
  <si>
    <t>terminal aislado macho amarillo</t>
  </si>
  <si>
    <t>terminal aislado macho azul</t>
  </si>
  <si>
    <t>fusible tipo horquilla 20a (caja 100 unid)</t>
  </si>
  <si>
    <t>amarra plastica 4,5 x 310</t>
  </si>
  <si>
    <t>cable electrico 14 awg color café</t>
  </si>
  <si>
    <t>farol 10 led trayers verde 12/24v</t>
  </si>
  <si>
    <t>amarra plastica 2,5 x 100</t>
  </si>
  <si>
    <t>cable electrico 14 awg color naranjo</t>
  </si>
  <si>
    <t>relay 12v 5 patas 87-87</t>
  </si>
  <si>
    <t>amarra plastica 2.4*180</t>
  </si>
  <si>
    <t>terminal de bateria tipo grillete (kit +/-)</t>
  </si>
  <si>
    <t>foco tipo mercedes (traseros)</t>
  </si>
  <si>
    <t>led pertiga rojo 4 led</t>
  </si>
  <si>
    <t>fusible tipo horquilla 20a</t>
  </si>
  <si>
    <t>fusible tipo horquilla 15a chico</t>
  </si>
  <si>
    <t>fusible tipo horquilla 15a (caja 50 unid)</t>
  </si>
  <si>
    <t xml:space="preserve">amarra plastica transp 4,8 x 390 </t>
  </si>
  <si>
    <t>terminal macho plano azul</t>
  </si>
  <si>
    <t>cable electrico 14 awg amarillo</t>
  </si>
  <si>
    <t>HOROMETRO</t>
  </si>
  <si>
    <t>HOROMETRO 12-24V hobbs</t>
  </si>
  <si>
    <t>foco led 4 blanco</t>
  </si>
  <si>
    <t>terminal aislado ojo amarillo</t>
  </si>
  <si>
    <t>foco faenero 9-30 v redondo</t>
  </si>
  <si>
    <t>farol 10 led trayers 12/24v rojo</t>
  </si>
  <si>
    <t xml:space="preserve">terminal enchufe macho con aislacion </t>
  </si>
  <si>
    <t>fusible tipo horquilla 15a</t>
  </si>
  <si>
    <t>relay 12v 5 patas</t>
  </si>
  <si>
    <t>TERMNAL</t>
  </si>
  <si>
    <t>terminal 8kw701235033 hella</t>
  </si>
  <si>
    <t>farol 10 led tipo trayers 12/24 verde</t>
  </si>
  <si>
    <t>terminal de compresion de paleta</t>
  </si>
  <si>
    <t>cinta reflectante amarilla 2"</t>
  </si>
  <si>
    <t>baliza imantada 12/48 syfco ambar</t>
  </si>
  <si>
    <t>plumilla eco 14" bosch</t>
  </si>
  <si>
    <t>plumilla eco 22" bosch</t>
  </si>
  <si>
    <t>farol 10 led tipo trayers 12/24 v rojo</t>
  </si>
  <si>
    <t>kit barra porta equipaje (par)</t>
  </si>
  <si>
    <t>terminal LUCAS hembra con aislacion</t>
  </si>
  <si>
    <t>terminal macho plano azul 63</t>
  </si>
  <si>
    <t xml:space="preserve">baliza 12 volt ambar imantada </t>
  </si>
  <si>
    <t>foco faenero 9-30v 9led cuadrado</t>
  </si>
  <si>
    <t>terminal ojo aislado amarillo M8</t>
  </si>
  <si>
    <t>terminal ojo aislado amarillo M10</t>
  </si>
  <si>
    <t>farol 10 led trayers 12/24v ambar</t>
  </si>
  <si>
    <t>baliza estroboscopica 12/48v ambar</t>
  </si>
  <si>
    <t>BOCINA</t>
  </si>
  <si>
    <t>bocina de plato 24v</t>
  </si>
  <si>
    <t>relay 24v 5 patas</t>
  </si>
  <si>
    <t>farol tipo trayers 10/24 verde ampolleta</t>
  </si>
  <si>
    <t>farol 10 led tipo trayers 10/24 rojo</t>
  </si>
  <si>
    <t>indicador poliuretano traba tuerca 32 mm</t>
  </si>
  <si>
    <t>TRABATUERCA</t>
  </si>
  <si>
    <t xml:space="preserve">trabatuerca 10x32 eco </t>
  </si>
  <si>
    <t>trabatuerca 6x21 camioneta minera</t>
  </si>
  <si>
    <t>indicador poliuretano 30mm</t>
  </si>
  <si>
    <t>indicador poliuretano 27mm</t>
  </si>
  <si>
    <t>traba tuerca 19mm 6 perforaciones</t>
  </si>
  <si>
    <t>foco direccional color rojo</t>
  </si>
  <si>
    <t>foco faenero cuadrado</t>
  </si>
  <si>
    <t>led FLASHER pertiga rojo 8 led multivoltaje</t>
  </si>
  <si>
    <t>pertiga seguridad 8' flexible con band y luz roja</t>
  </si>
  <si>
    <t>CACHIMBA</t>
  </si>
  <si>
    <t>Cachimba+niple con seg/entrada 1/2</t>
  </si>
  <si>
    <t>tubo termocontraible 1/4"</t>
  </si>
  <si>
    <t>terminal aislado hembra azul 534-755</t>
  </si>
  <si>
    <t>terminal aislado macho azul 534-755</t>
  </si>
  <si>
    <t>fusible tipo horquilla 10a</t>
  </si>
  <si>
    <t>fusible tipo horq 10 amp (caja 100 unds)</t>
  </si>
  <si>
    <t>terminal aislado hembra amarillo (caja 100 unid)</t>
  </si>
  <si>
    <t>fusible horquilla 5a</t>
  </si>
  <si>
    <t>fusible horquilla 25 a (caja 100 unid)</t>
  </si>
  <si>
    <t>cinta bicolor reflectante 2" mtr</t>
  </si>
  <si>
    <t>cinta reflectante roja 2" mtr</t>
  </si>
  <si>
    <t>cinta reflectante blanca 2" mtr</t>
  </si>
  <si>
    <t>plumilla  hella  14 standard</t>
  </si>
  <si>
    <t>plumilla  hella  22 standard</t>
  </si>
  <si>
    <t>terminal ojo 4,3 sin aislante</t>
  </si>
  <si>
    <t>Baliza estroboscopica azul apernada 12/48v</t>
  </si>
  <si>
    <t>pertiga seguridad 10' flexible con band y luz roja</t>
  </si>
  <si>
    <t>amarra plastica negra 3,6x150</t>
  </si>
  <si>
    <t>amarra plastica negra 7,6x400</t>
  </si>
  <si>
    <t>terminal ojo 4mm aislado amarillo</t>
  </si>
  <si>
    <t>baliza 12v led roja/azul con enchufe</t>
  </si>
  <si>
    <t>CORTA CORRIENTE</t>
  </si>
  <si>
    <t>corta corriente 12v con llave</t>
  </si>
  <si>
    <t>plumilla bosch eco 28"</t>
  </si>
  <si>
    <t>indicador poliuretano 24mm</t>
  </si>
  <si>
    <t>amarra plastica  3,0x200</t>
  </si>
  <si>
    <t>kit terminal bateria grillete +/-</t>
  </si>
  <si>
    <t>bocina 12v</t>
  </si>
  <si>
    <t>FUSIBLE HORQUILLA 15A</t>
  </si>
  <si>
    <t>resorte pertiga</t>
  </si>
  <si>
    <t>traba tuercas 21mm 6 perforaciones</t>
  </si>
  <si>
    <t>baliza estroboscopica azul sifco fija 12/48v</t>
  </si>
  <si>
    <t>pertiga completa 8 pies</t>
  </si>
  <si>
    <t>8250A780</t>
  </si>
  <si>
    <t>WIPER</t>
  </si>
  <si>
    <t>wiper blade lh</t>
  </si>
  <si>
    <t>8250A778</t>
  </si>
  <si>
    <t>wiper blade rh</t>
  </si>
  <si>
    <t>amarra plastica transp 2,5x150</t>
  </si>
  <si>
    <t>bocina 12 v plato grave flosser</t>
  </si>
  <si>
    <t>terminal plano macho 63 azul</t>
  </si>
  <si>
    <t>FUSIBLE HORQUILLA 10A</t>
  </si>
  <si>
    <t>foco faenero 9 led multivoltaje 12-24v</t>
  </si>
  <si>
    <t>FOCO FAENERO LED CUADRADO 12-24V</t>
  </si>
  <si>
    <r>
      <t>KIT DE REPARACION  NEUMATICOS ARB</t>
    </r>
    <r>
      <rPr>
        <sz val="9"/>
        <rFont val="Times New Roman"/>
        <family val="1"/>
      </rPr>
      <t xml:space="preserve"> </t>
    </r>
  </si>
  <si>
    <t xml:space="preserve">indicador poliuretano 28mm macizo </t>
  </si>
  <si>
    <t xml:space="preserve">RELAY 24V 20a 4 PATAS </t>
  </si>
  <si>
    <t>bomba trasvasije combustible 12v c/acc</t>
  </si>
  <si>
    <t>RUEDA</t>
  </si>
  <si>
    <t>rueda carretilla caucho macizo</t>
  </si>
  <si>
    <t>terminal bateria</t>
  </si>
  <si>
    <t>relay 12v 30a</t>
  </si>
  <si>
    <t>corta corriente 24v heavy duty</t>
  </si>
  <si>
    <t>amarra plastica 4,5x370</t>
  </si>
  <si>
    <t>terminal lucas macho 6,3 azul</t>
  </si>
  <si>
    <t>FARO</t>
  </si>
  <si>
    <t>faro faena 12v vidrio granul</t>
  </si>
  <si>
    <t>MICRO</t>
  </si>
  <si>
    <t>micro relay 24v 10a 4 contact c/diodo</t>
  </si>
  <si>
    <t>terminal ojo 8mm azul ais parcial</t>
  </si>
  <si>
    <t>corta corriente c/llave ingles</t>
  </si>
  <si>
    <t>fusible horquilla 10 amp chico</t>
  </si>
  <si>
    <t>faro faena 2 led rectangular Hella</t>
  </si>
  <si>
    <t>fusible horquilla 10 amp</t>
  </si>
  <si>
    <t>fusible enchufe 20a amar (caja 100 unid)</t>
  </si>
  <si>
    <t>alarma retroceso 9-48v</t>
  </si>
  <si>
    <t>terminal ojo 4mm amarillo ais caja 100 unid</t>
  </si>
  <si>
    <t>fusib enchufe 5a caja 50 unid</t>
  </si>
  <si>
    <t>led pertiga rojo 8 led</t>
  </si>
  <si>
    <t>foco led 2" 12/24v rojo</t>
  </si>
  <si>
    <t>FUNDA ASIENTO</t>
  </si>
  <si>
    <t>juego funda asiento ecocuero</t>
  </si>
  <si>
    <t>amarra plastica negra 4,8x370</t>
  </si>
  <si>
    <t>cable electrico 12awg negro mt</t>
  </si>
  <si>
    <t>terminal bateria negativo</t>
  </si>
  <si>
    <t>terminal bateria negativo tipo grillete</t>
  </si>
  <si>
    <t>cable electrico 14awg naranjo</t>
  </si>
  <si>
    <t>baliza 12 v imantada ambar</t>
  </si>
  <si>
    <t>foco faenero cuadrado 9-30v 9led cuadr</t>
  </si>
  <si>
    <t>amarra plastica 4,8x200</t>
  </si>
  <si>
    <t>SET</t>
  </si>
  <si>
    <t>set dos term bateria display</t>
  </si>
  <si>
    <t>set bocina alt/baj 12v</t>
  </si>
  <si>
    <t>set bocina alt/baj 24v</t>
  </si>
  <si>
    <t>fus enchufe 25a blan caja 50 unid</t>
  </si>
  <si>
    <t>baliza magnetica roja 24v</t>
  </si>
  <si>
    <t>terminal bateria grillete</t>
  </si>
  <si>
    <t>fus enchufe 10a rojo caja 50unid</t>
  </si>
  <si>
    <t>SET 2 TERMINALES BATERIA</t>
  </si>
  <si>
    <t>relay 12v 4 patas</t>
  </si>
  <si>
    <t>terminal bateria kit +/-</t>
  </si>
  <si>
    <t>cinta reflectante verde limon 2" rollo 45mt</t>
  </si>
  <si>
    <t>cinta reflectante amabr 2" rollo 45 mt</t>
  </si>
  <si>
    <t>BROCE</t>
  </si>
  <si>
    <t>broche plastico blanco</t>
  </si>
  <si>
    <t>espejo panoramico universal th-1602</t>
  </si>
  <si>
    <t>kit de seguridad auto +chaleco</t>
  </si>
  <si>
    <t>trabatuercas 5x19 mm certificada</t>
  </si>
  <si>
    <t>TRABTUERCA</t>
  </si>
  <si>
    <t>trabatuerca 6x21mm certificada</t>
  </si>
  <si>
    <t>indicador plano 21mm certificado</t>
  </si>
  <si>
    <t>indicador poliuretano macizo 21 mm certificado</t>
  </si>
  <si>
    <t>LAMPARA</t>
  </si>
  <si>
    <t>lampara emergencia kolff kc 2559 led</t>
  </si>
  <si>
    <t>indicador macizo tipo gota 30mm</t>
  </si>
  <si>
    <t>indicador macizo tipo gota 27mm</t>
  </si>
  <si>
    <t>A0008301218</t>
  </si>
  <si>
    <t>filtro aire cabina</t>
  </si>
  <si>
    <t>7000F589XA</t>
  </si>
  <si>
    <t xml:space="preserve">CINTURON </t>
  </si>
  <si>
    <t xml:space="preserve">CINTURON SEGURIDAD PILOTO </t>
  </si>
  <si>
    <t>7000F468XA</t>
  </si>
  <si>
    <t>cinturon central trasero</t>
  </si>
  <si>
    <t>5220J823</t>
  </si>
  <si>
    <t>TAPABARRO</t>
  </si>
  <si>
    <t>tapabarro delantero lh</t>
  </si>
  <si>
    <t>5220J824</t>
  </si>
  <si>
    <t>tapabarro delantero rh</t>
  </si>
  <si>
    <t>7656A256XXA</t>
  </si>
  <si>
    <t>PISADERA</t>
  </si>
  <si>
    <t>pisadera plastica puerta tras rh</t>
  </si>
  <si>
    <t>MB193884</t>
  </si>
  <si>
    <t>PAD</t>
  </si>
  <si>
    <t>pad clutch pedal</t>
  </si>
  <si>
    <t>1035B281</t>
  </si>
  <si>
    <t>GASKET</t>
  </si>
  <si>
    <t>gasket seal valve cover</t>
  </si>
  <si>
    <t>4056A198</t>
  </si>
  <si>
    <t>JOINT</t>
  </si>
  <si>
    <t>joint stabilisator fr lh</t>
  </si>
  <si>
    <t>4056A199</t>
  </si>
  <si>
    <t>joint stabilisator fr rh</t>
  </si>
  <si>
    <t>5370B713</t>
  </si>
  <si>
    <t>FRONT</t>
  </si>
  <si>
    <t>front plate 2</t>
  </si>
  <si>
    <t>5370B715</t>
  </si>
  <si>
    <t>MR992256</t>
  </si>
  <si>
    <t>bujes suspension del brazo</t>
  </si>
  <si>
    <t>rotula superior</t>
  </si>
  <si>
    <t>4040A339</t>
  </si>
  <si>
    <t>resorte helicoidal</t>
  </si>
  <si>
    <t>MN125376</t>
  </si>
  <si>
    <t>PERNO</t>
  </si>
  <si>
    <t>perno brazo inf susp del</t>
  </si>
  <si>
    <t>MR418672</t>
  </si>
  <si>
    <t>PLACA</t>
  </si>
  <si>
    <t>placa eje brazo inf susp del</t>
  </si>
  <si>
    <t>MU001083</t>
  </si>
  <si>
    <t>tuerca brazo inf susp del</t>
  </si>
  <si>
    <t>MB160662</t>
  </si>
  <si>
    <t xml:space="preserve">RODAMIENTO </t>
  </si>
  <si>
    <t>MR992377</t>
  </si>
  <si>
    <t>ARM SUSP FRONT LH</t>
  </si>
  <si>
    <t>MR992378</t>
  </si>
  <si>
    <t>ARM SUSP FRONT RH</t>
  </si>
  <si>
    <t>PERNO RUEDA</t>
  </si>
  <si>
    <t>4670B005</t>
  </si>
  <si>
    <t>SENSOR ABS DEL IZQ</t>
  </si>
  <si>
    <t>4670B007</t>
  </si>
  <si>
    <t>SENSOR ABS TRAS IZQ</t>
  </si>
  <si>
    <t>4670B008</t>
  </si>
  <si>
    <t>SENSOR ABS TRAS DER</t>
  </si>
  <si>
    <t>4670B006</t>
  </si>
  <si>
    <t>SENSOR ABS DEL DER</t>
  </si>
  <si>
    <t>FILTRO AIRE JAPON</t>
  </si>
  <si>
    <t>FILTRO POLEN JAPON</t>
  </si>
  <si>
    <t>FOCO TRASERO RH</t>
  </si>
  <si>
    <t>8606A025</t>
  </si>
  <si>
    <t>SWITCH</t>
  </si>
  <si>
    <t>SWITCH CLUTCH</t>
  </si>
  <si>
    <t>MB555171</t>
  </si>
  <si>
    <t>BUJE PEDAL EMBRAGUE</t>
  </si>
  <si>
    <t>MF430726</t>
  </si>
  <si>
    <t>MN108116</t>
  </si>
  <si>
    <t>CUBIERTA</t>
  </si>
  <si>
    <t>CUBIERTA FUSIBLE</t>
  </si>
  <si>
    <t>8571A042</t>
  </si>
  <si>
    <t>CAJA</t>
  </si>
  <si>
    <t>CAJA FUSIBLE</t>
  </si>
  <si>
    <t>8565A369</t>
  </si>
  <si>
    <t>CUBIERTA PLACA RELE</t>
  </si>
  <si>
    <t>8627A030</t>
  </si>
  <si>
    <t>RODAMIENTO EJE DIFERENCIA</t>
  </si>
  <si>
    <t>MB393884</t>
  </si>
  <si>
    <t>ANILLO DE RETENCION</t>
  </si>
  <si>
    <t>MB160946</t>
  </si>
  <si>
    <t>CUBRE</t>
  </si>
  <si>
    <t>CUBRE POLVO</t>
  </si>
  <si>
    <t>1800a379</t>
  </si>
  <si>
    <t>alternador</t>
  </si>
  <si>
    <t>4410A603</t>
  </si>
  <si>
    <t>cremallera direccion</t>
  </si>
  <si>
    <t>4605a202</t>
  </si>
  <si>
    <t>caliper derecho delantero</t>
  </si>
  <si>
    <t>4605a201</t>
  </si>
  <si>
    <t>caliper izquierdo delantero</t>
  </si>
  <si>
    <t>MR527979</t>
  </si>
  <si>
    <t>kit reparacion caliper</t>
  </si>
  <si>
    <t>5716a615ha</t>
  </si>
  <si>
    <t>MANILLA</t>
  </si>
  <si>
    <t>manilla interior puerta tras izq</t>
  </si>
  <si>
    <t>8351a065</t>
  </si>
  <si>
    <t xml:space="preserve">farol lateral señalizador delantero </t>
  </si>
  <si>
    <t>5716a587</t>
  </si>
  <si>
    <t>manilla puerta delantera LH cromada c/cilindro</t>
  </si>
  <si>
    <t>5706a601</t>
  </si>
  <si>
    <t>VIDRIO</t>
  </si>
  <si>
    <t>vidrio puerta del LH</t>
  </si>
  <si>
    <t>5736a551</t>
  </si>
  <si>
    <t>vidrio puerta trasero Lh</t>
  </si>
  <si>
    <t>5736a552</t>
  </si>
  <si>
    <t>vidrio puerta trasero RH</t>
  </si>
  <si>
    <t>5746a153</t>
  </si>
  <si>
    <t>manilla cromada portalon</t>
  </si>
  <si>
    <t>6724a041</t>
  </si>
  <si>
    <t>PLASTICO</t>
  </si>
  <si>
    <t>plastico interior portalon</t>
  </si>
  <si>
    <t>3401B071</t>
  </si>
  <si>
    <t>CARDAN</t>
  </si>
  <si>
    <t>CARDAN TRASERO</t>
  </si>
  <si>
    <t>3401B041</t>
  </si>
  <si>
    <t>CARDAN DELANTERO</t>
  </si>
  <si>
    <t>MN124448</t>
  </si>
  <si>
    <t>ESPEJO INTERIOR</t>
  </si>
  <si>
    <t>7802a312</t>
  </si>
  <si>
    <t>motor calefaccion</t>
  </si>
  <si>
    <t>8030a261xa</t>
  </si>
  <si>
    <t>SALIA</t>
  </si>
  <si>
    <t>salida aire Lh</t>
  </si>
  <si>
    <t>MAZA DELANTERA COMPLETA</t>
  </si>
  <si>
    <t>MOTOR COMPLETO (NO INCLY DPF)</t>
  </si>
  <si>
    <t>WIPER BLADE LH BOSCH</t>
  </si>
  <si>
    <t>WIPER BLADE RH BOSCH</t>
  </si>
  <si>
    <t>TERMINAL DIRECCION LH JAPONES</t>
  </si>
  <si>
    <t>TERMINAL DIRECCION RH JAPONES</t>
  </si>
  <si>
    <t>PIOLA FRENO LH</t>
  </si>
  <si>
    <t>PIOLA FRENO RH</t>
  </si>
  <si>
    <t>JOINT STABILISATOR FR LH</t>
  </si>
  <si>
    <t>JOINT STABILISATOR FR RH</t>
  </si>
  <si>
    <t>4056A219</t>
  </si>
  <si>
    <t>BUSHING STABILISATOR</t>
  </si>
  <si>
    <t>RODAMIENTO MASA DELANTERO JAPONES</t>
  </si>
  <si>
    <t>mb664611</t>
  </si>
  <si>
    <t>rodamiento masa trasero</t>
  </si>
  <si>
    <t>mr111877</t>
  </si>
  <si>
    <t>RING</t>
  </si>
  <si>
    <t>ring</t>
  </si>
  <si>
    <t>mb664612</t>
  </si>
  <si>
    <t>sello</t>
  </si>
  <si>
    <t>1305a190</t>
  </si>
  <si>
    <t>4670b006</t>
  </si>
  <si>
    <t>sensor del abs der</t>
  </si>
  <si>
    <t>mr455707</t>
  </si>
  <si>
    <t>tuerca rueda</t>
  </si>
  <si>
    <t>1584a906</t>
  </si>
  <si>
    <t>CATALITICO</t>
  </si>
  <si>
    <t>8330a943</t>
  </si>
  <si>
    <t>Foco trasero Lh</t>
  </si>
  <si>
    <t>1370A963</t>
  </si>
  <si>
    <t>hose radiator up</t>
  </si>
  <si>
    <t>3242A177</t>
  </si>
  <si>
    <t>ELECTROMOTOR</t>
  </si>
  <si>
    <t>electro.motor 4x2/4x4</t>
  </si>
  <si>
    <t>4150A233</t>
  </si>
  <si>
    <t>SPRING</t>
  </si>
  <si>
    <t>spring unit rear</t>
  </si>
  <si>
    <t>foco trasero Lh</t>
  </si>
  <si>
    <t>FILTRO COMBUSTIBLE JAPONES</t>
  </si>
  <si>
    <t>Kit embrague completo (disco+prensa+rod)</t>
  </si>
  <si>
    <t>1052B382</t>
  </si>
  <si>
    <t>reten cigüeñal frontal</t>
  </si>
  <si>
    <t>R5735A571</t>
  </si>
  <si>
    <t>RIEL</t>
  </si>
  <si>
    <t>riel de ventana pos 3</t>
  </si>
  <si>
    <t>1465A034</t>
  </si>
  <si>
    <t>sensor presion combustible</t>
  </si>
  <si>
    <t>8619A444</t>
  </si>
  <si>
    <t>cinta airbag y bocina</t>
  </si>
  <si>
    <t>MB253964</t>
  </si>
  <si>
    <t>CLIP</t>
  </si>
  <si>
    <t>clip screw grill</t>
  </si>
  <si>
    <t>1308A012</t>
  </si>
  <si>
    <t>sensor temp water</t>
  </si>
  <si>
    <t>piola metallica de 5mm diam.exterior. Funda roja (mtr)</t>
  </si>
  <si>
    <t>7000F151XA</t>
  </si>
  <si>
    <t>SEAT</t>
  </si>
  <si>
    <t>seat belt lh, front black xa driver</t>
  </si>
  <si>
    <t>BANDEJA</t>
  </si>
  <si>
    <t>bandeja inferior LH</t>
  </si>
  <si>
    <t>bandeja superior LH</t>
  </si>
  <si>
    <t>2345A053</t>
  </si>
  <si>
    <t>bomba embrague</t>
  </si>
  <si>
    <t>correa direccion hidraulica</t>
  </si>
  <si>
    <t>3815A582</t>
  </si>
  <si>
    <t>DRIVE</t>
  </si>
  <si>
    <t>DRIVE SHAFT FRONT RH</t>
  </si>
  <si>
    <t>ESPEJO RETROVISOR IZQUIERDO</t>
  </si>
  <si>
    <t>8637B054</t>
  </si>
  <si>
    <t>ETACS</t>
  </si>
  <si>
    <t>ETACS IMMO+KEYLES ENTRY</t>
  </si>
  <si>
    <t>MN163743</t>
  </si>
  <si>
    <t>OIL PRESSURE SWITCH</t>
  </si>
  <si>
    <t>1350A807</t>
  </si>
  <si>
    <t>RADIADOR JAPONES</t>
  </si>
  <si>
    <t>1860C331</t>
  </si>
  <si>
    <t>1305A221</t>
  </si>
  <si>
    <t>THERMOSTAT</t>
  </si>
  <si>
    <t>4615A201</t>
  </si>
  <si>
    <t>MB992374</t>
  </si>
  <si>
    <t>1525A054</t>
  </si>
  <si>
    <t>SENSOR AIRE</t>
  </si>
  <si>
    <t>FOCO TRASERO LH</t>
  </si>
  <si>
    <t>4605A284</t>
  </si>
  <si>
    <t>FILTRO ACEITE JAPON</t>
  </si>
  <si>
    <t>FILTRO POLEN</t>
  </si>
  <si>
    <t>MR580981</t>
  </si>
  <si>
    <t>EJE</t>
  </si>
  <si>
    <t>EJE DELANTERO</t>
  </si>
  <si>
    <t>MN110887</t>
  </si>
  <si>
    <t>TUBO EJE FRONTAL</t>
  </si>
  <si>
    <t>3541A197</t>
  </si>
  <si>
    <t>RETEN DIFERENCIAL</t>
  </si>
  <si>
    <t>3541A198</t>
  </si>
  <si>
    <t>90304T0001</t>
  </si>
  <si>
    <t>RETEN MUÑON</t>
  </si>
  <si>
    <t>3815A581</t>
  </si>
  <si>
    <t>DRIVE SHAFT FRONT LH</t>
  </si>
  <si>
    <t>62304-2RS</t>
  </si>
  <si>
    <t>RODAMIENTO SKF</t>
  </si>
  <si>
    <t>90304t001</t>
  </si>
  <si>
    <t>reten masa</t>
  </si>
  <si>
    <t>juego funda asiento 10 piezas</t>
  </si>
  <si>
    <t>3204a005</t>
  </si>
  <si>
    <t>soporte transferencia</t>
  </si>
  <si>
    <t>1141A042</t>
  </si>
  <si>
    <t>GUIA</t>
  </si>
  <si>
    <t>GUIA CADENA</t>
  </si>
  <si>
    <t>1140A083</t>
  </si>
  <si>
    <t>rodamiento maza delantero</t>
  </si>
  <si>
    <t>1200A666</t>
  </si>
  <si>
    <t>CARTER</t>
  </si>
  <si>
    <t>carter inferior</t>
  </si>
  <si>
    <t>MR527540</t>
  </si>
  <si>
    <t>BOLT</t>
  </si>
  <si>
    <t>bolt fr brake</t>
  </si>
  <si>
    <t>4605A052</t>
  </si>
  <si>
    <t>PIN</t>
  </si>
  <si>
    <t>pin fr brake</t>
  </si>
  <si>
    <t>6724A148</t>
  </si>
  <si>
    <t>CUSHION</t>
  </si>
  <si>
    <t>cushion rr body gate</t>
  </si>
  <si>
    <t>8250A774</t>
  </si>
  <si>
    <t>BRAZO</t>
  </si>
  <si>
    <t>BRAZO LIMPIA PARABRISA rh</t>
  </si>
  <si>
    <t>7000F493XA</t>
  </si>
  <si>
    <t>CINTURON SEGURIDAD TRASERO DERECHO</t>
  </si>
  <si>
    <t>8030A262XA</t>
  </si>
  <si>
    <t>DIFUSOR</t>
  </si>
  <si>
    <t>DIFUSOR AIRE LATERAL DERECHO</t>
  </si>
  <si>
    <t>8030A261XA</t>
  </si>
  <si>
    <t>DIFUSOR AIRE LATERAL IZQUIERDO</t>
  </si>
  <si>
    <t>MF455034</t>
  </si>
  <si>
    <t>SCREW</t>
  </si>
  <si>
    <t>screw gearshift link</t>
  </si>
  <si>
    <t>8250A776</t>
  </si>
  <si>
    <t>brazo limpiaparabrisa izq</t>
  </si>
  <si>
    <t>TAMBOR</t>
  </si>
  <si>
    <t>tambor freno alternativo japones</t>
  </si>
  <si>
    <t>TAMBOR DE FRENO</t>
  </si>
  <si>
    <t>1360a139</t>
  </si>
  <si>
    <t>MOLDURA</t>
  </si>
  <si>
    <t>moldura radiador</t>
  </si>
  <si>
    <t>281000L032</t>
  </si>
  <si>
    <t>motor arranque</t>
  </si>
  <si>
    <t>6400F775</t>
  </si>
  <si>
    <t>Soporte Parachoques</t>
  </si>
  <si>
    <t>bulbo presion aceite</t>
  </si>
  <si>
    <t xml:space="preserve">foco trasero izquierdo </t>
  </si>
  <si>
    <t>radiador motor L200 2,5</t>
  </si>
  <si>
    <t>MR232151</t>
  </si>
  <si>
    <t>CRUCETA</t>
  </si>
  <si>
    <t xml:space="preserve">cruceta cardan </t>
  </si>
  <si>
    <t>4162A366</t>
  </si>
  <si>
    <t>amortiguador trasero</t>
  </si>
  <si>
    <t>HOMOCINETICA</t>
  </si>
  <si>
    <t>homocinetica completa izquierda</t>
  </si>
  <si>
    <t>pastilla freno delantero</t>
  </si>
  <si>
    <t>MUÑON</t>
  </si>
  <si>
    <t>muñon derecho</t>
  </si>
  <si>
    <t>foco trasero izquierdo new L200</t>
  </si>
  <si>
    <t>muñon izquierdo</t>
  </si>
  <si>
    <t>MN102417</t>
  </si>
  <si>
    <t>piola freno mano derecha</t>
  </si>
  <si>
    <t>8330a944</t>
  </si>
  <si>
    <t>Foco trasero rh</t>
  </si>
  <si>
    <t>Foco trasero lh</t>
  </si>
  <si>
    <t>TAMBOR DE FRENO alt</t>
  </si>
  <si>
    <t>1350A938</t>
  </si>
  <si>
    <t>TAPA</t>
  </si>
  <si>
    <t>TAPA RADIADOR</t>
  </si>
  <si>
    <t>MB422000MIN</t>
  </si>
  <si>
    <t>PARACHOQUE  TRASERO MINERO</t>
  </si>
  <si>
    <t>MR992374</t>
  </si>
  <si>
    <t>6724A181</t>
  </si>
  <si>
    <t>PORTALON</t>
  </si>
  <si>
    <t>FOCO TRASERO DERECHO</t>
  </si>
  <si>
    <t>FOCO TRASERO IZQUIERDO</t>
  </si>
  <si>
    <t>5755A313</t>
  </si>
  <si>
    <t>GOMA</t>
  </si>
  <si>
    <t>GOMA MARCO SELLADORA PUERTA TRAS LH</t>
  </si>
  <si>
    <t>5755A314</t>
  </si>
  <si>
    <t>GOMA MARCO SELLADORA PUERTA TRAS RH</t>
  </si>
  <si>
    <t>7812A292</t>
  </si>
  <si>
    <t>CONDENSADOR ac</t>
  </si>
  <si>
    <t>1530A161</t>
  </si>
  <si>
    <t>INTERCOOLER</t>
  </si>
  <si>
    <t>DISCO FRENO JAPONES</t>
  </si>
  <si>
    <t>7645A256XA</t>
  </si>
  <si>
    <t>PISADERA PLASTICA TRASERO RH</t>
  </si>
  <si>
    <t>8723A309</t>
  </si>
  <si>
    <t>ANTENA</t>
  </si>
  <si>
    <t>ANTENA RADIO</t>
  </si>
  <si>
    <t>TAPABARRO DELANTERO LH</t>
  </si>
  <si>
    <t>TAPABARRO DELANTERO RH</t>
  </si>
  <si>
    <t xml:space="preserve">AMORTIGUADOR DELANTERO </t>
  </si>
  <si>
    <t>AMORTIGUADOR TRASERO</t>
  </si>
  <si>
    <t>PLUMILLAS</t>
  </si>
  <si>
    <t>JUEGO DE PLUMILLAS</t>
  </si>
  <si>
    <t xml:space="preserve">CORREA DE ACCESORIOS </t>
  </si>
  <si>
    <t>4451A147</t>
  </si>
  <si>
    <t>CORREA DIRECCION</t>
  </si>
  <si>
    <t>GUIA TENSOR CADENA DISTRIBUCION</t>
  </si>
  <si>
    <t>1500A606</t>
  </si>
  <si>
    <t>cubierta Carcasa porta filtro aire</t>
  </si>
  <si>
    <t>3204A005</t>
  </si>
  <si>
    <t xml:space="preserve">SOPORTE CAJA DE TRANSFERENCIA </t>
  </si>
  <si>
    <t>PASTILLAS FRENO DELANTERAS  JAPONESA</t>
  </si>
  <si>
    <t>BALATA DE FRENO JAPONESA</t>
  </si>
  <si>
    <t>6400F769</t>
  </si>
  <si>
    <t>PARACHOQUES DELANTERO</t>
  </si>
  <si>
    <t>MB422410CJN</t>
  </si>
  <si>
    <t>PARACHOQUES TRASERO CROMADO</t>
  </si>
  <si>
    <t>5716A587</t>
  </si>
  <si>
    <t>MANILLA PUERTA CHOFER</t>
  </si>
  <si>
    <t>1140A081</t>
  </si>
  <si>
    <t>CADENA DISTRIBUCIOON</t>
  </si>
  <si>
    <t>GUIA CADENA DISTRIBUCION</t>
  </si>
  <si>
    <t>ACEITE DIFERENCIAL 75W90 950ML</t>
  </si>
  <si>
    <t>5757A360</t>
  </si>
  <si>
    <t xml:space="preserve"> plastico LUNETA TRASERA DERECHA</t>
  </si>
  <si>
    <t>7000F590XA</t>
  </si>
  <si>
    <t xml:space="preserve">CINTURON SEGURIDAD COPILOTO </t>
  </si>
  <si>
    <t>7000F492XA</t>
  </si>
  <si>
    <t>CINTURON TRASERO IZQUIERDO</t>
  </si>
  <si>
    <t>1141A040</t>
  </si>
  <si>
    <t>TENSOR</t>
  </si>
  <si>
    <t>tensor distribucion</t>
  </si>
  <si>
    <t>7407A277RA</t>
  </si>
  <si>
    <t>MOLDURA PASO RUEDA TRAS IZQ ORIG ROJA</t>
  </si>
  <si>
    <t>LLANTA</t>
  </si>
  <si>
    <t>llanta fiat fullback nueva</t>
  </si>
  <si>
    <t>KITMGM4</t>
  </si>
  <si>
    <t>juego 4 llantas aleacion</t>
  </si>
  <si>
    <t>MT100389</t>
  </si>
  <si>
    <t>ARANDELA</t>
  </si>
  <si>
    <t>ARANDELA AMORTIGUADOR TRAS</t>
  </si>
  <si>
    <t>MF430006</t>
  </si>
  <si>
    <t>TUERCA PQTE RESORTES</t>
  </si>
  <si>
    <t>MF450406</t>
  </si>
  <si>
    <t>GOLILLA</t>
  </si>
  <si>
    <t>GOLILLA BARRA ESTABILIZADORA</t>
  </si>
  <si>
    <t>4152A013</t>
  </si>
  <si>
    <t>SOPORTE BUJES</t>
  </si>
  <si>
    <t>MB584531</t>
  </si>
  <si>
    <t>BUJE PAQ RESORTES</t>
  </si>
  <si>
    <t>4152A014</t>
  </si>
  <si>
    <t>PLATINA</t>
  </si>
  <si>
    <t>PLATINA ESALBON BALLESTA TRAS</t>
  </si>
  <si>
    <t>MT100388</t>
  </si>
  <si>
    <t>ARANDELA RESORTE SUSPENSION DEL</t>
  </si>
  <si>
    <t>4152A020</t>
  </si>
  <si>
    <t>MF450407</t>
  </si>
  <si>
    <t>GOLILLA BARRA ESTABIL</t>
  </si>
  <si>
    <t>MF430007</t>
  </si>
  <si>
    <t>TUERCA SOPORTE MOTOR</t>
  </si>
  <si>
    <t>4155A056</t>
  </si>
  <si>
    <t>TOPE</t>
  </si>
  <si>
    <t>TOPE DE GOMA</t>
  </si>
  <si>
    <t>MU000567</t>
  </si>
  <si>
    <t>TUERCA CABEZAL</t>
  </si>
  <si>
    <t>4150A248</t>
  </si>
  <si>
    <t>PLACA ABRAZADERA RESORTE</t>
  </si>
  <si>
    <t>MU000412</t>
  </si>
  <si>
    <t xml:space="preserve">PERNO SUSPENSION TRAS   </t>
  </si>
  <si>
    <t>4150A360</t>
  </si>
  <si>
    <t>PERNO U SUSP TRAS</t>
  </si>
  <si>
    <t>1120A321</t>
  </si>
  <si>
    <t>VOLANTE</t>
  </si>
  <si>
    <t>volante L200</t>
  </si>
  <si>
    <t>4250C991</t>
  </si>
  <si>
    <t>llanta fierro</t>
  </si>
  <si>
    <t>7815B408</t>
  </si>
  <si>
    <t>manguera compresor</t>
  </si>
  <si>
    <t>RIEL INYECCION COMBUSTIBLE</t>
  </si>
  <si>
    <t>SWITCH EMBRAGUE</t>
  </si>
  <si>
    <t xml:space="preserve">8619A444 </t>
  </si>
  <si>
    <t>RESORTE RELOJ AIRBAG</t>
  </si>
  <si>
    <t>5735A571</t>
  </si>
  <si>
    <t>GUIA VIDRIO PTA TRAS</t>
  </si>
  <si>
    <t>5716A599</t>
  </si>
  <si>
    <t>BASE</t>
  </si>
  <si>
    <t>BASE MANILLA DEL IZQ</t>
  </si>
  <si>
    <t>5716A603</t>
  </si>
  <si>
    <t>SELLO MANILLA</t>
  </si>
  <si>
    <t>5716A597</t>
  </si>
  <si>
    <t>TAPA CROMADA DEL IZQ</t>
  </si>
  <si>
    <t>5716A572</t>
  </si>
  <si>
    <t>5715A763</t>
  </si>
  <si>
    <t>TAPA CERRADURA</t>
  </si>
  <si>
    <t>8321A668CJN</t>
  </si>
  <si>
    <t>kit neblineros</t>
  </si>
  <si>
    <t>6724A013</t>
  </si>
  <si>
    <t>PORTALON TRASERO PINTADO (ROJO)</t>
  </si>
  <si>
    <t>MR496792</t>
  </si>
  <si>
    <t>ROTULA BANDEJA SUPERIOR</t>
  </si>
  <si>
    <t>SOPORTE ALZAVIDRIO</t>
  </si>
  <si>
    <t>ESPEJO RETROVISOR DERECHO</t>
  </si>
  <si>
    <t>7810A286</t>
  </si>
  <si>
    <t>EVAPORADOR</t>
  </si>
  <si>
    <t>7815B490</t>
  </si>
  <si>
    <t>PRESSURE</t>
  </si>
  <si>
    <t>PRESSURE SWITCH A/C</t>
  </si>
  <si>
    <t>1587A092</t>
  </si>
  <si>
    <t>SENSOR TEMPERATURA DPF</t>
  </si>
  <si>
    <t>1587A090</t>
  </si>
  <si>
    <t>SENSOR TEMPERATURA ESCA PE</t>
  </si>
  <si>
    <t>1587A088</t>
  </si>
  <si>
    <t>1375A433</t>
  </si>
  <si>
    <t>MR987850</t>
  </si>
  <si>
    <t>TUERCA BRAZO LP</t>
  </si>
  <si>
    <t>BIELETA BARRA ESTABILIZADORA DEL IZQ</t>
  </si>
  <si>
    <t>BIELETA BARRA ESTABILIZADORA DEL DER</t>
  </si>
  <si>
    <t>8619A167</t>
  </si>
  <si>
    <t>CLOCK</t>
  </si>
  <si>
    <t>CLOCK SPRING</t>
  </si>
  <si>
    <t>1060A196</t>
  </si>
  <si>
    <t>TAPA DISTIBUCION BOMBA ACEITE</t>
  </si>
  <si>
    <t>MD163246</t>
  </si>
  <si>
    <t>O RING</t>
  </si>
  <si>
    <t>ORING ENFRIADOR ACEITE</t>
  </si>
  <si>
    <t>MF911151</t>
  </si>
  <si>
    <t>PERNO 6X20</t>
  </si>
  <si>
    <t>MF660032</t>
  </si>
  <si>
    <t>MF101259</t>
  </si>
  <si>
    <t>PERNO 8X30</t>
  </si>
  <si>
    <t>1211A034</t>
  </si>
  <si>
    <t>TAPA DIST BBA ACEITE C/PERNOS</t>
  </si>
  <si>
    <t>5908A216</t>
  </si>
  <si>
    <t>CHAPA</t>
  </si>
  <si>
    <t>CHAPA CAPOT</t>
  </si>
  <si>
    <t>1450A209</t>
  </si>
  <si>
    <t>CUERPO</t>
  </si>
  <si>
    <t>CUERPO DE ACELERACION</t>
  </si>
  <si>
    <t>1571B455</t>
  </si>
  <si>
    <t>SILENCIADOR</t>
  </si>
  <si>
    <t>1570A230</t>
  </si>
  <si>
    <t>TUBO DE ESCAPE</t>
  </si>
  <si>
    <t>4600A149</t>
  </si>
  <si>
    <t>SEGURO FRENO</t>
  </si>
  <si>
    <t>8614A183</t>
  </si>
  <si>
    <t>7825A099</t>
  </si>
  <si>
    <t>CABLE AC</t>
  </si>
  <si>
    <t>CILINDRO FRENO TRAS.</t>
  </si>
  <si>
    <t>4600A147</t>
  </si>
  <si>
    <t>SEGURO PATIN</t>
  </si>
  <si>
    <t>4600A137</t>
  </si>
  <si>
    <t>4600A138</t>
  </si>
  <si>
    <t>4600a138</t>
  </si>
  <si>
    <t>seguro freno trasero</t>
  </si>
  <si>
    <t>4600a140</t>
  </si>
  <si>
    <t>REGULADOR</t>
  </si>
  <si>
    <t>regulador freno LH</t>
  </si>
  <si>
    <t>4600a139</t>
  </si>
  <si>
    <t>regulador freno RH</t>
  </si>
  <si>
    <t>4600a145</t>
  </si>
  <si>
    <t>spring tension</t>
  </si>
  <si>
    <t>1375A359</t>
  </si>
  <si>
    <t>deposito agua refrigerante</t>
  </si>
  <si>
    <t>tapa deposito expansion</t>
  </si>
  <si>
    <t>guia cadena</t>
  </si>
  <si>
    <t>c28145</t>
  </si>
  <si>
    <t>46010-JR80A</t>
  </si>
  <si>
    <t>Bomba Freno</t>
  </si>
  <si>
    <t>Kit embrague navara E5 Marca Exedy</t>
  </si>
  <si>
    <t>DISCO FRENO NAVARA SE-2 MT EV</t>
  </si>
  <si>
    <t>TAMBOR FRENO NAVARA SE-2 MT EV</t>
  </si>
  <si>
    <t>BALATAS  FRENO NAVARA SE-2 MT EV</t>
  </si>
  <si>
    <t>N4322270T001</t>
  </si>
  <si>
    <t>PERNO RUEDA NAVARA</t>
  </si>
  <si>
    <t>N40224V55101</t>
  </si>
  <si>
    <t>TUERCA RUEDA NAVARA</t>
  </si>
  <si>
    <t>n-13202-lc10a-1</t>
  </si>
  <si>
    <t>VALVULA</t>
  </si>
  <si>
    <t>valvula escape unidad</t>
  </si>
  <si>
    <t>11925ED320</t>
  </si>
  <si>
    <t>tensor fijo</t>
  </si>
  <si>
    <t>119555X00E</t>
  </si>
  <si>
    <t>tensor automatico</t>
  </si>
  <si>
    <t>117205X00B</t>
  </si>
  <si>
    <t>correa 7pk1735</t>
  </si>
  <si>
    <t>11950EB70A</t>
  </si>
  <si>
    <t>correa 4pk820</t>
  </si>
  <si>
    <t>ELECTROVENTILADOR</t>
  </si>
  <si>
    <t>electroventilador ac</t>
  </si>
  <si>
    <t>144635X04B</t>
  </si>
  <si>
    <t>MANGUERA INTERCOOLER</t>
  </si>
  <si>
    <t>D1060EB70A</t>
  </si>
  <si>
    <t>PASTILLA FRENO JAPONESA</t>
  </si>
  <si>
    <t>N-40206-JR70C-1</t>
  </si>
  <si>
    <t>disco de freno</t>
  </si>
  <si>
    <t>N-41060-ZP025-1</t>
  </si>
  <si>
    <t xml:space="preserve">pastillas de freno </t>
  </si>
  <si>
    <t>N-43206-EB70B-3</t>
  </si>
  <si>
    <t>TAMBRES</t>
  </si>
  <si>
    <t>tambores de freno</t>
  </si>
  <si>
    <t>N-D4060-EB70A-3</t>
  </si>
  <si>
    <t>balatas trasera</t>
  </si>
  <si>
    <t>N-43222-70T00-1</t>
  </si>
  <si>
    <t>kit de reguladores de freno</t>
  </si>
  <si>
    <t>kit de reparacion bomba de freno</t>
  </si>
  <si>
    <t>N-46010-JR80A-1</t>
  </si>
  <si>
    <t>bomba de freno</t>
  </si>
  <si>
    <t>N-01110-5x01a-1</t>
  </si>
  <si>
    <t>CARTER ACEITE</t>
  </si>
  <si>
    <t>N-13202-EB70B-1</t>
  </si>
  <si>
    <t>valvula escape</t>
  </si>
  <si>
    <t>N-13203-5x00b</t>
  </si>
  <si>
    <t>resorte valvula escape</t>
  </si>
  <si>
    <t>N-13203-5X01A</t>
  </si>
  <si>
    <t>resolte valvula admision</t>
  </si>
  <si>
    <t>N-11955-5X00E-1</t>
  </si>
  <si>
    <t>TENSR</t>
  </si>
  <si>
    <t>tensor correa accesorios</t>
  </si>
  <si>
    <t>n-11040-5x00a-1</t>
  </si>
  <si>
    <t>CULATA</t>
  </si>
  <si>
    <t>culata motor yd25ddti</t>
  </si>
  <si>
    <t>n-11044-5x01a-1</t>
  </si>
  <si>
    <t>n-14035-5x00a-1</t>
  </si>
  <si>
    <t>empaquetadura multiple admision</t>
  </si>
  <si>
    <t>n-a0101-5x00b-1</t>
  </si>
  <si>
    <t>KIT JUNTA</t>
  </si>
  <si>
    <t>kit juntas reparacion</t>
  </si>
  <si>
    <t>n-13201-5x00b-1</t>
  </si>
  <si>
    <t>valvula admision</t>
  </si>
  <si>
    <t>AG00001361K01</t>
  </si>
  <si>
    <t>BATERIA 12V 90A HANKOOK</t>
  </si>
  <si>
    <t>90310T0008</t>
  </si>
  <si>
    <t>RETEN EJE TRAS</t>
  </si>
  <si>
    <t>90313T0002</t>
  </si>
  <si>
    <t>90312T0001</t>
  </si>
  <si>
    <t>RETEN MAZA DEL LH EXT</t>
  </si>
  <si>
    <t>90316T0002</t>
  </si>
  <si>
    <t>RETEN MAZA DEL LH INT</t>
  </si>
  <si>
    <t>RETEN MAZA DEL RH EXT</t>
  </si>
  <si>
    <t>RETEN MAZA DEL RH INT</t>
  </si>
  <si>
    <t>KIT24HI</t>
  </si>
  <si>
    <t>KIT EMBRAGUE COMPLETO</t>
  </si>
  <si>
    <t>90366T0061</t>
  </si>
  <si>
    <t>RODAMIENTO MAZA DEL</t>
  </si>
  <si>
    <t>90366T0060</t>
  </si>
  <si>
    <t>RODAMIENTO MAZA TRAS</t>
  </si>
  <si>
    <t>871390K070</t>
  </si>
  <si>
    <t>815600K260</t>
  </si>
  <si>
    <t>815500K260</t>
  </si>
  <si>
    <t>049430K030</t>
  </si>
  <si>
    <t>REGULADOR FRENO</t>
  </si>
  <si>
    <t>JUEGO REGULADOR FRENO</t>
  </si>
  <si>
    <t xml:space="preserve">bomba agua </t>
  </si>
  <si>
    <t>amortiguador tras rh</t>
  </si>
  <si>
    <t>amortiguador tras lh</t>
  </si>
  <si>
    <t>815610k010</t>
  </si>
  <si>
    <t>farol trasero lh</t>
  </si>
  <si>
    <t>amortiguadores traseros Gabriel (par)</t>
  </si>
  <si>
    <t>foco trasero alternativo (815610k010)</t>
  </si>
  <si>
    <t>270600L190</t>
  </si>
  <si>
    <t xml:space="preserve">motor partida 2.2 kw valeo </t>
  </si>
  <si>
    <t>049420K130</t>
  </si>
  <si>
    <t xml:space="preserve">resorte freno trasero </t>
  </si>
  <si>
    <t>90311T0064</t>
  </si>
  <si>
    <t>reten diferencial delantero</t>
  </si>
  <si>
    <t>reten dif Lh</t>
  </si>
  <si>
    <t>reten dif Rh</t>
  </si>
  <si>
    <t>90311T0065</t>
  </si>
  <si>
    <t>reten dif trasero</t>
  </si>
  <si>
    <t>281000L260</t>
  </si>
  <si>
    <t>900166AE602</t>
  </si>
  <si>
    <t>PASADOR</t>
  </si>
  <si>
    <t xml:space="preserve">pasador caliper </t>
  </si>
  <si>
    <t>044650K390</t>
  </si>
  <si>
    <t xml:space="preserve">pastillas freno </t>
  </si>
  <si>
    <t>044950K120</t>
  </si>
  <si>
    <t>PATINES</t>
  </si>
  <si>
    <t>patines freno</t>
  </si>
  <si>
    <t>perno rueda delantera</t>
  </si>
  <si>
    <t>perno rueda trasera</t>
  </si>
  <si>
    <t>464300K210</t>
  </si>
  <si>
    <t>piola freno mano trasera LH</t>
  </si>
  <si>
    <t>464200K210</t>
  </si>
  <si>
    <t>piola freno mano trasera RH</t>
  </si>
  <si>
    <t>312500k280</t>
  </si>
  <si>
    <t>disco embrague original</t>
  </si>
  <si>
    <t>477500k300</t>
  </si>
  <si>
    <t>caliper del LH</t>
  </si>
  <si>
    <t>reten exterior</t>
  </si>
  <si>
    <t>reten interior</t>
  </si>
  <si>
    <t>2h069815</t>
  </si>
  <si>
    <t>2h1998002</t>
  </si>
  <si>
    <t>plumillas limpiaparabrisas</t>
  </si>
  <si>
    <t>2h0127401d</t>
  </si>
  <si>
    <t>filtro combustible c/sensor</t>
  </si>
  <si>
    <t>juego balatas freno</t>
  </si>
  <si>
    <t>COJINETE</t>
  </si>
  <si>
    <t>cojinete motor</t>
  </si>
  <si>
    <t>7E0820803</t>
  </si>
  <si>
    <t>Amortiguador delantero</t>
  </si>
  <si>
    <t>2H0413031</t>
  </si>
  <si>
    <t>Compresor 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</si>
</sst>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.00_-;\-* #,##0.00_-;_-* &quot;-&quot;??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67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66" fontId="5" fillId="3" borderId="1" xfId="0" applyNumberFormat="1" applyFont="1" applyFill="1" applyBorder="1" applyAlignment="1">
      <alignment horizontal="left" vertical="center"/>
    </xf>
    <xf numFmtId="166" fontId="5" fillId="2" borderId="1" xfId="2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0" fontId="0" fillId="2" borderId="9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49" fontId="0" fillId="0" borderId="16" xfId="0" applyNumberFormat="1" applyBorder="1" applyAlignment="1">
      <alignment horizontal="right"/>
    </xf>
    <xf numFmtId="49" fontId="0" fillId="0" borderId="15" xfId="0" applyNumberFormat="1" applyBorder="1" applyAlignment="1">
      <alignment horizontal="right"/>
    </xf>
    <xf numFmtId="0" fontId="0" fillId="0" borderId="4" xfId="0" applyBorder="1"/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0" xfId="0" applyFill="1"/>
    <xf numFmtId="0" fontId="0" fillId="0" borderId="1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left" vertical="center"/>
    </xf>
    <xf numFmtId="166" fontId="5" fillId="2" borderId="20" xfId="2" applyNumberFormat="1" applyFont="1" applyFill="1" applyBorder="1" applyAlignment="1">
      <alignment horizontal="left" vertical="center"/>
    </xf>
    <xf numFmtId="0" fontId="5" fillId="0" borderId="2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vertical="center"/>
    </xf>
    <xf numFmtId="166" fontId="5" fillId="2" borderId="0" xfId="2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166" fontId="5" fillId="3" borderId="0" xfId="2" applyNumberFormat="1" applyFont="1" applyFill="1" applyBorder="1" applyAlignment="1">
      <alignment horizontal="left" vertical="center"/>
    </xf>
    <xf numFmtId="49" fontId="0" fillId="0" borderId="0" xfId="0" applyNumberFormat="1"/>
    <xf numFmtId="49" fontId="0" fillId="2" borderId="4" xfId="0" applyNumberFormat="1" applyFill="1" applyBorder="1" applyAlignment="1">
      <alignment horizontal="center" vertical="center"/>
    </xf>
    <xf numFmtId="167" fontId="0" fillId="0" borderId="0" xfId="0" applyNumberFormat="1" applyFont="1" applyAlignment="1">
      <alignment horizontal="right"/>
    </xf>
    <xf numFmtId="167" fontId="4" fillId="0" borderId="1" xfId="0" applyNumberFormat="1" applyFont="1" applyBorder="1" applyAlignment="1">
      <alignment horizontal="right"/>
    </xf>
    <xf numFmtId="167" fontId="0" fillId="0" borderId="1" xfId="0" applyNumberFormat="1" applyFont="1" applyFill="1" applyBorder="1" applyAlignment="1">
      <alignment horizontal="right" vertical="center"/>
    </xf>
    <xf numFmtId="167" fontId="8" fillId="0" borderId="1" xfId="9" applyNumberFormat="1" applyFont="1" applyFill="1" applyBorder="1" applyAlignment="1">
      <alignment horizontal="right" vertical="center" wrapText="1"/>
    </xf>
    <xf numFmtId="167" fontId="0" fillId="0" borderId="1" xfId="9" applyNumberFormat="1" applyFont="1" applyFill="1" applyBorder="1" applyAlignment="1">
      <alignment horizontal="right" vertical="center" wrapText="1"/>
    </xf>
    <xf numFmtId="167" fontId="7" fillId="0" borderId="1" xfId="9" applyNumberFormat="1" applyFont="1" applyFill="1" applyBorder="1" applyAlignment="1">
      <alignment horizontal="right" vertical="center" wrapText="1"/>
    </xf>
    <xf numFmtId="167" fontId="0" fillId="0" borderId="2" xfId="0" applyNumberFormat="1" applyFont="1" applyFill="1" applyBorder="1" applyAlignment="1">
      <alignment horizontal="right" vertical="center"/>
    </xf>
    <xf numFmtId="0" fontId="0" fillId="2" borderId="15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6" borderId="19" xfId="0" applyFont="1" applyFill="1" applyBorder="1" applyAlignment="1"/>
    <xf numFmtId="0" fontId="5" fillId="6" borderId="1" xfId="0" applyFont="1" applyFill="1" applyBorder="1" applyAlignment="1"/>
    <xf numFmtId="0" fontId="5" fillId="6" borderId="0" xfId="0" applyFont="1" applyFill="1" applyAlignment="1"/>
    <xf numFmtId="49" fontId="4" fillId="7" borderId="19" xfId="0" applyNumberFormat="1" applyFont="1" applyFill="1" applyBorder="1" applyAlignment="1">
      <alignment horizontal="right"/>
    </xf>
    <xf numFmtId="49" fontId="0" fillId="7" borderId="1" xfId="0" applyNumberFormat="1" applyFont="1" applyFill="1" applyBorder="1" applyAlignment="1">
      <alignment horizontal="right" vertical="center"/>
    </xf>
    <xf numFmtId="49" fontId="0" fillId="7" borderId="20" xfId="0" applyNumberFormat="1" applyFont="1" applyFill="1" applyBorder="1" applyAlignment="1">
      <alignment horizontal="right" vertical="center"/>
    </xf>
    <xf numFmtId="49" fontId="5" fillId="7" borderId="0" xfId="0" applyNumberFormat="1" applyFont="1" applyFill="1" applyBorder="1" applyAlignment="1">
      <alignment horizontal="right" vertical="center"/>
    </xf>
    <xf numFmtId="49" fontId="5" fillId="7" borderId="0" xfId="0" applyNumberFormat="1" applyFont="1" applyFill="1" applyBorder="1" applyAlignment="1">
      <alignment horizontal="right"/>
    </xf>
    <xf numFmtId="49" fontId="5" fillId="7" borderId="0" xfId="0" applyNumberFormat="1" applyFont="1" applyFill="1" applyAlignment="1">
      <alignment horizontal="right"/>
    </xf>
    <xf numFmtId="0" fontId="4" fillId="8" borderId="19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4" fillId="9" borderId="19" xfId="0" applyFont="1" applyFill="1" applyBorder="1" applyAlignment="1">
      <alignment horizontal="left"/>
    </xf>
    <xf numFmtId="1" fontId="0" fillId="9" borderId="1" xfId="0" applyNumberFormat="1" applyFont="1" applyFill="1" applyBorder="1" applyAlignment="1">
      <alignment horizontal="left" vertical="center"/>
    </xf>
    <xf numFmtId="1" fontId="5" fillId="9" borderId="1" xfId="0" applyNumberFormat="1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1" fontId="0" fillId="9" borderId="1" xfId="1" applyNumberFormat="1" applyFont="1" applyFill="1" applyBorder="1" applyAlignment="1">
      <alignment horizontal="left" vertical="center"/>
    </xf>
    <xf numFmtId="1" fontId="0" fillId="9" borderId="20" xfId="0" applyNumberFormat="1" applyFont="1" applyFill="1" applyBorder="1" applyAlignment="1">
      <alignment horizontal="left" vertical="center"/>
    </xf>
    <xf numFmtId="1" fontId="5" fillId="9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/>
    </xf>
    <xf numFmtId="1" fontId="6" fillId="9" borderId="0" xfId="1" applyNumberFormat="1" applyFont="1" applyFill="1" applyBorder="1" applyAlignment="1">
      <alignment horizontal="left"/>
    </xf>
    <xf numFmtId="0" fontId="5" fillId="9" borderId="0" xfId="0" applyFont="1" applyFill="1" applyBorder="1" applyAlignment="1">
      <alignment horizontal="left"/>
    </xf>
    <xf numFmtId="0" fontId="5" fillId="9" borderId="0" xfId="0" applyFont="1" applyFill="1" applyAlignment="1">
      <alignment horizontal="left"/>
    </xf>
    <xf numFmtId="0" fontId="4" fillId="4" borderId="19" xfId="0" applyFont="1" applyFill="1" applyBorder="1" applyAlignment="1">
      <alignment horizontal="left"/>
    </xf>
    <xf numFmtId="1" fontId="5" fillId="4" borderId="1" xfId="0" applyNumberFormat="1" applyFont="1" applyFill="1" applyBorder="1" applyAlignment="1">
      <alignment horizontal="left" vertical="center"/>
    </xf>
    <xf numFmtId="1" fontId="5" fillId="4" borderId="1" xfId="1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1" fontId="5" fillId="4" borderId="20" xfId="0" applyNumberFormat="1" applyFont="1" applyFill="1" applyBorder="1" applyAlignment="1">
      <alignment horizontal="left" vertical="center"/>
    </xf>
    <xf numFmtId="1" fontId="5" fillId="4" borderId="0" xfId="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1" fontId="6" fillId="4" borderId="0" xfId="1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4" fillId="10" borderId="19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49" fontId="0" fillId="10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0" borderId="20" xfId="0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5" fillId="10" borderId="0" xfId="0" applyFont="1" applyFill="1" applyAlignment="1">
      <alignment horizontal="left"/>
    </xf>
    <xf numFmtId="49" fontId="4" fillId="11" borderId="19" xfId="0" applyNumberFormat="1" applyFont="1" applyFill="1" applyBorder="1" applyAlignment="1">
      <alignment horizontal="left"/>
    </xf>
    <xf numFmtId="49" fontId="0" fillId="11" borderId="1" xfId="0" applyNumberFormat="1" applyFont="1" applyFill="1" applyBorder="1" applyAlignment="1">
      <alignment horizontal="left" vertical="center"/>
    </xf>
    <xf numFmtId="1" fontId="0" fillId="11" borderId="1" xfId="0" applyNumberFormat="1" applyFont="1" applyFill="1" applyBorder="1" applyAlignment="1">
      <alignment horizontal="left" vertical="center"/>
    </xf>
    <xf numFmtId="49" fontId="5" fillId="11" borderId="1" xfId="0" applyNumberFormat="1" applyFont="1" applyFill="1" applyBorder="1" applyAlignment="1">
      <alignment horizontal="left" vertical="center"/>
    </xf>
    <xf numFmtId="49" fontId="0" fillId="11" borderId="20" xfId="0" applyNumberFormat="1" applyFont="1" applyFill="1" applyBorder="1" applyAlignment="1">
      <alignment horizontal="left" vertical="center"/>
    </xf>
    <xf numFmtId="49" fontId="5" fillId="11" borderId="0" xfId="0" applyNumberFormat="1" applyFont="1" applyFill="1" applyBorder="1" applyAlignment="1">
      <alignment horizontal="left" vertical="center"/>
    </xf>
    <xf numFmtId="49" fontId="6" fillId="11" borderId="0" xfId="1" applyNumberFormat="1" applyFont="1" applyFill="1" applyBorder="1" applyAlignment="1">
      <alignment horizontal="left"/>
    </xf>
    <xf numFmtId="49" fontId="5" fillId="11" borderId="0" xfId="0" applyNumberFormat="1" applyFont="1" applyFill="1" applyBorder="1" applyAlignment="1">
      <alignment horizontal="left"/>
    </xf>
    <xf numFmtId="49" fontId="5" fillId="11" borderId="0" xfId="0" applyNumberFormat="1" applyFont="1" applyFill="1" applyAlignment="1">
      <alignment horizontal="left"/>
    </xf>
    <xf numFmtId="0" fontId="4" fillId="12" borderId="19" xfId="0" applyFont="1" applyFill="1" applyBorder="1" applyAlignment="1">
      <alignment horizontal="left"/>
    </xf>
    <xf numFmtId="1" fontId="0" fillId="12" borderId="1" xfId="0" applyNumberFormat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1" fontId="5" fillId="12" borderId="1" xfId="0" applyNumberFormat="1" applyFont="1" applyFill="1" applyBorder="1" applyAlignment="1">
      <alignment horizontal="left" vertical="center"/>
    </xf>
    <xf numFmtId="1" fontId="5" fillId="12" borderId="1" xfId="1" applyNumberFormat="1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" fontId="5" fillId="12" borderId="20" xfId="0" applyNumberFormat="1" applyFont="1" applyFill="1" applyBorder="1" applyAlignment="1">
      <alignment horizontal="left" vertical="center"/>
    </xf>
    <xf numFmtId="1" fontId="5" fillId="12" borderId="0" xfId="0" applyNumberFormat="1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1" fontId="6" fillId="12" borderId="0" xfId="1" applyNumberFormat="1" applyFont="1" applyFill="1" applyBorder="1" applyAlignment="1">
      <alignment horizontal="left"/>
    </xf>
    <xf numFmtId="0" fontId="5" fillId="12" borderId="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49" fontId="0" fillId="7" borderId="0" xfId="0" applyNumberFormat="1" applyFont="1" applyFill="1" applyBorder="1" applyAlignment="1">
      <alignment horizontal="right" vertical="center"/>
    </xf>
    <xf numFmtId="1" fontId="0" fillId="9" borderId="0" xfId="0" applyNumberFormat="1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/>
    </xf>
    <xf numFmtId="49" fontId="0" fillId="11" borderId="0" xfId="0" applyNumberFormat="1" applyFont="1" applyFill="1" applyBorder="1" applyAlignment="1">
      <alignment horizontal="left" vertical="center"/>
    </xf>
    <xf numFmtId="1" fontId="0" fillId="12" borderId="0" xfId="0" applyNumberFormat="1" applyFont="1" applyFill="1" applyBorder="1" applyAlignment="1">
      <alignment horizontal="left" vertical="center"/>
    </xf>
    <xf numFmtId="0" fontId="5" fillId="6" borderId="0" xfId="0" applyFont="1" applyFill="1" applyBorder="1" applyAlignment="1"/>
    <xf numFmtId="0" fontId="0" fillId="5" borderId="5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49" fontId="5" fillId="5" borderId="17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0">
    <cellStyle name="Millares" xfId="1" builtinId="3"/>
    <cellStyle name="Millares 2" xfId="4"/>
    <cellStyle name="Millares 3" xfId="8"/>
    <cellStyle name="Moneda" xfId="2" builtinId="4"/>
    <cellStyle name="Moneda 2" xfId="5"/>
    <cellStyle name="Moneda 3" xfId="9"/>
    <cellStyle name="Normal" xfId="0" builtinId="0"/>
    <cellStyle name="Normal 2" xfId="6"/>
    <cellStyle name="Normal 3" xfId="3"/>
    <cellStyle name="Normal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6"/>
  <sheetViews>
    <sheetView tabSelected="1" zoomScale="85" zoomScaleNormal="85" workbookViewId="0">
      <pane ySplit="2" topLeftCell="A933" activePane="bottomLeft" state="frozen"/>
      <selection activeCell="W73" sqref="A1:W73"/>
      <selection pane="bottomLeft" activeCell="A942" sqref="A942"/>
    </sheetView>
  </sheetViews>
  <sheetFormatPr baseColWidth="10" defaultColWidth="9.140625" defaultRowHeight="15" x14ac:dyDescent="0.25"/>
  <cols>
    <col min="1" max="1" width="31.7109375" style="23" customWidth="1"/>
    <col min="2" max="2" width="6.85546875" style="82" customWidth="1"/>
    <col min="3" max="3" width="6.85546875" style="88" customWidth="1"/>
    <col min="4" max="4" width="6.85546875" style="94" customWidth="1"/>
    <col min="5" max="5" width="6.85546875" style="105" customWidth="1"/>
    <col min="6" max="6" width="6.85546875" style="115" customWidth="1"/>
    <col min="7" max="7" width="6.85546875" style="123" customWidth="1"/>
    <col min="8" max="8" width="9.42578125" style="132" customWidth="1"/>
    <col min="9" max="9" width="6.85546875" style="144" customWidth="1"/>
    <col min="10" max="10" width="17.42578125" style="23" bestFit="1" customWidth="1"/>
    <col min="11" max="11" width="21" style="23" bestFit="1" customWidth="1"/>
    <col min="12" max="12" width="50.28515625" style="23" bestFit="1" customWidth="1"/>
    <col min="13" max="13" width="15.42578125" style="27" bestFit="1" customWidth="1"/>
    <col min="14" max="14" width="17" style="23" bestFit="1" customWidth="1"/>
    <col min="15" max="15" width="11.85546875" style="69" bestFit="1" customWidth="1"/>
    <col min="16" max="16" width="14.28515625" style="23" bestFit="1" customWidth="1"/>
    <col min="17" max="17" width="16" style="23" customWidth="1"/>
    <col min="18" max="18" width="22.85546875" style="23" hidden="1" customWidth="1"/>
    <col min="19" max="19" width="12" style="23" customWidth="1"/>
    <col min="20" max="20" width="12.85546875" style="23" customWidth="1"/>
    <col min="21" max="16384" width="9.140625" style="23"/>
  </cols>
  <sheetData>
    <row r="1" spans="1:20" ht="15.75" thickBot="1" x14ac:dyDescent="0.3">
      <c r="A1" s="48" t="s">
        <v>1665</v>
      </c>
      <c r="B1" s="152" t="s">
        <v>590</v>
      </c>
      <c r="C1" s="153"/>
      <c r="D1" s="153"/>
      <c r="E1" s="153"/>
      <c r="F1" s="153"/>
      <c r="G1" s="153"/>
      <c r="H1" s="154"/>
      <c r="I1" s="155"/>
    </row>
    <row r="2" spans="1:20" x14ac:dyDescent="0.25">
      <c r="A2" s="48" t="s">
        <v>588</v>
      </c>
      <c r="B2" s="80" t="s">
        <v>578</v>
      </c>
      <c r="C2" s="83" t="s">
        <v>577</v>
      </c>
      <c r="D2" s="89" t="s">
        <v>419</v>
      </c>
      <c r="E2" s="95" t="s">
        <v>584</v>
      </c>
      <c r="F2" s="106" t="s">
        <v>585</v>
      </c>
      <c r="G2" s="116" t="s">
        <v>583</v>
      </c>
      <c r="H2" s="124" t="s">
        <v>576</v>
      </c>
      <c r="I2" s="133" t="s">
        <v>589</v>
      </c>
      <c r="J2" s="19" t="s">
        <v>582</v>
      </c>
      <c r="K2" s="19" t="s">
        <v>531</v>
      </c>
      <c r="L2" s="19" t="s">
        <v>1</v>
      </c>
      <c r="M2" s="20" t="s">
        <v>2</v>
      </c>
      <c r="N2" s="21" t="s">
        <v>4</v>
      </c>
      <c r="O2" s="70" t="s">
        <v>9</v>
      </c>
      <c r="P2" s="19" t="s">
        <v>3</v>
      </c>
      <c r="Q2" s="22" t="s">
        <v>203</v>
      </c>
      <c r="R2" s="22" t="s">
        <v>204</v>
      </c>
      <c r="T2" s="23" t="s">
        <v>414</v>
      </c>
    </row>
    <row r="3" spans="1:20" x14ac:dyDescent="0.25">
      <c r="A3" s="51" t="str">
        <f>+B3&amp;C3&amp;D3&amp;E3&amp;F3&amp;G3&amp;H3&amp;I3</f>
        <v>CH05047D1DMXRT50-15</v>
      </c>
      <c r="B3" s="81" t="str">
        <f>VLOOKUP(M3,codificacion!$P$7:$Q$1005,2,FALSE)</f>
        <v>CH</v>
      </c>
      <c r="C3" s="84" t="s">
        <v>407</v>
      </c>
      <c r="D3" s="90" t="str">
        <f>VLOOKUP(K3,codificacion!$V$7:$W$1005,2,FALSE)</f>
        <v>047</v>
      </c>
      <c r="E3" s="96" t="s">
        <v>539</v>
      </c>
      <c r="F3" s="107">
        <v>1</v>
      </c>
      <c r="G3" s="117" t="s">
        <v>535</v>
      </c>
      <c r="H3" s="125" t="s">
        <v>729</v>
      </c>
      <c r="I3" s="134">
        <v>-15</v>
      </c>
      <c r="J3" s="49"/>
      <c r="K3" s="50" t="s">
        <v>420</v>
      </c>
      <c r="L3" s="53" t="s">
        <v>45</v>
      </c>
      <c r="M3" s="52" t="s">
        <v>43</v>
      </c>
      <c r="N3" s="28" t="s">
        <v>44</v>
      </c>
      <c r="O3" s="71">
        <v>68400</v>
      </c>
      <c r="P3" s="26"/>
      <c r="Q3" s="22"/>
      <c r="R3" s="22"/>
      <c r="S3" s="23">
        <f>LEN(L3)</f>
        <v>37</v>
      </c>
    </row>
    <row r="4" spans="1:20" x14ac:dyDescent="0.25">
      <c r="A4" s="51" t="str">
        <f>+B4&amp;C4&amp;D4&amp;E4&amp;F4&amp;G4&amp;H4&amp;I4</f>
        <v>CH03062T1DMXRT50-15</v>
      </c>
      <c r="B4" s="81" t="str">
        <f>VLOOKUP(M4,codificacion!$P$7:$Q$1005,2,FALSE)</f>
        <v>CH</v>
      </c>
      <c r="C4" s="84" t="s">
        <v>405</v>
      </c>
      <c r="D4" s="90" t="str">
        <f>VLOOKUP(K4,codificacion!$V$7:$W$1005,2,FALSE)</f>
        <v>062</v>
      </c>
      <c r="E4" s="96" t="s">
        <v>542</v>
      </c>
      <c r="F4" s="107">
        <v>1</v>
      </c>
      <c r="G4" s="117" t="s">
        <v>535</v>
      </c>
      <c r="H4" s="125" t="s">
        <v>729</v>
      </c>
      <c r="I4" s="134">
        <v>-15</v>
      </c>
      <c r="J4" s="49"/>
      <c r="K4" s="50" t="s">
        <v>591</v>
      </c>
      <c r="L4" s="28" t="s">
        <v>46</v>
      </c>
      <c r="M4" s="52" t="s">
        <v>43</v>
      </c>
      <c r="N4" s="28" t="s">
        <v>44</v>
      </c>
      <c r="O4" s="71">
        <v>300000</v>
      </c>
      <c r="P4" s="26"/>
      <c r="Q4" s="22"/>
      <c r="R4" s="22"/>
      <c r="S4" s="23">
        <f>LEN(L4)</f>
        <v>35</v>
      </c>
    </row>
    <row r="5" spans="1:20" x14ac:dyDescent="0.25">
      <c r="A5" s="51" t="str">
        <f>+B5&amp;C5&amp;D5&amp;E5&amp;F5&amp;G5&amp;H5&amp;I5</f>
        <v>CH0105301DMXRT504X4-15</v>
      </c>
      <c r="B5" s="81" t="str">
        <f>VLOOKUP(M5,codificacion!$P$7:$Q$1005,2,FALSE)</f>
        <v>CH</v>
      </c>
      <c r="C5" s="84" t="s">
        <v>403</v>
      </c>
      <c r="D5" s="90" t="str">
        <f>VLOOKUP(K5,codificacion!$V$7:$W$1005,2,FALSE)</f>
        <v>053</v>
      </c>
      <c r="E5" s="97">
        <v>0</v>
      </c>
      <c r="F5" s="107">
        <v>1</v>
      </c>
      <c r="G5" s="117" t="s">
        <v>535</v>
      </c>
      <c r="H5" s="125" t="s">
        <v>732</v>
      </c>
      <c r="I5" s="134">
        <v>-15</v>
      </c>
      <c r="J5" s="49"/>
      <c r="K5" s="50" t="s">
        <v>587</v>
      </c>
      <c r="L5" s="28" t="s">
        <v>48</v>
      </c>
      <c r="M5" s="52" t="s">
        <v>43</v>
      </c>
      <c r="N5" s="28" t="s">
        <v>44</v>
      </c>
      <c r="O5" s="71">
        <v>25600</v>
      </c>
      <c r="P5" s="26"/>
      <c r="Q5" s="22"/>
      <c r="R5" s="22"/>
      <c r="S5" s="23">
        <f>LEN(L5)</f>
        <v>39</v>
      </c>
    </row>
    <row r="6" spans="1:20" x14ac:dyDescent="0.25">
      <c r="A6" s="51" t="str">
        <f>+B6&amp;C6&amp;D6&amp;E6&amp;F6&amp;G6&amp;H6&amp;I6</f>
        <v>CH0500300DMXRT50E4-15</v>
      </c>
      <c r="B6" s="81" t="str">
        <f>VLOOKUP(M6,codificacion!$P$7:$Q$1005,2,FALSE)</f>
        <v>CH</v>
      </c>
      <c r="C6" s="84" t="s">
        <v>407</v>
      </c>
      <c r="D6" s="90" t="str">
        <f>VLOOKUP(K6,codificacion!$V$7:$W$1005,2,FALSE)</f>
        <v>003</v>
      </c>
      <c r="E6" s="97">
        <v>0</v>
      </c>
      <c r="F6" s="107">
        <v>0</v>
      </c>
      <c r="G6" s="117" t="s">
        <v>535</v>
      </c>
      <c r="H6" s="125" t="s">
        <v>733</v>
      </c>
      <c r="I6" s="134">
        <v>-15</v>
      </c>
      <c r="J6" s="49"/>
      <c r="K6" s="50" t="s">
        <v>421</v>
      </c>
      <c r="L6" s="28" t="s">
        <v>59</v>
      </c>
      <c r="M6" s="52" t="s">
        <v>43</v>
      </c>
      <c r="N6" s="28" t="s">
        <v>44</v>
      </c>
      <c r="O6" s="71">
        <v>28500</v>
      </c>
      <c r="P6" s="26"/>
      <c r="Q6" s="22"/>
      <c r="R6" s="22"/>
      <c r="S6" s="23">
        <f>LEN(L6)</f>
        <v>27</v>
      </c>
    </row>
    <row r="7" spans="1:20" x14ac:dyDescent="0.25">
      <c r="A7" s="51" t="str">
        <f>+B7&amp;C7&amp;D7&amp;E7&amp;F7&amp;G7&amp;H7&amp;I7</f>
        <v>CH05032TL1DMXRT50-15</v>
      </c>
      <c r="B7" s="81" t="str">
        <f>VLOOKUP(M7,codificacion!$P$7:$Q$1005,2,FALSE)</f>
        <v>CH</v>
      </c>
      <c r="C7" s="84" t="s">
        <v>407</v>
      </c>
      <c r="D7" s="90" t="str">
        <f>VLOOKUP(K7,codificacion!$V$7:$W$1005,2,FALSE)</f>
        <v>032</v>
      </c>
      <c r="E7" s="96" t="s">
        <v>559</v>
      </c>
      <c r="F7" s="107">
        <v>1</v>
      </c>
      <c r="G7" s="117" t="s">
        <v>535</v>
      </c>
      <c r="H7" s="125" t="s">
        <v>729</v>
      </c>
      <c r="I7" s="134">
        <v>-15</v>
      </c>
      <c r="J7" s="49"/>
      <c r="K7" s="50" t="s">
        <v>422</v>
      </c>
      <c r="L7" s="28" t="s">
        <v>67</v>
      </c>
      <c r="M7" s="52" t="s">
        <v>43</v>
      </c>
      <c r="N7" s="28" t="s">
        <v>44</v>
      </c>
      <c r="O7" s="71">
        <v>36677</v>
      </c>
      <c r="P7" s="26"/>
      <c r="Q7" s="22"/>
      <c r="R7" s="22"/>
      <c r="S7" s="23">
        <f>LEN(L7)</f>
        <v>32</v>
      </c>
    </row>
    <row r="8" spans="1:20" x14ac:dyDescent="0.25">
      <c r="A8" s="51" t="str">
        <f>+B8&amp;C8&amp;D8&amp;E8&amp;F8&amp;G8&amp;H8&amp;I8</f>
        <v>CH05044L1DMXE3</v>
      </c>
      <c r="B8" s="81" t="str">
        <f>VLOOKUP(M8,codificacion!$P$7:$Q$1005,2,FALSE)</f>
        <v>CH</v>
      </c>
      <c r="C8" s="84" t="s">
        <v>407</v>
      </c>
      <c r="D8" s="90" t="str">
        <f>VLOOKUP(K8,codificacion!$V$7:$W$1005,2,FALSE)</f>
        <v>044</v>
      </c>
      <c r="E8" s="96" t="s">
        <v>541</v>
      </c>
      <c r="F8" s="107">
        <v>1</v>
      </c>
      <c r="G8" s="117" t="s">
        <v>535</v>
      </c>
      <c r="H8" s="125"/>
      <c r="I8" s="134" t="s">
        <v>592</v>
      </c>
      <c r="J8" s="49"/>
      <c r="K8" s="50" t="s">
        <v>423</v>
      </c>
      <c r="L8" s="53" t="s">
        <v>565</v>
      </c>
      <c r="M8" s="52" t="s">
        <v>43</v>
      </c>
      <c r="N8" s="28" t="s">
        <v>44</v>
      </c>
      <c r="O8" s="71">
        <v>46523</v>
      </c>
      <c r="P8" s="26"/>
      <c r="Q8" s="22"/>
      <c r="R8" s="22"/>
    </row>
    <row r="9" spans="1:20" x14ac:dyDescent="0.25">
      <c r="A9" s="51" t="str">
        <f>+B9&amp;C9&amp;D9&amp;E9&amp;F9&amp;G9&amp;H9&amp;I9</f>
        <v>CH05044R1DMXE4</v>
      </c>
      <c r="B9" s="81" t="str">
        <f>VLOOKUP(M9,codificacion!$P$7:$Q$1005,2,FALSE)</f>
        <v>CH</v>
      </c>
      <c r="C9" s="84" t="s">
        <v>407</v>
      </c>
      <c r="D9" s="90" t="str">
        <f>VLOOKUP(K9,codificacion!$V$7:$W$1005,2,FALSE)</f>
        <v>044</v>
      </c>
      <c r="E9" s="96" t="s">
        <v>533</v>
      </c>
      <c r="F9" s="107">
        <v>1</v>
      </c>
      <c r="G9" s="117" t="s">
        <v>535</v>
      </c>
      <c r="H9" s="125"/>
      <c r="I9" s="134" t="s">
        <v>586</v>
      </c>
      <c r="J9" s="49"/>
      <c r="K9" s="50" t="s">
        <v>423</v>
      </c>
      <c r="L9" s="53" t="s">
        <v>566</v>
      </c>
      <c r="M9" s="52" t="s">
        <v>43</v>
      </c>
      <c r="N9" s="28" t="s">
        <v>44</v>
      </c>
      <c r="O9" s="71">
        <v>46524</v>
      </c>
      <c r="P9" s="26"/>
      <c r="Q9" s="22"/>
      <c r="R9" s="22"/>
      <c r="S9" s="23">
        <f>LEN(L9)</f>
        <v>20</v>
      </c>
    </row>
    <row r="10" spans="1:20" x14ac:dyDescent="0.25">
      <c r="A10" s="51" t="str">
        <f>+B10&amp;C10&amp;D10&amp;E10&amp;F10&amp;G10&amp;H10&amp;I10</f>
        <v>CH0303901MONARO15-16</v>
      </c>
      <c r="B10" s="81" t="str">
        <f>VLOOKUP(M10,codificacion!$P$7:$Q$1005,2,FALSE)</f>
        <v>CH</v>
      </c>
      <c r="C10" s="84" t="s">
        <v>405</v>
      </c>
      <c r="D10" s="90" t="str">
        <f>VLOOKUP(K10,codificacion!$V$7:$W$1005,2,FALSE)</f>
        <v>039</v>
      </c>
      <c r="E10" s="97">
        <v>0</v>
      </c>
      <c r="F10" s="107">
        <v>1</v>
      </c>
      <c r="G10" s="117" t="s">
        <v>558</v>
      </c>
      <c r="H10" s="126" t="s">
        <v>593</v>
      </c>
      <c r="I10" s="134">
        <v>-16</v>
      </c>
      <c r="J10" s="49"/>
      <c r="K10" s="50" t="s">
        <v>424</v>
      </c>
      <c r="L10" s="28" t="s">
        <v>80</v>
      </c>
      <c r="M10" s="52" t="s">
        <v>43</v>
      </c>
      <c r="N10" s="28" t="s">
        <v>81</v>
      </c>
      <c r="O10" s="71">
        <v>49000</v>
      </c>
      <c r="P10" s="26">
        <v>35000</v>
      </c>
      <c r="Q10" s="22"/>
      <c r="R10" s="22"/>
      <c r="S10" s="23">
        <f>LEN(L10)</f>
        <v>33</v>
      </c>
    </row>
    <row r="11" spans="1:20" x14ac:dyDescent="0.25">
      <c r="A11" s="51" t="str">
        <f>+B11&amp;C11&amp;D11&amp;E11&amp;F11&amp;G11&amp;H11&amp;I11</f>
        <v>CH0304001DMX19MM</v>
      </c>
      <c r="B11" s="81" t="str">
        <f>VLOOKUP(M11,codificacion!$P$7:$Q$1005,2,FALSE)</f>
        <v>CH</v>
      </c>
      <c r="C11" s="84" t="s">
        <v>405</v>
      </c>
      <c r="D11" s="90" t="str">
        <f>VLOOKUP(K11,codificacion!$V$7:$W$1005,2,FALSE)</f>
        <v>040</v>
      </c>
      <c r="E11" s="97">
        <v>0</v>
      </c>
      <c r="F11" s="107">
        <v>1</v>
      </c>
      <c r="G11" s="117" t="s">
        <v>535</v>
      </c>
      <c r="H11" s="125" t="s">
        <v>594</v>
      </c>
      <c r="I11" s="134"/>
      <c r="J11" s="49"/>
      <c r="K11" s="50" t="s">
        <v>425</v>
      </c>
      <c r="L11" s="28" t="s">
        <v>84</v>
      </c>
      <c r="M11" s="52" t="s">
        <v>43</v>
      </c>
      <c r="N11" s="28" t="s">
        <v>44</v>
      </c>
      <c r="O11" s="71">
        <v>27755</v>
      </c>
      <c r="P11" s="26"/>
      <c r="Q11" s="22"/>
      <c r="R11" s="22"/>
      <c r="S11" s="23">
        <f>LEN(L11)</f>
        <v>21</v>
      </c>
    </row>
    <row r="12" spans="1:20" x14ac:dyDescent="0.25">
      <c r="A12" s="51" t="str">
        <f>+B12&amp;C12&amp;D12&amp;E12&amp;F12&amp;G12&amp;H12&amp;I12</f>
        <v>CH0203701DMXRT50-15</v>
      </c>
      <c r="B12" s="81" t="str">
        <f>VLOOKUP(M12,codificacion!$P$7:$Q$1005,2,FALSE)</f>
        <v>CH</v>
      </c>
      <c r="C12" s="84" t="s">
        <v>404</v>
      </c>
      <c r="D12" s="90" t="str">
        <f>VLOOKUP(K12,codificacion!$V$7:$W$1005,2,FALSE)</f>
        <v>037</v>
      </c>
      <c r="E12" s="97">
        <v>0</v>
      </c>
      <c r="F12" s="107">
        <v>1</v>
      </c>
      <c r="G12" s="117" t="s">
        <v>535</v>
      </c>
      <c r="H12" s="125" t="s">
        <v>729</v>
      </c>
      <c r="I12" s="134">
        <v>-15</v>
      </c>
      <c r="J12" s="49"/>
      <c r="K12" s="50" t="s">
        <v>418</v>
      </c>
      <c r="L12" s="28" t="s">
        <v>86</v>
      </c>
      <c r="M12" s="52" t="s">
        <v>43</v>
      </c>
      <c r="N12" s="28" t="s">
        <v>44</v>
      </c>
      <c r="O12" s="71">
        <v>275600</v>
      </c>
      <c r="P12" s="26"/>
      <c r="Q12" s="22"/>
      <c r="R12" s="22"/>
      <c r="S12" s="23">
        <f>LEN(L12)</f>
        <v>27</v>
      </c>
    </row>
    <row r="13" spans="1:20" x14ac:dyDescent="0.25">
      <c r="A13" s="51" t="str">
        <f>+B13&amp;C13&amp;D13&amp;E13&amp;F13&amp;G13&amp;H13&amp;I13</f>
        <v>CH05045L1DMXRT50-15</v>
      </c>
      <c r="B13" s="81" t="str">
        <f>VLOOKUP(M13,codificacion!$P$7:$Q$1005,2,FALSE)</f>
        <v>CH</v>
      </c>
      <c r="C13" s="84" t="s">
        <v>407</v>
      </c>
      <c r="D13" s="90" t="str">
        <f>VLOOKUP(K13,codificacion!$V$7:$W$1005,2,FALSE)</f>
        <v>045</v>
      </c>
      <c r="E13" s="96" t="s">
        <v>541</v>
      </c>
      <c r="F13" s="107">
        <v>1</v>
      </c>
      <c r="G13" s="117" t="s">
        <v>535</v>
      </c>
      <c r="H13" s="125" t="s">
        <v>729</v>
      </c>
      <c r="I13" s="134">
        <v>-15</v>
      </c>
      <c r="J13" s="49"/>
      <c r="K13" s="50" t="s">
        <v>426</v>
      </c>
      <c r="L13" s="53" t="s">
        <v>560</v>
      </c>
      <c r="M13" s="52" t="s">
        <v>43</v>
      </c>
      <c r="N13" s="28" t="s">
        <v>44</v>
      </c>
      <c r="O13" s="71">
        <v>78499</v>
      </c>
      <c r="P13" s="26"/>
      <c r="Q13" s="22"/>
      <c r="R13" s="22"/>
    </row>
    <row r="14" spans="1:20" x14ac:dyDescent="0.25">
      <c r="A14" s="51" t="str">
        <f>+B14&amp;C14&amp;D14&amp;E14&amp;F14&amp;G14&amp;H14&amp;I14</f>
        <v>CH05045R1DMXRT50-15</v>
      </c>
      <c r="B14" s="81" t="str">
        <f>VLOOKUP(M14,codificacion!$P$7:$Q$1005,2,FALSE)</f>
        <v>CH</v>
      </c>
      <c r="C14" s="84" t="s">
        <v>407</v>
      </c>
      <c r="D14" s="90" t="str">
        <f>VLOOKUP(K14,codificacion!$V$7:$W$1005,2,FALSE)</f>
        <v>045</v>
      </c>
      <c r="E14" s="96" t="s">
        <v>533</v>
      </c>
      <c r="F14" s="107">
        <v>1</v>
      </c>
      <c r="G14" s="117" t="s">
        <v>535</v>
      </c>
      <c r="H14" s="125" t="s">
        <v>729</v>
      </c>
      <c r="I14" s="134">
        <v>-15</v>
      </c>
      <c r="J14" s="49"/>
      <c r="K14" s="50" t="s">
        <v>426</v>
      </c>
      <c r="L14" s="53" t="s">
        <v>561</v>
      </c>
      <c r="M14" s="52" t="s">
        <v>43</v>
      </c>
      <c r="N14" s="28" t="s">
        <v>44</v>
      </c>
      <c r="O14" s="71">
        <v>78500</v>
      </c>
      <c r="P14" s="26"/>
      <c r="Q14" s="22"/>
      <c r="R14" s="22"/>
      <c r="S14" s="23">
        <f>LEN(L14)</f>
        <v>24</v>
      </c>
    </row>
    <row r="15" spans="1:20" x14ac:dyDescent="0.25">
      <c r="A15" s="51" t="str">
        <f>+B15&amp;C15&amp;D15&amp;E15&amp;F15&amp;G15&amp;H15&amp;I15</f>
        <v>CH05034DR1DMXRT50-15</v>
      </c>
      <c r="B15" s="81" t="str">
        <f>VLOOKUP(M15,codificacion!$P$7:$Q$1005,2,FALSE)</f>
        <v>CH</v>
      </c>
      <c r="C15" s="84" t="s">
        <v>407</v>
      </c>
      <c r="D15" s="90" t="str">
        <f>VLOOKUP(K15,codificacion!$V$7:$W$1005,2,FALSE)</f>
        <v>034</v>
      </c>
      <c r="E15" s="96" t="s">
        <v>562</v>
      </c>
      <c r="F15" s="107">
        <v>1</v>
      </c>
      <c r="G15" s="117" t="s">
        <v>535</v>
      </c>
      <c r="H15" s="125" t="s">
        <v>729</v>
      </c>
      <c r="I15" s="134">
        <v>-15</v>
      </c>
      <c r="J15" s="49"/>
      <c r="K15" s="50" t="s">
        <v>629</v>
      </c>
      <c r="L15" s="28" t="s">
        <v>87</v>
      </c>
      <c r="M15" s="52" t="s">
        <v>43</v>
      </c>
      <c r="N15" s="28" t="s">
        <v>44</v>
      </c>
      <c r="O15" s="71">
        <v>13775</v>
      </c>
      <c r="P15" s="26"/>
      <c r="Q15" s="22"/>
      <c r="R15" s="22"/>
      <c r="S15" s="23">
        <f>LEN(L15)</f>
        <v>37</v>
      </c>
    </row>
    <row r="16" spans="1:20" x14ac:dyDescent="0.25">
      <c r="A16" s="51" t="str">
        <f>+B16&amp;C16&amp;D16&amp;E16&amp;F16&amp;G16&amp;H16&amp;I16</f>
        <v>CH05044L1DMXRT50-15</v>
      </c>
      <c r="B16" s="81" t="str">
        <f>VLOOKUP(M16,codificacion!$P$7:$Q$1005,2,FALSE)</f>
        <v>CH</v>
      </c>
      <c r="C16" s="84" t="s">
        <v>407</v>
      </c>
      <c r="D16" s="90" t="str">
        <f>VLOOKUP(K16,codificacion!$V$7:$W$1005,2,FALSE)</f>
        <v>044</v>
      </c>
      <c r="E16" s="96" t="s">
        <v>541</v>
      </c>
      <c r="F16" s="107">
        <v>1</v>
      </c>
      <c r="G16" s="117" t="s">
        <v>535</v>
      </c>
      <c r="H16" s="125" t="s">
        <v>729</v>
      </c>
      <c r="I16" s="134">
        <v>-15</v>
      </c>
      <c r="J16" s="49"/>
      <c r="K16" s="50" t="s">
        <v>423</v>
      </c>
      <c r="L16" s="53" t="s">
        <v>563</v>
      </c>
      <c r="M16" s="52" t="s">
        <v>43</v>
      </c>
      <c r="N16" s="28" t="s">
        <v>44</v>
      </c>
      <c r="O16" s="71">
        <v>78299</v>
      </c>
      <c r="P16" s="26"/>
      <c r="Q16" s="22"/>
      <c r="R16" s="22"/>
    </row>
    <row r="17" spans="1:20" x14ac:dyDescent="0.25">
      <c r="A17" s="51" t="str">
        <f>+B17&amp;C17&amp;D17&amp;E17&amp;F17&amp;G17&amp;H17&amp;I17</f>
        <v>CH05044R1DMXRT50-15</v>
      </c>
      <c r="B17" s="81" t="str">
        <f>VLOOKUP(M17,codificacion!$P$7:$Q$1005,2,FALSE)</f>
        <v>CH</v>
      </c>
      <c r="C17" s="84" t="s">
        <v>407</v>
      </c>
      <c r="D17" s="90" t="str">
        <f>VLOOKUP(K17,codificacion!$V$7:$W$1005,2,FALSE)</f>
        <v>044</v>
      </c>
      <c r="E17" s="96" t="s">
        <v>533</v>
      </c>
      <c r="F17" s="107">
        <v>1</v>
      </c>
      <c r="G17" s="117" t="s">
        <v>535</v>
      </c>
      <c r="H17" s="125" t="s">
        <v>729</v>
      </c>
      <c r="I17" s="134">
        <v>-15</v>
      </c>
      <c r="J17" s="49"/>
      <c r="K17" s="50" t="s">
        <v>423</v>
      </c>
      <c r="L17" s="53" t="s">
        <v>564</v>
      </c>
      <c r="M17" s="52" t="s">
        <v>43</v>
      </c>
      <c r="N17" s="28" t="s">
        <v>44</v>
      </c>
      <c r="O17" s="71">
        <v>78300</v>
      </c>
      <c r="P17" s="26"/>
      <c r="Q17" s="22"/>
      <c r="R17" s="22"/>
      <c r="S17" s="23">
        <f>LEN(L17)</f>
        <v>27</v>
      </c>
    </row>
    <row r="18" spans="1:20" x14ac:dyDescent="0.25">
      <c r="A18" s="51" t="str">
        <f>+B18&amp;C18&amp;D18&amp;E18&amp;F18&amp;G18&amp;H18&amp;I18</f>
        <v>CH03062T1DMXABSE4</v>
      </c>
      <c r="B18" s="81" t="str">
        <f>VLOOKUP(M18,codificacion!$P$7:$Q$1005,2,FALSE)</f>
        <v>CH</v>
      </c>
      <c r="C18" s="84" t="s">
        <v>405</v>
      </c>
      <c r="D18" s="90" t="str">
        <f>VLOOKUP(K18,codificacion!$V$7:$W$1005,2,FALSE)</f>
        <v>062</v>
      </c>
      <c r="E18" s="96" t="s">
        <v>542</v>
      </c>
      <c r="F18" s="107">
        <v>1</v>
      </c>
      <c r="G18" s="117" t="s">
        <v>535</v>
      </c>
      <c r="H18" s="125" t="s">
        <v>595</v>
      </c>
      <c r="I18" s="134" t="s">
        <v>586</v>
      </c>
      <c r="J18" s="49"/>
      <c r="K18" s="50" t="s">
        <v>591</v>
      </c>
      <c r="L18" s="28" t="s">
        <v>109</v>
      </c>
      <c r="M18" s="52" t="s">
        <v>43</v>
      </c>
      <c r="N18" s="28" t="s">
        <v>44</v>
      </c>
      <c r="O18" s="71">
        <v>155000</v>
      </c>
      <c r="P18" s="26"/>
      <c r="Q18" s="22"/>
      <c r="R18" s="22"/>
      <c r="S18" s="23">
        <f>LEN(L18)</f>
        <v>26</v>
      </c>
    </row>
    <row r="19" spans="1:20" x14ac:dyDescent="0.25">
      <c r="A19" s="51" t="str">
        <f>+B19&amp;C19&amp;D19&amp;E19&amp;F19&amp;G19&amp;H19&amp;I19</f>
        <v>CH0504101DMXRT50-15</v>
      </c>
      <c r="B19" s="81" t="str">
        <f>VLOOKUP(M19,codificacion!$P$7:$Q$1005,2,FALSE)</f>
        <v>CH</v>
      </c>
      <c r="C19" s="84" t="s">
        <v>407</v>
      </c>
      <c r="D19" s="90" t="str">
        <f>VLOOKUP(K19,codificacion!$V$7:$W$1005,2,FALSE)</f>
        <v>041</v>
      </c>
      <c r="E19" s="97">
        <v>0</v>
      </c>
      <c r="F19" s="107">
        <v>1</v>
      </c>
      <c r="G19" s="117" t="s">
        <v>535</v>
      </c>
      <c r="H19" s="125" t="s">
        <v>729</v>
      </c>
      <c r="I19" s="134">
        <v>-15</v>
      </c>
      <c r="J19" s="49"/>
      <c r="K19" s="50" t="s">
        <v>427</v>
      </c>
      <c r="L19" s="28" t="s">
        <v>110</v>
      </c>
      <c r="M19" s="52" t="s">
        <v>43</v>
      </c>
      <c r="N19" s="28" t="s">
        <v>44</v>
      </c>
      <c r="O19" s="71">
        <v>60000</v>
      </c>
      <c r="P19" s="26"/>
      <c r="Q19" s="22"/>
      <c r="R19" s="22"/>
      <c r="S19" s="23">
        <f>LEN(L19)</f>
        <v>22</v>
      </c>
    </row>
    <row r="20" spans="1:20" x14ac:dyDescent="0.25">
      <c r="A20" s="51" t="str">
        <f>+B20&amp;C20&amp;D20&amp;E20&amp;F20&amp;G20&amp;H20&amp;I20</f>
        <v>CH05033DR1DMXRT50-15</v>
      </c>
      <c r="B20" s="81" t="str">
        <f>VLOOKUP(M20,codificacion!$P$7:$Q$1005,2,FALSE)</f>
        <v>CH</v>
      </c>
      <c r="C20" s="84" t="s">
        <v>407</v>
      </c>
      <c r="D20" s="90" t="str">
        <f>VLOOKUP(K20,codificacion!$V$7:$W$1005,2,FALSE)</f>
        <v>033</v>
      </c>
      <c r="E20" s="96" t="s">
        <v>562</v>
      </c>
      <c r="F20" s="107">
        <v>1</v>
      </c>
      <c r="G20" s="117" t="s">
        <v>535</v>
      </c>
      <c r="H20" s="125" t="s">
        <v>729</v>
      </c>
      <c r="I20" s="134">
        <v>-15</v>
      </c>
      <c r="J20" s="49"/>
      <c r="K20" s="50" t="s">
        <v>428</v>
      </c>
      <c r="L20" s="28" t="s">
        <v>116</v>
      </c>
      <c r="M20" s="52" t="s">
        <v>43</v>
      </c>
      <c r="N20" s="28" t="s">
        <v>44</v>
      </c>
      <c r="O20" s="71">
        <v>20250</v>
      </c>
      <c r="P20" s="26"/>
      <c r="Q20" s="22"/>
      <c r="R20" s="22"/>
      <c r="S20" s="23">
        <f>LEN(L20)</f>
        <v>33</v>
      </c>
    </row>
    <row r="21" spans="1:20" x14ac:dyDescent="0.25">
      <c r="A21" s="51" t="str">
        <f>+B21&amp;C21&amp;D21&amp;E21&amp;F21&amp;G21&amp;H21&amp;I21</f>
        <v>CH02004L1DMXE4</v>
      </c>
      <c r="B21" s="81" t="str">
        <f>VLOOKUP(M21,codificacion!$P$7:$Q$1005,2,FALSE)</f>
        <v>CH</v>
      </c>
      <c r="C21" s="84" t="s">
        <v>404</v>
      </c>
      <c r="D21" s="90" t="str">
        <f>VLOOKUP(K21,codificacion!$V$7:$W$1005,2,FALSE)</f>
        <v>004</v>
      </c>
      <c r="E21" s="96" t="s">
        <v>541</v>
      </c>
      <c r="F21" s="107">
        <v>1</v>
      </c>
      <c r="G21" s="117" t="s">
        <v>535</v>
      </c>
      <c r="H21" s="125"/>
      <c r="I21" s="134" t="s">
        <v>586</v>
      </c>
      <c r="J21" s="49"/>
      <c r="K21" s="50" t="s">
        <v>429</v>
      </c>
      <c r="L21" s="53" t="s">
        <v>568</v>
      </c>
      <c r="M21" s="52" t="s">
        <v>43</v>
      </c>
      <c r="N21" s="28" t="s">
        <v>44</v>
      </c>
      <c r="O21" s="71">
        <v>22988</v>
      </c>
      <c r="P21" s="26"/>
      <c r="Q21" s="22"/>
      <c r="R21" s="22"/>
    </row>
    <row r="22" spans="1:20" x14ac:dyDescent="0.25">
      <c r="A22" s="51" t="str">
        <f>+B22&amp;C22&amp;D22&amp;E22&amp;F22&amp;G22&amp;H22&amp;I22</f>
        <v>CH02004R1DMXE4</v>
      </c>
      <c r="B22" s="81" t="str">
        <f>VLOOKUP(M22,codificacion!$P$7:$Q$1005,2,FALSE)</f>
        <v>CH</v>
      </c>
      <c r="C22" s="84" t="s">
        <v>404</v>
      </c>
      <c r="D22" s="90" t="str">
        <f>VLOOKUP(K22,codificacion!$V$7:$W$1005,2,FALSE)</f>
        <v>004</v>
      </c>
      <c r="E22" s="96" t="s">
        <v>533</v>
      </c>
      <c r="F22" s="107">
        <v>1</v>
      </c>
      <c r="G22" s="117" t="s">
        <v>535</v>
      </c>
      <c r="H22" s="125"/>
      <c r="I22" s="134" t="s">
        <v>586</v>
      </c>
      <c r="J22" s="49"/>
      <c r="K22" s="50" t="s">
        <v>429</v>
      </c>
      <c r="L22" s="53" t="s">
        <v>569</v>
      </c>
      <c r="M22" s="52" t="s">
        <v>43</v>
      </c>
      <c r="N22" s="28" t="s">
        <v>44</v>
      </c>
      <c r="O22" s="71">
        <v>22989</v>
      </c>
      <c r="P22" s="26"/>
      <c r="Q22" s="22"/>
      <c r="R22" s="22"/>
      <c r="S22" s="23">
        <f>LEN(L22)</f>
        <v>16</v>
      </c>
    </row>
    <row r="23" spans="1:20" x14ac:dyDescent="0.25">
      <c r="A23" s="51" t="str">
        <f>+B23&amp;C23&amp;D23&amp;E23&amp;F23&amp;G23&amp;H23&amp;I23</f>
        <v>CH05067R1DMXRT50-15</v>
      </c>
      <c r="B23" s="81" t="str">
        <f>VLOOKUP(M23,codificacion!$P$7:$Q$1005,2,FALSE)</f>
        <v>CH</v>
      </c>
      <c r="C23" s="84" t="s">
        <v>407</v>
      </c>
      <c r="D23" s="90" t="str">
        <f>VLOOKUP(K23,codificacion!$V$7:$W$1005,2,FALSE)</f>
        <v>067</v>
      </c>
      <c r="E23" s="96" t="s">
        <v>533</v>
      </c>
      <c r="F23" s="107">
        <v>1</v>
      </c>
      <c r="G23" s="117" t="s">
        <v>535</v>
      </c>
      <c r="H23" s="125" t="s">
        <v>729</v>
      </c>
      <c r="I23" s="134">
        <v>-15</v>
      </c>
      <c r="J23" s="49"/>
      <c r="K23" s="50" t="s">
        <v>430</v>
      </c>
      <c r="L23" s="28" t="s">
        <v>123</v>
      </c>
      <c r="M23" s="52" t="s">
        <v>43</v>
      </c>
      <c r="N23" s="28" t="s">
        <v>44</v>
      </c>
      <c r="O23" s="71">
        <v>65500</v>
      </c>
      <c r="P23" s="26"/>
      <c r="Q23" s="22"/>
      <c r="R23" s="22"/>
      <c r="S23" s="23">
        <f>LEN(L23)</f>
        <v>27</v>
      </c>
    </row>
    <row r="24" spans="1:20" x14ac:dyDescent="0.25">
      <c r="A24" s="51" t="str">
        <f>+B24&amp;C24&amp;D24&amp;E24&amp;F24&amp;G24&amp;H24&amp;I24</f>
        <v>CH03023D1DMXRT50-15</v>
      </c>
      <c r="B24" s="81" t="str">
        <f>VLOOKUP(M24,codificacion!$P$7:$Q$1005,2,FALSE)</f>
        <v>CH</v>
      </c>
      <c r="C24" s="84" t="s">
        <v>405</v>
      </c>
      <c r="D24" s="90" t="str">
        <f>VLOOKUP(K24,codificacion!$V$7:$W$1005,2,FALSE)</f>
        <v>023</v>
      </c>
      <c r="E24" s="96" t="s">
        <v>539</v>
      </c>
      <c r="F24" s="107">
        <v>1</v>
      </c>
      <c r="G24" s="117" t="s">
        <v>535</v>
      </c>
      <c r="H24" s="125" t="s">
        <v>729</v>
      </c>
      <c r="I24" s="134">
        <v>-15</v>
      </c>
      <c r="J24" s="49"/>
      <c r="K24" s="50" t="s">
        <v>431</v>
      </c>
      <c r="L24" s="28" t="s">
        <v>124</v>
      </c>
      <c r="M24" s="52" t="s">
        <v>43</v>
      </c>
      <c r="N24" s="28" t="s">
        <v>44</v>
      </c>
      <c r="O24" s="71">
        <v>48444</v>
      </c>
      <c r="P24" s="26"/>
      <c r="Q24" s="22"/>
      <c r="R24" s="22"/>
      <c r="S24" s="23">
        <f>LEN(L24)</f>
        <v>26</v>
      </c>
    </row>
    <row r="25" spans="1:20" x14ac:dyDescent="0.25">
      <c r="A25" s="51" t="str">
        <f>+B25&amp;C25&amp;D25&amp;E25&amp;F25&amp;G25&amp;H25&amp;I25</f>
        <v>CH03005T1DMXRT50-15</v>
      </c>
      <c r="B25" s="81" t="str">
        <f>VLOOKUP(M25,codificacion!$P$7:$Q$1005,2,FALSE)</f>
        <v>CH</v>
      </c>
      <c r="C25" s="84" t="s">
        <v>405</v>
      </c>
      <c r="D25" s="90" t="str">
        <f>VLOOKUP(K25,codificacion!$V$7:$W$1005,2,FALSE)</f>
        <v>005</v>
      </c>
      <c r="E25" s="96" t="s">
        <v>542</v>
      </c>
      <c r="F25" s="107">
        <v>1</v>
      </c>
      <c r="G25" s="117" t="s">
        <v>535</v>
      </c>
      <c r="H25" s="125" t="s">
        <v>729</v>
      </c>
      <c r="I25" s="134">
        <v>-15</v>
      </c>
      <c r="J25" s="49"/>
      <c r="K25" s="50" t="s">
        <v>432</v>
      </c>
      <c r="L25" s="28" t="s">
        <v>125</v>
      </c>
      <c r="M25" s="52" t="s">
        <v>43</v>
      </c>
      <c r="N25" s="28" t="s">
        <v>44</v>
      </c>
      <c r="O25" s="71">
        <v>34384</v>
      </c>
      <c r="P25" s="26"/>
      <c r="Q25" s="22"/>
      <c r="R25" s="22"/>
      <c r="S25" s="23">
        <f>LEN(L25)</f>
        <v>22</v>
      </c>
    </row>
    <row r="26" spans="1:20" x14ac:dyDescent="0.25">
      <c r="A26" s="51" t="str">
        <f>+B26&amp;C26&amp;D26&amp;E26&amp;F26&amp;G26&amp;H26&amp;I26</f>
        <v>CH0500101DMXRT50-15</v>
      </c>
      <c r="B26" s="81" t="str">
        <f>VLOOKUP(M26,codificacion!$P$7:$Q$1005,2,FALSE)</f>
        <v>CH</v>
      </c>
      <c r="C26" s="84" t="s">
        <v>407</v>
      </c>
      <c r="D26" s="90" t="str">
        <f>VLOOKUP(K26,codificacion!$V$7:$W$1005,2,FALSE)</f>
        <v>001</v>
      </c>
      <c r="E26" s="97">
        <v>0</v>
      </c>
      <c r="F26" s="107">
        <v>1</v>
      </c>
      <c r="G26" s="117" t="s">
        <v>535</v>
      </c>
      <c r="H26" s="125" t="s">
        <v>729</v>
      </c>
      <c r="I26" s="134">
        <v>-15</v>
      </c>
      <c r="J26" s="49"/>
      <c r="K26" s="50" t="s">
        <v>433</v>
      </c>
      <c r="L26" s="28" t="s">
        <v>128</v>
      </c>
      <c r="M26" s="52" t="s">
        <v>43</v>
      </c>
      <c r="N26" s="28" t="s">
        <v>44</v>
      </c>
      <c r="O26" s="71">
        <v>15000</v>
      </c>
      <c r="P26" s="26"/>
      <c r="Q26" s="22"/>
      <c r="R26" s="22"/>
      <c r="S26" s="23">
        <f>LEN(L26)</f>
        <v>36</v>
      </c>
    </row>
    <row r="27" spans="1:20" x14ac:dyDescent="0.25">
      <c r="A27" s="51" t="str">
        <f>+B27&amp;C27&amp;D27&amp;E27&amp;F27&amp;G27&amp;H27&amp;I27</f>
        <v>CH02025L1DMXRT50-15</v>
      </c>
      <c r="B27" s="81" t="str">
        <f>VLOOKUP(M27,codificacion!$P$7:$Q$1005,2,FALSE)</f>
        <v>CH</v>
      </c>
      <c r="C27" s="84" t="s">
        <v>404</v>
      </c>
      <c r="D27" s="90" t="str">
        <f>VLOOKUP(K27,codificacion!$V$7:$W$1005,2,FALSE)</f>
        <v>025</v>
      </c>
      <c r="E27" s="96" t="s">
        <v>541</v>
      </c>
      <c r="F27" s="107">
        <v>1</v>
      </c>
      <c r="G27" s="117" t="s">
        <v>535</v>
      </c>
      <c r="H27" s="125" t="s">
        <v>729</v>
      </c>
      <c r="I27" s="134">
        <v>-15</v>
      </c>
      <c r="J27" s="49"/>
      <c r="K27" s="50" t="s">
        <v>608</v>
      </c>
      <c r="L27" s="53" t="s">
        <v>570</v>
      </c>
      <c r="M27" s="52" t="s">
        <v>43</v>
      </c>
      <c r="N27" s="28" t="s">
        <v>44</v>
      </c>
      <c r="O27" s="71">
        <v>4905</v>
      </c>
      <c r="P27" s="26"/>
      <c r="Q27" s="22"/>
      <c r="R27" s="22"/>
    </row>
    <row r="28" spans="1:20" x14ac:dyDescent="0.25">
      <c r="A28" s="51" t="str">
        <f>+B28&amp;C28&amp;D28&amp;E28&amp;F28&amp;G28&amp;H28&amp;I28</f>
        <v>CH02025R1DMXRT50-15</v>
      </c>
      <c r="B28" s="81" t="str">
        <f>VLOOKUP(M28,codificacion!$P$7:$Q$1005,2,FALSE)</f>
        <v>CH</v>
      </c>
      <c r="C28" s="84" t="s">
        <v>404</v>
      </c>
      <c r="D28" s="90" t="str">
        <f>VLOOKUP(K28,codificacion!$V$7:$W$1005,2,FALSE)</f>
        <v>025</v>
      </c>
      <c r="E28" s="96" t="s">
        <v>533</v>
      </c>
      <c r="F28" s="107">
        <v>1</v>
      </c>
      <c r="G28" s="117" t="s">
        <v>535</v>
      </c>
      <c r="H28" s="125" t="s">
        <v>729</v>
      </c>
      <c r="I28" s="134">
        <v>-15</v>
      </c>
      <c r="J28" s="49"/>
      <c r="K28" s="50" t="s">
        <v>608</v>
      </c>
      <c r="L28" s="53" t="s">
        <v>571</v>
      </c>
      <c r="M28" s="52" t="s">
        <v>43</v>
      </c>
      <c r="N28" s="28" t="s">
        <v>44</v>
      </c>
      <c r="O28" s="71">
        <v>4906</v>
      </c>
      <c r="P28" s="26"/>
      <c r="Q28" s="22"/>
      <c r="R28" s="22"/>
      <c r="S28" s="23">
        <f>LEN(L28)</f>
        <v>35</v>
      </c>
    </row>
    <row r="29" spans="1:20" x14ac:dyDescent="0.25">
      <c r="A29" s="51" t="str">
        <f>+B29&amp;C29&amp;D29&amp;E29&amp;F29&amp;G29&amp;H29&amp;I29</f>
        <v>CH02046D1DMXRT50-15</v>
      </c>
      <c r="B29" s="81" t="str">
        <f>VLOOKUP(M29,codificacion!$P$7:$Q$1005,2,FALSE)</f>
        <v>CH</v>
      </c>
      <c r="C29" s="84" t="s">
        <v>404</v>
      </c>
      <c r="D29" s="90" t="str">
        <f>VLOOKUP(K29,codificacion!$V$7:$W$1005,2,FALSE)</f>
        <v>046</v>
      </c>
      <c r="E29" s="96" t="s">
        <v>539</v>
      </c>
      <c r="F29" s="107">
        <v>1</v>
      </c>
      <c r="G29" s="117" t="s">
        <v>535</v>
      </c>
      <c r="H29" s="125" t="s">
        <v>729</v>
      </c>
      <c r="I29" s="134">
        <v>-15</v>
      </c>
      <c r="J29" s="49"/>
      <c r="K29" s="50" t="s">
        <v>596</v>
      </c>
      <c r="L29" s="28" t="s">
        <v>142</v>
      </c>
      <c r="M29" s="52" t="s">
        <v>43</v>
      </c>
      <c r="N29" s="28" t="s">
        <v>44</v>
      </c>
      <c r="O29" s="71">
        <v>235000</v>
      </c>
      <c r="P29" s="26"/>
      <c r="Q29" s="22"/>
      <c r="R29" s="22"/>
      <c r="S29" s="23">
        <f>LEN(L29)</f>
        <v>30</v>
      </c>
    </row>
    <row r="30" spans="1:20" x14ac:dyDescent="0.25">
      <c r="A30" s="51" t="str">
        <f>+B30&amp;C30&amp;D30&amp;E30&amp;F30&amp;G30&amp;H30&amp;I30</f>
        <v>CH05032TR1SGT-15</v>
      </c>
      <c r="B30" s="81" t="str">
        <f>VLOOKUP(M30,codificacion!$P$7:$Q$1005,2,FALSE)</f>
        <v>CH</v>
      </c>
      <c r="C30" s="84" t="s">
        <v>407</v>
      </c>
      <c r="D30" s="90" t="str">
        <f>VLOOKUP(K30,codificacion!$V$7:$W$1005,2,FALSE)</f>
        <v>032</v>
      </c>
      <c r="E30" s="96" t="s">
        <v>567</v>
      </c>
      <c r="F30" s="107">
        <v>1</v>
      </c>
      <c r="G30" s="117" t="s">
        <v>536</v>
      </c>
      <c r="H30" s="125"/>
      <c r="I30" s="134">
        <v>-15</v>
      </c>
      <c r="J30" s="49"/>
      <c r="K30" s="50" t="s">
        <v>422</v>
      </c>
      <c r="L30" s="28" t="s">
        <v>143</v>
      </c>
      <c r="M30" s="52" t="s">
        <v>43</v>
      </c>
      <c r="N30" s="28" t="s">
        <v>144</v>
      </c>
      <c r="O30" s="71">
        <v>47325</v>
      </c>
      <c r="P30" s="26"/>
      <c r="Q30" s="22"/>
      <c r="R30" s="22"/>
      <c r="S30" s="23">
        <f>LEN(L30)</f>
        <v>29</v>
      </c>
    </row>
    <row r="31" spans="1:20" x14ac:dyDescent="0.25">
      <c r="A31" s="51" t="str">
        <f>+B31&amp;C31&amp;D31&amp;E31&amp;F31&amp;G31&amp;H31&amp;I31</f>
        <v>CH05045DL1SGT-15</v>
      </c>
      <c r="B31" s="81" t="str">
        <f>VLOOKUP(M31,codificacion!$P$7:$Q$1005,2,FALSE)</f>
        <v>CH</v>
      </c>
      <c r="C31" s="84" t="s">
        <v>407</v>
      </c>
      <c r="D31" s="90" t="str">
        <f>VLOOKUP(K31,codificacion!$V$7:$W$1005,2,FALSE)</f>
        <v>045</v>
      </c>
      <c r="E31" s="96" t="s">
        <v>572</v>
      </c>
      <c r="F31" s="107">
        <v>1</v>
      </c>
      <c r="G31" s="117" t="s">
        <v>536</v>
      </c>
      <c r="H31" s="125"/>
      <c r="I31" s="134">
        <v>-15</v>
      </c>
      <c r="J31" s="49"/>
      <c r="K31" s="50" t="s">
        <v>426</v>
      </c>
      <c r="L31" s="28" t="s">
        <v>149</v>
      </c>
      <c r="M31" s="52" t="s">
        <v>43</v>
      </c>
      <c r="N31" s="28" t="s">
        <v>144</v>
      </c>
      <c r="O31" s="71">
        <v>99831</v>
      </c>
      <c r="P31" s="26"/>
      <c r="Q31" s="22"/>
      <c r="R31" s="22"/>
      <c r="S31" s="23">
        <f>LEN(L31)</f>
        <v>23</v>
      </c>
    </row>
    <row r="32" spans="1:20" x14ac:dyDescent="0.25">
      <c r="A32" s="51" t="str">
        <f>+B32&amp;C32&amp;D32&amp;E32&amp;F32&amp;G32&amp;H32&amp;I32</f>
        <v>CT02002DR0BERDV6-12</v>
      </c>
      <c r="B32" s="81" t="str">
        <f>VLOOKUP(M32,codificacion!$P$7:$Q$1005,2,FALSE)</f>
        <v>CT</v>
      </c>
      <c r="C32" s="84" t="s">
        <v>404</v>
      </c>
      <c r="D32" s="90" t="str">
        <f>VLOOKUP(K32,codificacion!$V$7:$W$1005,2,FALSE)</f>
        <v>002</v>
      </c>
      <c r="E32" s="98" t="s">
        <v>562</v>
      </c>
      <c r="F32" s="107">
        <v>0</v>
      </c>
      <c r="G32" s="118" t="s">
        <v>534</v>
      </c>
      <c r="H32" s="125" t="s">
        <v>700</v>
      </c>
      <c r="I32" s="135">
        <v>-12</v>
      </c>
      <c r="J32" s="49" t="s">
        <v>153</v>
      </c>
      <c r="K32" s="50" t="s">
        <v>417</v>
      </c>
      <c r="L32" s="28" t="s">
        <v>156</v>
      </c>
      <c r="M32" s="52" t="s">
        <v>21</v>
      </c>
      <c r="N32" s="28" t="s">
        <v>22</v>
      </c>
      <c r="O32" s="71">
        <v>21900</v>
      </c>
      <c r="P32" s="26">
        <v>12409</v>
      </c>
      <c r="Q32" s="22" t="s">
        <v>205</v>
      </c>
      <c r="R32" s="22"/>
      <c r="S32" s="23">
        <f>LEN(L32)</f>
        <v>39</v>
      </c>
      <c r="T32" s="23" t="s">
        <v>415</v>
      </c>
    </row>
    <row r="33" spans="1:20" x14ac:dyDescent="0.25">
      <c r="A33" s="51" t="str">
        <f>+B33&amp;C33&amp;D33&amp;E33&amp;F33&amp;G33&amp;H33&amp;I33</f>
        <v>CT02002DL0BERDV6-12</v>
      </c>
      <c r="B33" s="81" t="str">
        <f>VLOOKUP(M33,codificacion!$P$7:$Q$1005,2,FALSE)</f>
        <v>CT</v>
      </c>
      <c r="C33" s="84" t="s">
        <v>404</v>
      </c>
      <c r="D33" s="90" t="str">
        <f>VLOOKUP(K33,codificacion!$V$7:$W$1005,2,FALSE)</f>
        <v>002</v>
      </c>
      <c r="E33" s="98" t="s">
        <v>572</v>
      </c>
      <c r="F33" s="107">
        <v>0</v>
      </c>
      <c r="G33" s="118" t="s">
        <v>534</v>
      </c>
      <c r="H33" s="125" t="s">
        <v>700</v>
      </c>
      <c r="I33" s="135">
        <v>-12</v>
      </c>
      <c r="J33" s="49" t="s">
        <v>154</v>
      </c>
      <c r="K33" s="50" t="s">
        <v>417</v>
      </c>
      <c r="L33" s="28" t="s">
        <v>155</v>
      </c>
      <c r="M33" s="52" t="s">
        <v>21</v>
      </c>
      <c r="N33" s="28" t="s">
        <v>22</v>
      </c>
      <c r="O33" s="71">
        <v>21900</v>
      </c>
      <c r="P33" s="26">
        <v>12409</v>
      </c>
      <c r="Q33" s="22" t="s">
        <v>205</v>
      </c>
      <c r="R33" s="22"/>
      <c r="S33" s="23">
        <f>LEN(L33)</f>
        <v>39</v>
      </c>
      <c r="T33" s="23" t="s">
        <v>415</v>
      </c>
    </row>
    <row r="34" spans="1:20" x14ac:dyDescent="0.25">
      <c r="A34" s="51" t="str">
        <f>+B34&amp;C34&amp;D34&amp;E34&amp;F34&amp;G34&amp;H34&amp;I34</f>
        <v>CT02002TR0BERDV6-12</v>
      </c>
      <c r="B34" s="81" t="str">
        <f>VLOOKUP(M34,codificacion!$P$7:$Q$1005,2,FALSE)</f>
        <v>CT</v>
      </c>
      <c r="C34" s="84" t="s">
        <v>404</v>
      </c>
      <c r="D34" s="90" t="str">
        <f>VLOOKUP(K34,codificacion!$V$7:$W$1005,2,FALSE)</f>
        <v>002</v>
      </c>
      <c r="E34" s="98" t="s">
        <v>567</v>
      </c>
      <c r="F34" s="107">
        <v>0</v>
      </c>
      <c r="G34" s="118" t="s">
        <v>534</v>
      </c>
      <c r="H34" s="125" t="s">
        <v>700</v>
      </c>
      <c r="I34" s="135">
        <v>-12</v>
      </c>
      <c r="J34" s="49" t="s">
        <v>159</v>
      </c>
      <c r="K34" s="50" t="s">
        <v>417</v>
      </c>
      <c r="L34" s="28" t="s">
        <v>157</v>
      </c>
      <c r="M34" s="52" t="s">
        <v>21</v>
      </c>
      <c r="N34" s="28" t="s">
        <v>22</v>
      </c>
      <c r="O34" s="71">
        <v>14900</v>
      </c>
      <c r="P34" s="26">
        <v>7885</v>
      </c>
      <c r="Q34" s="22" t="s">
        <v>205</v>
      </c>
      <c r="R34" s="22"/>
      <c r="S34" s="23">
        <f>LEN(L34)</f>
        <v>39</v>
      </c>
      <c r="T34" s="23" t="s">
        <v>415</v>
      </c>
    </row>
    <row r="35" spans="1:20" x14ac:dyDescent="0.25">
      <c r="A35" s="51" t="str">
        <f>+B35&amp;C35&amp;D35&amp;E35&amp;F35&amp;G35&amp;H35&amp;I35</f>
        <v>CT02002TL0BERDV6-12</v>
      </c>
      <c r="B35" s="81" t="str">
        <f>VLOOKUP(M35,codificacion!$P$7:$Q$1005,2,FALSE)</f>
        <v>CT</v>
      </c>
      <c r="C35" s="84" t="s">
        <v>404</v>
      </c>
      <c r="D35" s="90" t="str">
        <f>VLOOKUP(K35,codificacion!$V$7:$W$1005,2,FALSE)</f>
        <v>002</v>
      </c>
      <c r="E35" s="98" t="s">
        <v>559</v>
      </c>
      <c r="F35" s="107">
        <v>0</v>
      </c>
      <c r="G35" s="118" t="s">
        <v>534</v>
      </c>
      <c r="H35" s="125" t="s">
        <v>700</v>
      </c>
      <c r="I35" s="135">
        <v>-12</v>
      </c>
      <c r="J35" s="49" t="s">
        <v>159</v>
      </c>
      <c r="K35" s="50" t="s">
        <v>417</v>
      </c>
      <c r="L35" s="28" t="s">
        <v>158</v>
      </c>
      <c r="M35" s="52" t="s">
        <v>21</v>
      </c>
      <c r="N35" s="28" t="s">
        <v>22</v>
      </c>
      <c r="O35" s="71">
        <v>14900</v>
      </c>
      <c r="P35" s="26">
        <v>7885</v>
      </c>
      <c r="Q35" s="22" t="s">
        <v>205</v>
      </c>
      <c r="R35" s="22"/>
      <c r="S35" s="23">
        <f>LEN(L35)</f>
        <v>39</v>
      </c>
      <c r="T35" s="23" t="s">
        <v>415</v>
      </c>
    </row>
    <row r="36" spans="1:20" x14ac:dyDescent="0.25">
      <c r="A36" s="51" t="str">
        <f>+B36&amp;C36&amp;D36&amp;E36&amp;F36&amp;G36&amp;H36&amp;I36</f>
        <v>CT02004L1BERDV6-12</v>
      </c>
      <c r="B36" s="81" t="str">
        <f>VLOOKUP(M36,codificacion!$P$7:$Q$1005,2,FALSE)</f>
        <v>CT</v>
      </c>
      <c r="C36" s="84" t="s">
        <v>404</v>
      </c>
      <c r="D36" s="90" t="str">
        <f>VLOOKUP(K36,codificacion!$V$7:$W$1005,2,FALSE)</f>
        <v>004</v>
      </c>
      <c r="E36" s="96" t="s">
        <v>541</v>
      </c>
      <c r="F36" s="107">
        <v>1</v>
      </c>
      <c r="G36" s="118" t="s">
        <v>534</v>
      </c>
      <c r="H36" s="125" t="s">
        <v>700</v>
      </c>
      <c r="I36" s="136">
        <v>-12</v>
      </c>
      <c r="J36" s="49"/>
      <c r="K36" s="50" t="s">
        <v>429</v>
      </c>
      <c r="L36" s="53" t="s">
        <v>604</v>
      </c>
      <c r="M36" s="52" t="s">
        <v>21</v>
      </c>
      <c r="N36" s="28" t="s">
        <v>22</v>
      </c>
      <c r="O36" s="71">
        <v>11538</v>
      </c>
      <c r="P36" s="26"/>
      <c r="Q36" s="22"/>
      <c r="R36" s="22"/>
    </row>
    <row r="37" spans="1:20" x14ac:dyDescent="0.25">
      <c r="A37" s="51" t="str">
        <f>+B37&amp;C37&amp;D37&amp;E37&amp;F37&amp;G37&amp;H37&amp;I37</f>
        <v>CT02004R0BERDV6-12</v>
      </c>
      <c r="B37" s="81" t="str">
        <f>VLOOKUP(M37,codificacion!$P$7:$Q$1005,2,FALSE)</f>
        <v>CT</v>
      </c>
      <c r="C37" s="84" t="s">
        <v>404</v>
      </c>
      <c r="D37" s="90" t="str">
        <f>VLOOKUP(K37,codificacion!$V$7:$W$1005,2,FALSE)</f>
        <v>004</v>
      </c>
      <c r="E37" s="96" t="s">
        <v>533</v>
      </c>
      <c r="F37" s="107">
        <v>0</v>
      </c>
      <c r="G37" s="118" t="s">
        <v>534</v>
      </c>
      <c r="H37" s="125" t="s">
        <v>700</v>
      </c>
      <c r="I37" s="136">
        <v>-12</v>
      </c>
      <c r="J37" s="49" t="s">
        <v>161</v>
      </c>
      <c r="K37" s="50" t="s">
        <v>429</v>
      </c>
      <c r="L37" s="53" t="s">
        <v>605</v>
      </c>
      <c r="M37" s="52" t="s">
        <v>21</v>
      </c>
      <c r="N37" s="28" t="s">
        <v>22</v>
      </c>
      <c r="O37" s="71">
        <v>11538</v>
      </c>
      <c r="P37" s="26">
        <v>5769</v>
      </c>
      <c r="Q37" s="22" t="s">
        <v>207</v>
      </c>
      <c r="R37" s="22"/>
      <c r="S37" s="23">
        <f>LEN(L37)</f>
        <v>23</v>
      </c>
      <c r="T37" s="23" t="s">
        <v>415</v>
      </c>
    </row>
    <row r="38" spans="1:20" x14ac:dyDescent="0.25">
      <c r="A38" s="51" t="str">
        <f>+B38&amp;C38&amp;D38&amp;E38&amp;F38&amp;G38&amp;H38&amp;I38</f>
        <v>CT02006L0BERDV6-12</v>
      </c>
      <c r="B38" s="81" t="str">
        <f>VLOOKUP(M38,codificacion!$P$7:$Q$1005,2,FALSE)</f>
        <v>CT</v>
      </c>
      <c r="C38" s="84" t="s">
        <v>404</v>
      </c>
      <c r="D38" s="90" t="str">
        <f>VLOOKUP(K38,codificacion!$V$7:$W$1005,2,FALSE)</f>
        <v>006</v>
      </c>
      <c r="E38" s="96" t="s">
        <v>541</v>
      </c>
      <c r="F38" s="107">
        <v>0</v>
      </c>
      <c r="G38" s="118" t="s">
        <v>534</v>
      </c>
      <c r="H38" s="125" t="s">
        <v>700</v>
      </c>
      <c r="I38" s="136">
        <v>-12</v>
      </c>
      <c r="J38" s="49" t="s">
        <v>164</v>
      </c>
      <c r="K38" s="50" t="s">
        <v>434</v>
      </c>
      <c r="L38" s="28" t="s">
        <v>162</v>
      </c>
      <c r="M38" s="52" t="s">
        <v>21</v>
      </c>
      <c r="N38" s="28" t="s">
        <v>22</v>
      </c>
      <c r="O38" s="71">
        <v>32658</v>
      </c>
      <c r="P38" s="26">
        <v>11620</v>
      </c>
      <c r="Q38" s="22" t="s">
        <v>205</v>
      </c>
      <c r="R38" s="22"/>
      <c r="S38" s="23">
        <f>LEN(L38)</f>
        <v>30</v>
      </c>
      <c r="T38" s="23" t="s">
        <v>415</v>
      </c>
    </row>
    <row r="39" spans="1:20" x14ac:dyDescent="0.25">
      <c r="A39" s="51" t="str">
        <f>+B39&amp;C39&amp;D39&amp;E39&amp;F39&amp;G39&amp;H39&amp;I39</f>
        <v>CT02006R0BERDV6-12</v>
      </c>
      <c r="B39" s="81" t="str">
        <f>VLOOKUP(M39,codificacion!$P$7:$Q$1005,2,FALSE)</f>
        <v>CT</v>
      </c>
      <c r="C39" s="84" t="s">
        <v>404</v>
      </c>
      <c r="D39" s="90" t="str">
        <f>VLOOKUP(K39,codificacion!$V$7:$W$1005,2,FALSE)</f>
        <v>006</v>
      </c>
      <c r="E39" s="96" t="s">
        <v>533</v>
      </c>
      <c r="F39" s="107">
        <v>0</v>
      </c>
      <c r="G39" s="118" t="s">
        <v>534</v>
      </c>
      <c r="H39" s="125" t="s">
        <v>700</v>
      </c>
      <c r="I39" s="136">
        <v>-12</v>
      </c>
      <c r="J39" s="49" t="s">
        <v>165</v>
      </c>
      <c r="K39" s="50" t="s">
        <v>434</v>
      </c>
      <c r="L39" s="28" t="s">
        <v>163</v>
      </c>
      <c r="M39" s="52" t="s">
        <v>21</v>
      </c>
      <c r="N39" s="28" t="s">
        <v>22</v>
      </c>
      <c r="O39" s="71">
        <v>32658</v>
      </c>
      <c r="P39" s="26">
        <v>11620</v>
      </c>
      <c r="Q39" s="22" t="s">
        <v>205</v>
      </c>
      <c r="R39" s="22"/>
      <c r="S39" s="23">
        <f>LEN(L39)</f>
        <v>30</v>
      </c>
      <c r="T39" s="23" t="s">
        <v>415</v>
      </c>
    </row>
    <row r="40" spans="1:20" x14ac:dyDescent="0.25">
      <c r="A40" s="51" t="str">
        <f>+B40&amp;C40&amp;D40&amp;E40&amp;F40&amp;G40&amp;H40&amp;I40</f>
        <v>CT02007L1BERDV6-12</v>
      </c>
      <c r="B40" s="81" t="str">
        <f>VLOOKUP(M40,codificacion!$P$7:$Q$1005,2,FALSE)</f>
        <v>CT</v>
      </c>
      <c r="C40" s="84" t="s">
        <v>404</v>
      </c>
      <c r="D40" s="90" t="str">
        <f>VLOOKUP(K40,codificacion!$V$7:$W$1005,2,FALSE)</f>
        <v>007</v>
      </c>
      <c r="E40" s="96" t="s">
        <v>541</v>
      </c>
      <c r="F40" s="107">
        <v>1</v>
      </c>
      <c r="G40" s="118" t="s">
        <v>534</v>
      </c>
      <c r="H40" s="125" t="s">
        <v>700</v>
      </c>
      <c r="I40" s="136">
        <v>-12</v>
      </c>
      <c r="J40" s="49"/>
      <c r="K40" s="50" t="s">
        <v>435</v>
      </c>
      <c r="L40" s="53" t="s">
        <v>606</v>
      </c>
      <c r="M40" s="52" t="s">
        <v>21</v>
      </c>
      <c r="N40" s="28" t="s">
        <v>22</v>
      </c>
      <c r="O40" s="71">
        <v>5547</v>
      </c>
      <c r="P40" s="26"/>
      <c r="Q40" s="22"/>
      <c r="R40" s="22"/>
    </row>
    <row r="41" spans="1:20" x14ac:dyDescent="0.25">
      <c r="A41" s="51" t="str">
        <f>+B41&amp;C41&amp;D41&amp;E41&amp;F41&amp;G41&amp;H41&amp;I41</f>
        <v>CT02007R0BERDV6-12</v>
      </c>
      <c r="B41" s="81" t="str">
        <f>VLOOKUP(M41,codificacion!$P$7:$Q$1005,2,FALSE)</f>
        <v>CT</v>
      </c>
      <c r="C41" s="84" t="s">
        <v>404</v>
      </c>
      <c r="D41" s="90" t="str">
        <f>VLOOKUP(K41,codificacion!$V$7:$W$1005,2,FALSE)</f>
        <v>007</v>
      </c>
      <c r="E41" s="96" t="s">
        <v>533</v>
      </c>
      <c r="F41" s="107">
        <v>0</v>
      </c>
      <c r="G41" s="118" t="s">
        <v>534</v>
      </c>
      <c r="H41" s="125" t="s">
        <v>700</v>
      </c>
      <c r="I41" s="136">
        <v>-12</v>
      </c>
      <c r="J41" s="49" t="s">
        <v>160</v>
      </c>
      <c r="K41" s="50" t="s">
        <v>435</v>
      </c>
      <c r="L41" s="53" t="s">
        <v>607</v>
      </c>
      <c r="M41" s="52" t="s">
        <v>21</v>
      </c>
      <c r="N41" s="28" t="s">
        <v>22</v>
      </c>
      <c r="O41" s="71">
        <v>5547</v>
      </c>
      <c r="P41" s="26">
        <v>4109</v>
      </c>
      <c r="Q41" s="22" t="s">
        <v>207</v>
      </c>
      <c r="R41" s="22"/>
      <c r="S41" s="23">
        <f>LEN(L41)</f>
        <v>30</v>
      </c>
      <c r="T41" s="23" t="s">
        <v>415</v>
      </c>
    </row>
    <row r="42" spans="1:20" x14ac:dyDescent="0.25">
      <c r="A42" s="51" t="str">
        <f>+B42&amp;C42&amp;D42&amp;E42&amp;F42&amp;G42&amp;H42&amp;I42</f>
        <v>CT02015LR0BERDV6-12</v>
      </c>
      <c r="B42" s="81" t="str">
        <f>VLOOKUP(M42,codificacion!$P$7:$Q$1005,2,FALSE)</f>
        <v>CT</v>
      </c>
      <c r="C42" s="84" t="s">
        <v>404</v>
      </c>
      <c r="D42" s="90" t="str">
        <f>VLOOKUP(K42,codificacion!$V$7:$W$1005,2,FALSE)</f>
        <v>015</v>
      </c>
      <c r="E42" s="96" t="s">
        <v>597</v>
      </c>
      <c r="F42" s="107">
        <v>0</v>
      </c>
      <c r="G42" s="118" t="s">
        <v>534</v>
      </c>
      <c r="H42" s="125" t="s">
        <v>700</v>
      </c>
      <c r="I42" s="136">
        <v>-12</v>
      </c>
      <c r="J42" s="49" t="s">
        <v>166</v>
      </c>
      <c r="K42" s="50" t="s">
        <v>436</v>
      </c>
      <c r="L42" s="28" t="s">
        <v>78</v>
      </c>
      <c r="M42" s="52" t="s">
        <v>21</v>
      </c>
      <c r="N42" s="28" t="s">
        <v>22</v>
      </c>
      <c r="O42" s="71">
        <v>9524</v>
      </c>
      <c r="P42" s="26">
        <v>7055</v>
      </c>
      <c r="Q42" s="22" t="s">
        <v>206</v>
      </c>
      <c r="R42" s="22"/>
      <c r="S42" s="23">
        <f>LEN(L42)</f>
        <v>34</v>
      </c>
      <c r="T42" s="23" t="s">
        <v>415</v>
      </c>
    </row>
    <row r="43" spans="1:20" x14ac:dyDescent="0.25">
      <c r="A43" s="51" t="str">
        <f>+B43&amp;C43&amp;D43&amp;E43&amp;F43&amp;G43&amp;H43&amp;I43</f>
        <v>CT0101800BERDV6-12</v>
      </c>
      <c r="B43" s="81" t="str">
        <f>VLOOKUP(M43,codificacion!$P$7:$Q$1005,2,FALSE)</f>
        <v>CT</v>
      </c>
      <c r="C43" s="84" t="s">
        <v>403</v>
      </c>
      <c r="D43" s="90" t="str">
        <f>VLOOKUP(K43,codificacion!$V$7:$W$1005,2,FALSE)</f>
        <v>018</v>
      </c>
      <c r="E43" s="97">
        <v>0</v>
      </c>
      <c r="F43" s="107">
        <v>0</v>
      </c>
      <c r="G43" s="118" t="s">
        <v>534</v>
      </c>
      <c r="H43" s="125" t="s">
        <v>700</v>
      </c>
      <c r="I43" s="134">
        <v>-12</v>
      </c>
      <c r="J43" s="49" t="s">
        <v>167</v>
      </c>
      <c r="K43" s="50" t="s">
        <v>644</v>
      </c>
      <c r="L43" s="28" t="s">
        <v>168</v>
      </c>
      <c r="M43" s="52" t="s">
        <v>21</v>
      </c>
      <c r="N43" s="28" t="s">
        <v>22</v>
      </c>
      <c r="O43" s="71">
        <v>5479</v>
      </c>
      <c r="P43" s="26">
        <v>3113</v>
      </c>
      <c r="Q43" s="22" t="s">
        <v>206</v>
      </c>
      <c r="R43" s="22"/>
      <c r="S43" s="23">
        <f>LEN(L43)</f>
        <v>32</v>
      </c>
      <c r="T43" s="23" t="s">
        <v>415</v>
      </c>
    </row>
    <row r="44" spans="1:20" x14ac:dyDescent="0.25">
      <c r="A44" s="51" t="str">
        <f>+B44&amp;C44&amp;D44&amp;E44&amp;F44&amp;G44&amp;H44&amp;I44</f>
        <v>CT0101800BERDV6AC-12</v>
      </c>
      <c r="B44" s="81" t="str">
        <f>VLOOKUP(M44,codificacion!$P$7:$Q$1005,2,FALSE)</f>
        <v>CT</v>
      </c>
      <c r="C44" s="84" t="s">
        <v>403</v>
      </c>
      <c r="D44" s="90" t="str">
        <f>VLOOKUP(K44,codificacion!$V$7:$W$1005,2,FALSE)</f>
        <v>018</v>
      </c>
      <c r="E44" s="97">
        <v>0</v>
      </c>
      <c r="F44" s="107">
        <v>0</v>
      </c>
      <c r="G44" s="118" t="s">
        <v>534</v>
      </c>
      <c r="H44" s="125" t="s">
        <v>728</v>
      </c>
      <c r="I44" s="134">
        <v>-12</v>
      </c>
      <c r="J44" s="49" t="s">
        <v>170</v>
      </c>
      <c r="K44" s="50" t="s">
        <v>644</v>
      </c>
      <c r="L44" s="28" t="s">
        <v>169</v>
      </c>
      <c r="M44" s="52" t="s">
        <v>21</v>
      </c>
      <c r="N44" s="28" t="s">
        <v>22</v>
      </c>
      <c r="O44" s="71">
        <v>8118</v>
      </c>
      <c r="P44" s="26">
        <v>4059</v>
      </c>
      <c r="Q44" s="22" t="s">
        <v>208</v>
      </c>
      <c r="R44" s="22"/>
      <c r="S44" s="23">
        <f>LEN(L44)</f>
        <v>32</v>
      </c>
      <c r="T44" s="23" t="s">
        <v>415</v>
      </c>
    </row>
    <row r="45" spans="1:20" x14ac:dyDescent="0.25">
      <c r="A45" s="51" t="str">
        <f>+B45&amp;C45&amp;D45&amp;E45&amp;F45&amp;G45&amp;H45&amp;I45</f>
        <v>CT03023T0BERDV6-12</v>
      </c>
      <c r="B45" s="81" t="str">
        <f>VLOOKUP(M45,codificacion!$P$7:$Q$1005,2,FALSE)</f>
        <v>CT</v>
      </c>
      <c r="C45" s="84" t="s">
        <v>405</v>
      </c>
      <c r="D45" s="90" t="str">
        <f>VLOOKUP(K45,codificacion!$V$7:$W$1005,2,FALSE)</f>
        <v>023</v>
      </c>
      <c r="E45" s="96" t="s">
        <v>542</v>
      </c>
      <c r="F45" s="107">
        <v>0</v>
      </c>
      <c r="G45" s="118" t="s">
        <v>534</v>
      </c>
      <c r="H45" s="125" t="s">
        <v>700</v>
      </c>
      <c r="I45" s="136">
        <v>-12</v>
      </c>
      <c r="J45" s="49" t="s">
        <v>174</v>
      </c>
      <c r="K45" s="50" t="s">
        <v>431</v>
      </c>
      <c r="L45" s="28" t="s">
        <v>173</v>
      </c>
      <c r="M45" s="52" t="s">
        <v>21</v>
      </c>
      <c r="N45" s="28" t="s">
        <v>22</v>
      </c>
      <c r="O45" s="71">
        <v>29819</v>
      </c>
      <c r="P45" s="26">
        <v>19879</v>
      </c>
      <c r="Q45" s="22" t="s">
        <v>205</v>
      </c>
      <c r="R45" s="22"/>
      <c r="S45" s="23">
        <f>LEN(L45)</f>
        <v>26</v>
      </c>
      <c r="T45" s="23" t="s">
        <v>415</v>
      </c>
    </row>
    <row r="46" spans="1:20" x14ac:dyDescent="0.25">
      <c r="A46" s="51" t="str">
        <f>+B46&amp;C46&amp;D46&amp;E46&amp;F46&amp;G46&amp;H46&amp;I46</f>
        <v>CT03023D0BERDV6-12</v>
      </c>
      <c r="B46" s="81" t="str">
        <f>VLOOKUP(M46,codificacion!$P$7:$Q$1005,2,FALSE)</f>
        <v>CT</v>
      </c>
      <c r="C46" s="84" t="s">
        <v>405</v>
      </c>
      <c r="D46" s="90" t="str">
        <f>VLOOKUP(K46,codificacion!$V$7:$W$1005,2,FALSE)</f>
        <v>023</v>
      </c>
      <c r="E46" s="96" t="s">
        <v>539</v>
      </c>
      <c r="F46" s="107">
        <v>0</v>
      </c>
      <c r="G46" s="118" t="s">
        <v>534</v>
      </c>
      <c r="H46" s="125" t="s">
        <v>700</v>
      </c>
      <c r="I46" s="136">
        <v>-12</v>
      </c>
      <c r="J46" s="49" t="s">
        <v>172</v>
      </c>
      <c r="K46" s="50" t="s">
        <v>431</v>
      </c>
      <c r="L46" s="28" t="s">
        <v>171</v>
      </c>
      <c r="M46" s="52" t="s">
        <v>21</v>
      </c>
      <c r="N46" s="28" t="s">
        <v>22</v>
      </c>
      <c r="O46" s="71">
        <v>24199</v>
      </c>
      <c r="P46" s="26">
        <v>10749</v>
      </c>
      <c r="Q46" s="22" t="s">
        <v>205</v>
      </c>
      <c r="R46" s="22"/>
      <c r="S46" s="23">
        <f>LEN(L46)</f>
        <v>26</v>
      </c>
      <c r="T46" s="23" t="s">
        <v>415</v>
      </c>
    </row>
    <row r="47" spans="1:20" x14ac:dyDescent="0.25">
      <c r="A47" s="51" t="str">
        <f>+B47&amp;C47&amp;D47&amp;E47&amp;F47&amp;G47&amp;H47&amp;I47</f>
        <v>CT05024R0BERDV6-12</v>
      </c>
      <c r="B47" s="81" t="str">
        <f>VLOOKUP(M47,codificacion!$P$7:$Q$1005,2,FALSE)</f>
        <v>CT</v>
      </c>
      <c r="C47" s="84" t="s">
        <v>407</v>
      </c>
      <c r="D47" s="90" t="str">
        <f>VLOOKUP(K47,codificacion!$V$7:$W$1005,2,FALSE)</f>
        <v>024</v>
      </c>
      <c r="E47" s="96" t="s">
        <v>533</v>
      </c>
      <c r="F47" s="107">
        <v>0</v>
      </c>
      <c r="G47" s="118" t="s">
        <v>534</v>
      </c>
      <c r="H47" s="125" t="s">
        <v>700</v>
      </c>
      <c r="I47" s="136">
        <v>-12</v>
      </c>
      <c r="J47" s="49" t="s">
        <v>175</v>
      </c>
      <c r="K47" s="50" t="s">
        <v>437</v>
      </c>
      <c r="L47" s="28" t="s">
        <v>177</v>
      </c>
      <c r="M47" s="52" t="s">
        <v>21</v>
      </c>
      <c r="N47" s="28" t="s">
        <v>22</v>
      </c>
      <c r="O47" s="71">
        <v>33894</v>
      </c>
      <c r="P47" s="26">
        <v>22596</v>
      </c>
      <c r="Q47" s="22" t="s">
        <v>209</v>
      </c>
      <c r="R47" s="22"/>
      <c r="S47" s="23">
        <f>LEN(L47)</f>
        <v>27</v>
      </c>
      <c r="T47" s="23" t="s">
        <v>415</v>
      </c>
    </row>
    <row r="48" spans="1:20" x14ac:dyDescent="0.25">
      <c r="A48" s="51" t="str">
        <f>+B48&amp;C48&amp;D48&amp;E48&amp;F48&amp;G48&amp;H48&amp;I48</f>
        <v>CT05024L0BERDV6-12</v>
      </c>
      <c r="B48" s="81" t="str">
        <f>VLOOKUP(M48,codificacion!$P$7:$Q$1005,2,FALSE)</f>
        <v>CT</v>
      </c>
      <c r="C48" s="84" t="s">
        <v>407</v>
      </c>
      <c r="D48" s="90" t="str">
        <f>VLOOKUP(K48,codificacion!$V$7:$W$1005,2,FALSE)</f>
        <v>024</v>
      </c>
      <c r="E48" s="96" t="s">
        <v>541</v>
      </c>
      <c r="F48" s="107">
        <v>0</v>
      </c>
      <c r="G48" s="118" t="s">
        <v>534</v>
      </c>
      <c r="H48" s="125" t="s">
        <v>700</v>
      </c>
      <c r="I48" s="136">
        <v>-12</v>
      </c>
      <c r="J48" s="49" t="s">
        <v>176</v>
      </c>
      <c r="K48" s="50" t="s">
        <v>437</v>
      </c>
      <c r="L48" s="28" t="s">
        <v>178</v>
      </c>
      <c r="M48" s="52" t="s">
        <v>21</v>
      </c>
      <c r="N48" s="28" t="s">
        <v>22</v>
      </c>
      <c r="O48" s="71">
        <v>33894</v>
      </c>
      <c r="P48" s="26">
        <v>22596</v>
      </c>
      <c r="Q48" s="22" t="s">
        <v>209</v>
      </c>
      <c r="R48" s="22"/>
      <c r="S48" s="23">
        <f>LEN(L48)</f>
        <v>27</v>
      </c>
      <c r="T48" s="23" t="s">
        <v>415</v>
      </c>
    </row>
    <row r="49" spans="1:20" x14ac:dyDescent="0.25">
      <c r="A49" s="51" t="str">
        <f>+B49&amp;C49&amp;D49&amp;E49&amp;F49&amp;G49&amp;H49&amp;I49</f>
        <v>CT02025L0BERDV6-12</v>
      </c>
      <c r="B49" s="81" t="str">
        <f>VLOOKUP(M49,codificacion!$P$7:$Q$1005,2,FALSE)</f>
        <v>CT</v>
      </c>
      <c r="C49" s="84" t="s">
        <v>404</v>
      </c>
      <c r="D49" s="90" t="str">
        <f>VLOOKUP(K49,codificacion!$V$7:$W$1005,2,FALSE)</f>
        <v>025</v>
      </c>
      <c r="E49" s="96" t="s">
        <v>541</v>
      </c>
      <c r="F49" s="107">
        <v>0</v>
      </c>
      <c r="G49" s="118" t="s">
        <v>534</v>
      </c>
      <c r="H49" s="125" t="s">
        <v>700</v>
      </c>
      <c r="I49" s="136">
        <v>-12</v>
      </c>
      <c r="J49" s="49" t="s">
        <v>181</v>
      </c>
      <c r="K49" s="50" t="s">
        <v>608</v>
      </c>
      <c r="L49" s="28" t="s">
        <v>180</v>
      </c>
      <c r="M49" s="52" t="s">
        <v>21</v>
      </c>
      <c r="N49" s="28" t="s">
        <v>22</v>
      </c>
      <c r="O49" s="71">
        <v>10323</v>
      </c>
      <c r="P49" s="26">
        <v>6599</v>
      </c>
      <c r="Q49" s="22" t="s">
        <v>207</v>
      </c>
      <c r="R49" s="22"/>
      <c r="S49" s="23">
        <f>LEN(L49)</f>
        <v>39</v>
      </c>
      <c r="T49" s="23" t="s">
        <v>415</v>
      </c>
    </row>
    <row r="50" spans="1:20" x14ac:dyDescent="0.25">
      <c r="A50" s="51" t="str">
        <f>+B50&amp;C50&amp;D50&amp;E50&amp;F50&amp;G50&amp;H50&amp;I50</f>
        <v>CT02025R0BERDV6-12</v>
      </c>
      <c r="B50" s="81" t="str">
        <f>VLOOKUP(M50,codificacion!$P$7:$Q$1005,2,FALSE)</f>
        <v>CT</v>
      </c>
      <c r="C50" s="84" t="s">
        <v>404</v>
      </c>
      <c r="D50" s="90" t="str">
        <f>VLOOKUP(K50,codificacion!$V$7:$W$1005,2,FALSE)</f>
        <v>025</v>
      </c>
      <c r="E50" s="99" t="s">
        <v>533</v>
      </c>
      <c r="F50" s="107">
        <v>0</v>
      </c>
      <c r="G50" s="118" t="s">
        <v>534</v>
      </c>
      <c r="H50" s="125" t="s">
        <v>700</v>
      </c>
      <c r="I50" s="136">
        <v>-12</v>
      </c>
      <c r="J50" s="49" t="s">
        <v>182</v>
      </c>
      <c r="K50" s="50" t="s">
        <v>608</v>
      </c>
      <c r="L50" s="28" t="s">
        <v>179</v>
      </c>
      <c r="M50" s="52" t="s">
        <v>21</v>
      </c>
      <c r="N50" s="28" t="s">
        <v>22</v>
      </c>
      <c r="O50" s="71">
        <v>10323</v>
      </c>
      <c r="P50" s="26">
        <v>4399</v>
      </c>
      <c r="Q50" s="22" t="s">
        <v>207</v>
      </c>
      <c r="R50" s="22"/>
      <c r="S50" s="23">
        <f>LEN(L50)</f>
        <v>39</v>
      </c>
      <c r="T50" s="23" t="s">
        <v>415</v>
      </c>
    </row>
    <row r="51" spans="1:20" x14ac:dyDescent="0.25">
      <c r="A51" s="51" t="str">
        <f>+B51&amp;C51&amp;D51&amp;E51&amp;F51&amp;G51&amp;H51&amp;I51</f>
        <v>CT01028FAC0BERDV6ELEM-12</v>
      </c>
      <c r="B51" s="81" t="str">
        <f>VLOOKUP(M51,codificacion!$P$7:$Q$1005,2,FALSE)</f>
        <v>CT</v>
      </c>
      <c r="C51" s="84" t="s">
        <v>403</v>
      </c>
      <c r="D51" s="90" t="str">
        <f>VLOOKUP(K51,codificacion!$V$7:$W$1005,2,FALSE)</f>
        <v>028</v>
      </c>
      <c r="E51" s="96" t="s">
        <v>687</v>
      </c>
      <c r="F51" s="107">
        <v>0</v>
      </c>
      <c r="G51" s="118" t="s">
        <v>534</v>
      </c>
      <c r="H51" s="125" t="s">
        <v>730</v>
      </c>
      <c r="I51" s="134">
        <v>-12</v>
      </c>
      <c r="J51" s="49" t="s">
        <v>188</v>
      </c>
      <c r="K51" s="50" t="s">
        <v>609</v>
      </c>
      <c r="L51" s="28" t="s">
        <v>187</v>
      </c>
      <c r="M51" s="52" t="s">
        <v>21</v>
      </c>
      <c r="N51" s="28" t="s">
        <v>22</v>
      </c>
      <c r="O51" s="71">
        <v>3621</v>
      </c>
      <c r="P51" s="26">
        <v>2449</v>
      </c>
      <c r="Q51" s="22" t="s">
        <v>206</v>
      </c>
      <c r="R51" s="22"/>
      <c r="S51" s="23">
        <f>LEN(L51)</f>
        <v>40</v>
      </c>
      <c r="T51" s="23" t="s">
        <v>415</v>
      </c>
    </row>
    <row r="52" spans="1:20" x14ac:dyDescent="0.25">
      <c r="A52" s="51" t="str">
        <f>+B52&amp;C52&amp;D52&amp;E52&amp;F52&amp;G52&amp;H52&amp;I52</f>
        <v>CT01027FAI0BERDV6-12</v>
      </c>
      <c r="B52" s="81" t="str">
        <f>VLOOKUP(M52,codificacion!$P$7:$Q$1005,2,FALSE)</f>
        <v>CT</v>
      </c>
      <c r="C52" s="84" t="s">
        <v>403</v>
      </c>
      <c r="D52" s="90" t="str">
        <f>VLOOKUP(K52,codificacion!$V$7:$W$1005,2,FALSE)</f>
        <v>027</v>
      </c>
      <c r="E52" s="96" t="s">
        <v>688</v>
      </c>
      <c r="F52" s="107">
        <v>0</v>
      </c>
      <c r="G52" s="118" t="s">
        <v>534</v>
      </c>
      <c r="H52" s="125" t="s">
        <v>700</v>
      </c>
      <c r="I52" s="134">
        <v>-12</v>
      </c>
      <c r="J52" s="49" t="s">
        <v>189</v>
      </c>
      <c r="K52" s="50" t="s">
        <v>610</v>
      </c>
      <c r="L52" s="28" t="s">
        <v>23</v>
      </c>
      <c r="M52" s="52" t="s">
        <v>21</v>
      </c>
      <c r="N52" s="28" t="s">
        <v>22</v>
      </c>
      <c r="O52" s="71">
        <v>5137</v>
      </c>
      <c r="P52" s="26">
        <v>3890</v>
      </c>
      <c r="Q52" s="22" t="s">
        <v>210</v>
      </c>
      <c r="R52" s="22"/>
      <c r="S52" s="23">
        <f>LEN(L52)</f>
        <v>31</v>
      </c>
      <c r="T52" s="23" t="s">
        <v>415</v>
      </c>
    </row>
    <row r="53" spans="1:20" x14ac:dyDescent="0.25">
      <c r="A53" s="51" t="str">
        <f>+B53&amp;C53&amp;D53&amp;E53&amp;F53&amp;G53&amp;H53&amp;I53</f>
        <v>CT01029FCA0BERDV6-12</v>
      </c>
      <c r="B53" s="81" t="str">
        <f>VLOOKUP(M53,codificacion!$P$7:$Q$1005,2,FALSE)</f>
        <v>CT</v>
      </c>
      <c r="C53" s="84" t="s">
        <v>403</v>
      </c>
      <c r="D53" s="90" t="str">
        <f>VLOOKUP(K53,codificacion!$V$7:$W$1005,2,FALSE)</f>
        <v>029</v>
      </c>
      <c r="E53" s="96" t="s">
        <v>713</v>
      </c>
      <c r="F53" s="107">
        <v>0</v>
      </c>
      <c r="G53" s="118" t="s">
        <v>534</v>
      </c>
      <c r="H53" s="125" t="s">
        <v>700</v>
      </c>
      <c r="I53" s="134">
        <v>-12</v>
      </c>
      <c r="J53" s="49" t="s">
        <v>190</v>
      </c>
      <c r="K53" s="50" t="s">
        <v>611</v>
      </c>
      <c r="L53" s="28" t="s">
        <v>25</v>
      </c>
      <c r="M53" s="52" t="s">
        <v>21</v>
      </c>
      <c r="N53" s="28" t="s">
        <v>22</v>
      </c>
      <c r="O53" s="71">
        <v>8818</v>
      </c>
      <c r="P53" s="26">
        <v>7429</v>
      </c>
      <c r="Q53" s="22" t="s">
        <v>206</v>
      </c>
      <c r="R53" s="22"/>
      <c r="S53" s="23">
        <f>LEN(L53)</f>
        <v>33</v>
      </c>
      <c r="T53" s="23" t="s">
        <v>415</v>
      </c>
    </row>
    <row r="54" spans="1:20" x14ac:dyDescent="0.25">
      <c r="A54" s="51" t="str">
        <f>+B54&amp;C54&amp;D54&amp;E54&amp;F54&amp;G54&amp;H54&amp;I54</f>
        <v>CT01030FPE1BERDV6-12</v>
      </c>
      <c r="B54" s="81" t="str">
        <f>VLOOKUP(M54,codificacion!$P$7:$Q$1005,2,FALSE)</f>
        <v>CT</v>
      </c>
      <c r="C54" s="84" t="s">
        <v>403</v>
      </c>
      <c r="D54" s="90" t="str">
        <f>VLOOKUP(K54,codificacion!$V$7:$W$1005,2,FALSE)</f>
        <v>030</v>
      </c>
      <c r="E54" s="96" t="s">
        <v>689</v>
      </c>
      <c r="F54" s="107">
        <v>1</v>
      </c>
      <c r="G54" s="118" t="s">
        <v>534</v>
      </c>
      <c r="H54" s="125" t="s">
        <v>700</v>
      </c>
      <c r="I54" s="134">
        <v>-12</v>
      </c>
      <c r="J54" s="49" t="s">
        <v>191</v>
      </c>
      <c r="K54" s="50" t="s">
        <v>612</v>
      </c>
      <c r="L54" s="28" t="s">
        <v>339</v>
      </c>
      <c r="M54" s="52" t="s">
        <v>21</v>
      </c>
      <c r="N54" s="28" t="s">
        <v>22</v>
      </c>
      <c r="O54" s="71">
        <v>49691</v>
      </c>
      <c r="P54" s="26">
        <v>33890</v>
      </c>
      <c r="Q54" s="22" t="s">
        <v>206</v>
      </c>
      <c r="R54" s="22"/>
      <c r="S54" s="23">
        <f>LEN(L54)</f>
        <v>46</v>
      </c>
      <c r="T54" s="23" t="s">
        <v>415</v>
      </c>
    </row>
    <row r="55" spans="1:20" x14ac:dyDescent="0.25">
      <c r="A55" s="51" t="str">
        <f>+B55&amp;C55&amp;D55&amp;E55&amp;F55&amp;G55&amp;H55&amp;I55</f>
        <v>CT05032TL0BERDV6-12</v>
      </c>
      <c r="B55" s="81" t="str">
        <f>VLOOKUP(M55,codificacion!$P$7:$Q$1005,2,FALSE)</f>
        <v>CT</v>
      </c>
      <c r="C55" s="84" t="s">
        <v>407</v>
      </c>
      <c r="D55" s="90" t="str">
        <f>VLOOKUP(K55,codificacion!$V$7:$W$1005,2,FALSE)</f>
        <v>032</v>
      </c>
      <c r="E55" s="96" t="s">
        <v>559</v>
      </c>
      <c r="F55" s="107">
        <v>0</v>
      </c>
      <c r="G55" s="118" t="s">
        <v>534</v>
      </c>
      <c r="H55" s="125" t="s">
        <v>700</v>
      </c>
      <c r="I55" s="136">
        <v>-12</v>
      </c>
      <c r="J55" s="49" t="s">
        <v>185</v>
      </c>
      <c r="K55" s="50" t="s">
        <v>422</v>
      </c>
      <c r="L55" s="28" t="s">
        <v>183</v>
      </c>
      <c r="M55" s="52" t="s">
        <v>21</v>
      </c>
      <c r="N55" s="28" t="s">
        <v>22</v>
      </c>
      <c r="O55" s="71">
        <v>24585</v>
      </c>
      <c r="P55" s="26">
        <v>16559</v>
      </c>
      <c r="Q55" s="22" t="s">
        <v>211</v>
      </c>
      <c r="R55" s="22"/>
      <c r="S55" s="23">
        <f>LEN(L55)</f>
        <v>34</v>
      </c>
      <c r="T55" s="23" t="s">
        <v>415</v>
      </c>
    </row>
    <row r="56" spans="1:20" x14ac:dyDescent="0.25">
      <c r="A56" s="51" t="str">
        <f>+B56&amp;C56&amp;D56&amp;E56&amp;F56&amp;G56&amp;H56&amp;I56</f>
        <v>CT05032TR0BERDV6-12</v>
      </c>
      <c r="B56" s="81" t="str">
        <f>VLOOKUP(M56,codificacion!$P$7:$Q$1005,2,FALSE)</f>
        <v>CT</v>
      </c>
      <c r="C56" s="84" t="s">
        <v>407</v>
      </c>
      <c r="D56" s="90" t="str">
        <f>VLOOKUP(K56,codificacion!$V$7:$W$1005,2,FALSE)</f>
        <v>032</v>
      </c>
      <c r="E56" s="96" t="s">
        <v>567</v>
      </c>
      <c r="F56" s="107">
        <v>0</v>
      </c>
      <c r="G56" s="118" t="s">
        <v>534</v>
      </c>
      <c r="H56" s="125" t="s">
        <v>700</v>
      </c>
      <c r="I56" s="136">
        <v>-12</v>
      </c>
      <c r="J56" s="49" t="s">
        <v>186</v>
      </c>
      <c r="K56" s="50" t="s">
        <v>422</v>
      </c>
      <c r="L56" s="28" t="s">
        <v>184</v>
      </c>
      <c r="M56" s="52" t="s">
        <v>21</v>
      </c>
      <c r="N56" s="28" t="s">
        <v>22</v>
      </c>
      <c r="O56" s="71">
        <v>24585</v>
      </c>
      <c r="P56" s="26">
        <v>16390</v>
      </c>
      <c r="Q56" s="22" t="s">
        <v>211</v>
      </c>
      <c r="R56" s="22"/>
      <c r="S56" s="23">
        <f>LEN(L56)</f>
        <v>34</v>
      </c>
      <c r="T56" s="23" t="s">
        <v>415</v>
      </c>
    </row>
    <row r="57" spans="1:20" x14ac:dyDescent="0.25">
      <c r="A57" s="51" t="str">
        <f>+B57&amp;C57&amp;D57&amp;E57&amp;F57&amp;G57&amp;H57&amp;I57</f>
        <v>CT05033DL0BERDV6-12</v>
      </c>
      <c r="B57" s="81" t="str">
        <f>VLOOKUP(M57,codificacion!$P$7:$Q$1005,2,FALSE)</f>
        <v>CT</v>
      </c>
      <c r="C57" s="84" t="s">
        <v>407</v>
      </c>
      <c r="D57" s="90" t="str">
        <f>VLOOKUP(K57,codificacion!$V$7:$W$1005,2,FALSE)</f>
        <v>033</v>
      </c>
      <c r="E57" s="96" t="s">
        <v>572</v>
      </c>
      <c r="F57" s="107">
        <v>0</v>
      </c>
      <c r="G57" s="118" t="s">
        <v>534</v>
      </c>
      <c r="H57" s="125" t="s">
        <v>700</v>
      </c>
      <c r="I57" s="136">
        <v>-12</v>
      </c>
      <c r="J57" s="49" t="s">
        <v>195</v>
      </c>
      <c r="K57" s="50" t="s">
        <v>428</v>
      </c>
      <c r="L57" s="28" t="s">
        <v>192</v>
      </c>
      <c r="M57" s="52" t="s">
        <v>21</v>
      </c>
      <c r="N57" s="28" t="s">
        <v>22</v>
      </c>
      <c r="O57" s="71"/>
      <c r="P57" s="26"/>
      <c r="Q57" s="22" t="s">
        <v>206</v>
      </c>
      <c r="R57" s="22"/>
      <c r="S57" s="23">
        <f>LEN(L57)</f>
        <v>29</v>
      </c>
      <c r="T57" s="23" t="s">
        <v>416</v>
      </c>
    </row>
    <row r="58" spans="1:20" x14ac:dyDescent="0.25">
      <c r="A58" s="51" t="str">
        <f>+B58&amp;C58&amp;D58&amp;E58&amp;F58&amp;G58&amp;H58&amp;I58</f>
        <v>CT05033DR0BERDV6-12</v>
      </c>
      <c r="B58" s="81" t="str">
        <f>VLOOKUP(M58,codificacion!$P$7:$Q$1005,2,FALSE)</f>
        <v>CT</v>
      </c>
      <c r="C58" s="84" t="s">
        <v>407</v>
      </c>
      <c r="D58" s="90" t="str">
        <f>VLOOKUP(K58,codificacion!$V$7:$W$1005,2,FALSE)</f>
        <v>033</v>
      </c>
      <c r="E58" s="96" t="s">
        <v>562</v>
      </c>
      <c r="F58" s="107">
        <v>0</v>
      </c>
      <c r="G58" s="118" t="s">
        <v>534</v>
      </c>
      <c r="H58" s="125" t="s">
        <v>700</v>
      </c>
      <c r="I58" s="136">
        <v>-12</v>
      </c>
      <c r="J58" s="49" t="s">
        <v>194</v>
      </c>
      <c r="K58" s="50" t="s">
        <v>428</v>
      </c>
      <c r="L58" s="28" t="s">
        <v>193</v>
      </c>
      <c r="M58" s="52" t="s">
        <v>21</v>
      </c>
      <c r="N58" s="28" t="s">
        <v>22</v>
      </c>
      <c r="O58" s="71">
        <v>69430</v>
      </c>
      <c r="P58" s="26"/>
      <c r="Q58" s="22" t="s">
        <v>206</v>
      </c>
      <c r="R58" s="22"/>
      <c r="S58" s="23">
        <f>LEN(L58)</f>
        <v>29</v>
      </c>
      <c r="T58" s="23" t="s">
        <v>415</v>
      </c>
    </row>
    <row r="59" spans="1:20" x14ac:dyDescent="0.25">
      <c r="A59" s="51" t="str">
        <f>+B59&amp;C59&amp;D59&amp;E59&amp;F59&amp;G59&amp;H59&amp;I59</f>
        <v>CT0504100BERDV6-12</v>
      </c>
      <c r="B59" s="81" t="str">
        <f>VLOOKUP(M59,codificacion!$P$7:$Q$1005,2,FALSE)</f>
        <v>CT</v>
      </c>
      <c r="C59" s="84" t="s">
        <v>407</v>
      </c>
      <c r="D59" s="90" t="str">
        <f>VLOOKUP(K59,codificacion!$V$7:$W$1005,2,FALSE)</f>
        <v>041</v>
      </c>
      <c r="E59" s="97">
        <v>0</v>
      </c>
      <c r="F59" s="107">
        <v>0</v>
      </c>
      <c r="G59" s="118" t="s">
        <v>534</v>
      </c>
      <c r="H59" s="125" t="s">
        <v>700</v>
      </c>
      <c r="I59" s="136">
        <v>-12</v>
      </c>
      <c r="J59" s="49">
        <v>1608354280</v>
      </c>
      <c r="K59" s="50" t="s">
        <v>427</v>
      </c>
      <c r="L59" s="28" t="s">
        <v>150</v>
      </c>
      <c r="M59" s="52" t="s">
        <v>21</v>
      </c>
      <c r="N59" s="28" t="s">
        <v>22</v>
      </c>
      <c r="O59" s="71">
        <v>98146</v>
      </c>
      <c r="P59" s="26">
        <v>48970</v>
      </c>
      <c r="Q59" s="22" t="s">
        <v>209</v>
      </c>
      <c r="R59" s="22"/>
      <c r="S59" s="23">
        <f>LEN(L59)</f>
        <v>19</v>
      </c>
      <c r="T59" s="23" t="s">
        <v>415</v>
      </c>
    </row>
    <row r="60" spans="1:20" x14ac:dyDescent="0.25">
      <c r="A60" s="51" t="str">
        <f>+B60&amp;C60&amp;D60&amp;E60&amp;F60&amp;G60&amp;H60&amp;I60</f>
        <v>CT03048D0BERDV6-12</v>
      </c>
      <c r="B60" s="81" t="str">
        <f>VLOOKUP(M60,codificacion!$P$7:$Q$1005,2,FALSE)</f>
        <v>CT</v>
      </c>
      <c r="C60" s="84" t="s">
        <v>405</v>
      </c>
      <c r="D60" s="90" t="str">
        <f>VLOOKUP(K60,codificacion!$V$7:$W$1005,2,FALSE)</f>
        <v>048</v>
      </c>
      <c r="E60" s="96" t="s">
        <v>539</v>
      </c>
      <c r="F60" s="107">
        <v>0</v>
      </c>
      <c r="G60" s="118" t="s">
        <v>534</v>
      </c>
      <c r="H60" s="125" t="s">
        <v>700</v>
      </c>
      <c r="I60" s="136">
        <v>-12</v>
      </c>
      <c r="J60" s="49" t="s">
        <v>196</v>
      </c>
      <c r="K60" s="50" t="s">
        <v>438</v>
      </c>
      <c r="L60" s="28" t="s">
        <v>27</v>
      </c>
      <c r="M60" s="52" t="s">
        <v>21</v>
      </c>
      <c r="N60" s="28" t="s">
        <v>22</v>
      </c>
      <c r="O60" s="71">
        <v>20698</v>
      </c>
      <c r="P60" s="26">
        <v>9919</v>
      </c>
      <c r="Q60" s="22" t="s">
        <v>207</v>
      </c>
      <c r="R60" s="22"/>
      <c r="S60" s="23">
        <f>LEN(L60)</f>
        <v>40</v>
      </c>
      <c r="T60" s="23" t="s">
        <v>415</v>
      </c>
    </row>
    <row r="61" spans="1:20" x14ac:dyDescent="0.25">
      <c r="A61" s="51" t="str">
        <f>+B61&amp;C61&amp;D61&amp;E61&amp;F61&amp;G61&amp;H61&amp;I61</f>
        <v>CT03048T0BERDV6-12</v>
      </c>
      <c r="B61" s="81" t="str">
        <f>VLOOKUP(M61,codificacion!$P$7:$Q$1005,2,FALSE)</f>
        <v>CT</v>
      </c>
      <c r="C61" s="84" t="s">
        <v>405</v>
      </c>
      <c r="D61" s="90" t="str">
        <f>VLOOKUP(K61,codificacion!$V$7:$W$1005,2,FALSE)</f>
        <v>048</v>
      </c>
      <c r="E61" s="96" t="s">
        <v>542</v>
      </c>
      <c r="F61" s="107">
        <v>0</v>
      </c>
      <c r="G61" s="118" t="s">
        <v>534</v>
      </c>
      <c r="H61" s="125" t="s">
        <v>700</v>
      </c>
      <c r="I61" s="136">
        <v>-12</v>
      </c>
      <c r="J61" s="49" t="s">
        <v>197</v>
      </c>
      <c r="K61" s="50" t="s">
        <v>438</v>
      </c>
      <c r="L61" s="28" t="s">
        <v>24</v>
      </c>
      <c r="M61" s="52" t="s">
        <v>21</v>
      </c>
      <c r="N61" s="28" t="s">
        <v>22</v>
      </c>
      <c r="O61" s="71">
        <v>15824</v>
      </c>
      <c r="P61" s="26">
        <v>9890</v>
      </c>
      <c r="Q61" s="22" t="s">
        <v>212</v>
      </c>
      <c r="R61" s="22"/>
      <c r="S61" s="23">
        <f>LEN(L61)</f>
        <v>38</v>
      </c>
      <c r="T61" s="23" t="s">
        <v>415</v>
      </c>
    </row>
    <row r="62" spans="1:20" x14ac:dyDescent="0.25">
      <c r="A62" s="51" t="str">
        <f>+B62&amp;C62&amp;D62&amp;E62&amp;F62&amp;G62&amp;H62&amp;I62</f>
        <v>CT03050L0BERDV6-12</v>
      </c>
      <c r="B62" s="81" t="str">
        <f>VLOOKUP(M62,codificacion!$P$7:$Q$1005,2,FALSE)</f>
        <v>CT</v>
      </c>
      <c r="C62" s="84" t="s">
        <v>405</v>
      </c>
      <c r="D62" s="90" t="str">
        <f>VLOOKUP(K62,codificacion!$V$7:$W$1005,2,FALSE)</f>
        <v>050</v>
      </c>
      <c r="E62" s="96" t="s">
        <v>541</v>
      </c>
      <c r="F62" s="107">
        <v>0</v>
      </c>
      <c r="G62" s="118" t="s">
        <v>534</v>
      </c>
      <c r="H62" s="125" t="s">
        <v>700</v>
      </c>
      <c r="I62" s="136">
        <v>-12</v>
      </c>
      <c r="J62" s="49">
        <v>9815264680</v>
      </c>
      <c r="K62" s="50" t="s">
        <v>653</v>
      </c>
      <c r="L62" s="53" t="s">
        <v>1663</v>
      </c>
      <c r="M62" s="52" t="s">
        <v>21</v>
      </c>
      <c r="N62" s="28" t="s">
        <v>22</v>
      </c>
      <c r="O62" s="71">
        <v>32500</v>
      </c>
      <c r="P62" s="26">
        <v>26885</v>
      </c>
      <c r="Q62" s="22" t="s">
        <v>206</v>
      </c>
      <c r="R62" s="22"/>
    </row>
    <row r="63" spans="1:20" x14ac:dyDescent="0.25">
      <c r="A63" s="51" t="str">
        <f>+B63&amp;C63&amp;D63&amp;E63&amp;F63&amp;G63&amp;H63&amp;I63</f>
        <v>CT03050R0BERDV6-12</v>
      </c>
      <c r="B63" s="81" t="str">
        <f>VLOOKUP(M63,codificacion!$P$7:$Q$1005,2,FALSE)</f>
        <v>CT</v>
      </c>
      <c r="C63" s="84" t="s">
        <v>405</v>
      </c>
      <c r="D63" s="90" t="str">
        <f>VLOOKUP(K63,codificacion!$V$7:$W$1005,2,FALSE)</f>
        <v>050</v>
      </c>
      <c r="E63" s="96" t="s">
        <v>533</v>
      </c>
      <c r="F63" s="107">
        <v>0</v>
      </c>
      <c r="G63" s="118" t="s">
        <v>534</v>
      </c>
      <c r="H63" s="125" t="s">
        <v>700</v>
      </c>
      <c r="I63" s="136">
        <v>-12</v>
      </c>
      <c r="J63" s="49">
        <v>9815264680</v>
      </c>
      <c r="K63" s="50" t="s">
        <v>653</v>
      </c>
      <c r="L63" s="53" t="s">
        <v>1664</v>
      </c>
      <c r="M63" s="52" t="s">
        <v>21</v>
      </c>
      <c r="N63" s="28" t="s">
        <v>22</v>
      </c>
      <c r="O63" s="71">
        <v>32500</v>
      </c>
      <c r="P63" s="26">
        <v>26885</v>
      </c>
      <c r="Q63" s="22" t="s">
        <v>206</v>
      </c>
      <c r="R63" s="22"/>
      <c r="S63" s="23">
        <f>LEN(L63)</f>
        <v>39</v>
      </c>
      <c r="T63" s="23" t="s">
        <v>415</v>
      </c>
    </row>
    <row r="64" spans="1:20" x14ac:dyDescent="0.25">
      <c r="A64" s="51" t="str">
        <f>+B64&amp;C64&amp;D64&amp;E64&amp;F64&amp;G64&amp;H64&amp;I64</f>
        <v>CT0305100BERDV6-12</v>
      </c>
      <c r="B64" s="81" t="str">
        <f>VLOOKUP(M64,codificacion!$P$7:$Q$1005,2,FALSE)</f>
        <v>CT</v>
      </c>
      <c r="C64" s="84" t="s">
        <v>405</v>
      </c>
      <c r="D64" s="90" t="str">
        <f>VLOOKUP(K64,codificacion!$V$7:$W$1005,2,FALSE)</f>
        <v>051</v>
      </c>
      <c r="E64" s="96">
        <v>0</v>
      </c>
      <c r="F64" s="107">
        <v>0</v>
      </c>
      <c r="G64" s="118" t="s">
        <v>534</v>
      </c>
      <c r="H64" s="125" t="s">
        <v>700</v>
      </c>
      <c r="I64" s="136">
        <v>-12</v>
      </c>
      <c r="J64" s="49">
        <v>1613159180</v>
      </c>
      <c r="K64" s="50" t="s">
        <v>439</v>
      </c>
      <c r="L64" s="53" t="s">
        <v>26</v>
      </c>
      <c r="M64" s="52" t="s">
        <v>21</v>
      </c>
      <c r="N64" s="28" t="s">
        <v>22</v>
      </c>
      <c r="O64" s="71">
        <v>11500</v>
      </c>
      <c r="P64" s="26"/>
      <c r="Q64" s="22" t="s">
        <v>206</v>
      </c>
      <c r="R64" s="22"/>
      <c r="S64" s="23">
        <f>LEN(L64)</f>
        <v>29</v>
      </c>
      <c r="T64" s="23" t="s">
        <v>415</v>
      </c>
    </row>
    <row r="65" spans="1:22" x14ac:dyDescent="0.25">
      <c r="A65" s="51" t="str">
        <f>+B65&amp;C65&amp;D65&amp;E65&amp;F65&amp;G65&amp;H65&amp;I65</f>
        <v>CT0205800BERDV6-12</v>
      </c>
      <c r="B65" s="81" t="str">
        <f>VLOOKUP(M65,codificacion!$P$7:$Q$1005,2,FALSE)</f>
        <v>CT</v>
      </c>
      <c r="C65" s="84" t="s">
        <v>404</v>
      </c>
      <c r="D65" s="90" t="str">
        <f>VLOOKUP(K65,codificacion!$V$7:$W$1005,2,FALSE)</f>
        <v>058</v>
      </c>
      <c r="E65" s="97">
        <v>0</v>
      </c>
      <c r="F65" s="107">
        <v>0</v>
      </c>
      <c r="G65" s="118" t="s">
        <v>534</v>
      </c>
      <c r="H65" s="125" t="s">
        <v>700</v>
      </c>
      <c r="I65" s="136">
        <v>-12</v>
      </c>
      <c r="J65" s="49" t="s">
        <v>198</v>
      </c>
      <c r="K65" s="50" t="s">
        <v>618</v>
      </c>
      <c r="L65" s="28" t="s">
        <v>79</v>
      </c>
      <c r="M65" s="52" t="s">
        <v>21</v>
      </c>
      <c r="N65" s="28" t="s">
        <v>22</v>
      </c>
      <c r="O65" s="71">
        <v>6723</v>
      </c>
      <c r="P65" s="26">
        <v>3735</v>
      </c>
      <c r="Q65" s="22" t="s">
        <v>206</v>
      </c>
      <c r="R65" s="22"/>
      <c r="S65" s="23">
        <f>LEN(L65)</f>
        <v>38</v>
      </c>
      <c r="T65" s="23" t="s">
        <v>415</v>
      </c>
    </row>
    <row r="66" spans="1:22" x14ac:dyDescent="0.25">
      <c r="A66" s="51" t="str">
        <f>+B66&amp;C66&amp;D66&amp;E66&amp;F66&amp;G66&amp;H66&amp;I66</f>
        <v>CT01069COR0BERDV6-12</v>
      </c>
      <c r="B66" s="81" t="str">
        <f>VLOOKUP(M66,codificacion!$P$7:$Q$1005,2,FALSE)</f>
        <v>CT</v>
      </c>
      <c r="C66" s="84" t="s">
        <v>403</v>
      </c>
      <c r="D66" s="90" t="str">
        <f>VLOOKUP(K66,codificacion!$V$7:$W$1005,2,FALSE)</f>
        <v>069</v>
      </c>
      <c r="E66" s="96" t="s">
        <v>550</v>
      </c>
      <c r="F66" s="107">
        <v>0</v>
      </c>
      <c r="G66" s="118" t="s">
        <v>534</v>
      </c>
      <c r="H66" s="125" t="s">
        <v>700</v>
      </c>
      <c r="I66" s="136">
        <v>-12</v>
      </c>
      <c r="J66" s="49" t="s">
        <v>200</v>
      </c>
      <c r="K66" s="50" t="s">
        <v>440</v>
      </c>
      <c r="L66" s="28" t="s">
        <v>199</v>
      </c>
      <c r="M66" s="52" t="s">
        <v>21</v>
      </c>
      <c r="N66" s="28" t="s">
        <v>22</v>
      </c>
      <c r="O66" s="71">
        <v>21527</v>
      </c>
      <c r="P66" s="26">
        <v>16559</v>
      </c>
      <c r="Q66" s="22" t="s">
        <v>208</v>
      </c>
      <c r="R66" s="22"/>
      <c r="S66" s="23">
        <f>LEN(L66)</f>
        <v>37</v>
      </c>
      <c r="T66" s="23" t="s">
        <v>415</v>
      </c>
    </row>
    <row r="67" spans="1:22" x14ac:dyDescent="0.25">
      <c r="A67" s="51" t="str">
        <f>+B67&amp;C67&amp;D67&amp;E67&amp;F67&amp;G67&amp;H67&amp;I67</f>
        <v>CT0103800BERDV6-12</v>
      </c>
      <c r="B67" s="81" t="str">
        <f>VLOOKUP(M67,codificacion!$P$7:$Q$1005,2,FALSE)</f>
        <v>CT</v>
      </c>
      <c r="C67" s="84" t="s">
        <v>403</v>
      </c>
      <c r="D67" s="90" t="str">
        <f>VLOOKUP(K67,codificacion!$V$7:$W$1005,2,FALSE)</f>
        <v>038</v>
      </c>
      <c r="E67" s="97">
        <v>0</v>
      </c>
      <c r="F67" s="107">
        <v>0</v>
      </c>
      <c r="G67" s="118" t="s">
        <v>534</v>
      </c>
      <c r="H67" s="125" t="s">
        <v>700</v>
      </c>
      <c r="I67" s="136">
        <v>-12</v>
      </c>
      <c r="J67" s="49">
        <v>1608747480</v>
      </c>
      <c r="K67" s="50" t="s">
        <v>574</v>
      </c>
      <c r="L67" s="28" t="s">
        <v>201</v>
      </c>
      <c r="M67" s="52" t="s">
        <v>21</v>
      </c>
      <c r="N67" s="28" t="s">
        <v>22</v>
      </c>
      <c r="O67" s="71">
        <v>63434</v>
      </c>
      <c r="P67" s="25">
        <v>42289</v>
      </c>
      <c r="Q67" s="22" t="s">
        <v>213</v>
      </c>
      <c r="R67" s="22"/>
      <c r="S67" s="23">
        <f>LEN(L67)</f>
        <v>27</v>
      </c>
      <c r="T67" s="23" t="s">
        <v>415</v>
      </c>
    </row>
    <row r="68" spans="1:22" x14ac:dyDescent="0.25">
      <c r="A68" s="51" t="str">
        <f>+B68&amp;C68&amp;D68&amp;E68&amp;F68&amp;G68&amp;H68&amp;I68</f>
        <v>CT0603700BERDV6-12</v>
      </c>
      <c r="B68" s="81" t="str">
        <f>VLOOKUP(M68,codificacion!$P$7:$Q$1005,2,FALSE)</f>
        <v>CT</v>
      </c>
      <c r="C68" s="84" t="s">
        <v>408</v>
      </c>
      <c r="D68" s="90" t="str">
        <f>VLOOKUP(K68,codificacion!$V$7:$W$1005,2,FALSE)</f>
        <v>037</v>
      </c>
      <c r="E68" s="97">
        <v>0</v>
      </c>
      <c r="F68" s="107">
        <v>0</v>
      </c>
      <c r="G68" s="118" t="s">
        <v>534</v>
      </c>
      <c r="H68" s="125" t="s">
        <v>700</v>
      </c>
      <c r="I68" s="136">
        <v>-12</v>
      </c>
      <c r="J68" s="49">
        <v>1606876580</v>
      </c>
      <c r="K68" s="50" t="s">
        <v>418</v>
      </c>
      <c r="L68" s="28" t="s">
        <v>202</v>
      </c>
      <c r="M68" s="52" t="s">
        <v>21</v>
      </c>
      <c r="N68" s="28" t="s">
        <v>22</v>
      </c>
      <c r="O68" s="71">
        <v>153074</v>
      </c>
      <c r="P68" s="26">
        <v>102059</v>
      </c>
      <c r="Q68" s="22" t="s">
        <v>206</v>
      </c>
      <c r="R68" s="22"/>
      <c r="S68" s="23">
        <f>LEN(L68)</f>
        <v>23</v>
      </c>
      <c r="T68" s="23" t="s">
        <v>415</v>
      </c>
    </row>
    <row r="69" spans="1:22" x14ac:dyDescent="0.25">
      <c r="A69" s="51" t="str">
        <f>+B69&amp;C69&amp;D69&amp;E69&amp;F69&amp;G69&amp;H69&amp;I69</f>
        <v>CT05047D0BERDV6-12</v>
      </c>
      <c r="B69" s="81" t="str">
        <f>VLOOKUP(M69,codificacion!$P$7:$Q$1005,2,FALSE)</f>
        <v>CT</v>
      </c>
      <c r="C69" s="84" t="s">
        <v>407</v>
      </c>
      <c r="D69" s="90" t="str">
        <f>VLOOKUP(K69,codificacion!$V$7:$W$1005,2,FALSE)</f>
        <v>047</v>
      </c>
      <c r="E69" s="96" t="s">
        <v>539</v>
      </c>
      <c r="F69" s="107">
        <v>0</v>
      </c>
      <c r="G69" s="118" t="s">
        <v>534</v>
      </c>
      <c r="H69" s="125" t="s">
        <v>700</v>
      </c>
      <c r="I69" s="136">
        <v>-12</v>
      </c>
      <c r="J69" s="50" t="s">
        <v>1666</v>
      </c>
      <c r="K69" s="50" t="s">
        <v>420</v>
      </c>
      <c r="L69" s="53" t="s">
        <v>1668</v>
      </c>
      <c r="M69" s="52" t="s">
        <v>21</v>
      </c>
      <c r="N69" s="53" t="s">
        <v>22</v>
      </c>
      <c r="O69" s="71">
        <v>79300</v>
      </c>
      <c r="P69" s="26"/>
      <c r="Q69" s="79" t="s">
        <v>1667</v>
      </c>
      <c r="R69" s="65"/>
      <c r="S69" s="65"/>
      <c r="T69" s="65"/>
      <c r="U69" s="65"/>
      <c r="V69" s="65"/>
    </row>
    <row r="70" spans="1:22" x14ac:dyDescent="0.25">
      <c r="A70" s="51" t="str">
        <f>+B70&amp;C70&amp;D70&amp;E70&amp;F70&amp;G70&amp;H70&amp;I70</f>
        <v>CT05075RD0BERDV6-12</v>
      </c>
      <c r="B70" s="81" t="str">
        <f>VLOOKUP(M70,codificacion!$P$7:$Q$1005,2,FALSE)</f>
        <v>CT</v>
      </c>
      <c r="C70" s="84" t="s">
        <v>407</v>
      </c>
      <c r="D70" s="90" t="str">
        <f>VLOOKUP(K70,codificacion!$V$7:$W$1005,2,FALSE)</f>
        <v>075</v>
      </c>
      <c r="E70" s="96" t="s">
        <v>1675</v>
      </c>
      <c r="F70" s="107">
        <v>0</v>
      </c>
      <c r="G70" s="118" t="s">
        <v>534</v>
      </c>
      <c r="H70" s="125" t="s">
        <v>700</v>
      </c>
      <c r="I70" s="136">
        <v>-12</v>
      </c>
      <c r="J70" s="49">
        <v>9677603680</v>
      </c>
      <c r="K70" s="50" t="s">
        <v>1670</v>
      </c>
      <c r="L70" s="53" t="s">
        <v>1669</v>
      </c>
      <c r="M70" s="52" t="s">
        <v>21</v>
      </c>
      <c r="N70" s="53" t="s">
        <v>22</v>
      </c>
      <c r="O70" s="71">
        <v>30710</v>
      </c>
      <c r="P70" s="26"/>
      <c r="Q70" s="79" t="s">
        <v>1667</v>
      </c>
      <c r="R70" s="65"/>
      <c r="S70" s="65"/>
      <c r="T70" s="65"/>
      <c r="U70" s="65"/>
      <c r="V70" s="65"/>
    </row>
    <row r="71" spans="1:22" x14ac:dyDescent="0.25">
      <c r="A71" s="51" t="str">
        <f>+B71&amp;C71&amp;D71&amp;E71&amp;F71&amp;G71&amp;H71&amp;I71</f>
        <v>CT05047T0BERDV6SS-12</v>
      </c>
      <c r="B71" s="81" t="str">
        <f>VLOOKUP(M71,codificacion!$P$7:$Q$1005,2,FALSE)</f>
        <v>CT</v>
      </c>
      <c r="C71" s="84" t="s">
        <v>407</v>
      </c>
      <c r="D71" s="90" t="str">
        <f>VLOOKUP(K71,codificacion!$V$7:$W$1005,2,FALSE)</f>
        <v>047</v>
      </c>
      <c r="E71" s="96" t="s">
        <v>542</v>
      </c>
      <c r="F71" s="107">
        <v>0</v>
      </c>
      <c r="G71" s="118" t="s">
        <v>534</v>
      </c>
      <c r="H71" s="125" t="s">
        <v>1676</v>
      </c>
      <c r="I71" s="136">
        <v>-12</v>
      </c>
      <c r="J71" s="50" t="s">
        <v>1671</v>
      </c>
      <c r="K71" s="50" t="s">
        <v>420</v>
      </c>
      <c r="L71" s="53" t="s">
        <v>1673</v>
      </c>
      <c r="M71" s="52" t="s">
        <v>21</v>
      </c>
      <c r="N71" s="53" t="s">
        <v>22</v>
      </c>
      <c r="O71" s="71">
        <v>91407</v>
      </c>
      <c r="P71" s="26"/>
      <c r="Q71" s="79" t="s">
        <v>209</v>
      </c>
      <c r="R71" s="65"/>
      <c r="S71" s="65"/>
      <c r="T71" s="65"/>
      <c r="U71" s="65"/>
      <c r="V71" s="65"/>
    </row>
    <row r="72" spans="1:22" x14ac:dyDescent="0.25">
      <c r="A72" s="51" t="str">
        <f>+B72&amp;C72&amp;D72&amp;E72&amp;F72&amp;G72&amp;H72&amp;I72</f>
        <v>CT05047T0BERDV6CS-12</v>
      </c>
      <c r="B72" s="81" t="str">
        <f>VLOOKUP(M72,codificacion!$P$7:$Q$1005,2,FALSE)</f>
        <v>CT</v>
      </c>
      <c r="C72" s="84" t="s">
        <v>407</v>
      </c>
      <c r="D72" s="90" t="str">
        <f>VLOOKUP(K72,codificacion!$V$7:$W$1005,2,FALSE)</f>
        <v>047</v>
      </c>
      <c r="E72" s="96" t="s">
        <v>542</v>
      </c>
      <c r="F72" s="107">
        <v>0</v>
      </c>
      <c r="G72" s="118" t="s">
        <v>534</v>
      </c>
      <c r="H72" s="125" t="s">
        <v>1677</v>
      </c>
      <c r="I72" s="136">
        <v>-12</v>
      </c>
      <c r="J72" s="50" t="s">
        <v>1672</v>
      </c>
      <c r="K72" s="50" t="s">
        <v>420</v>
      </c>
      <c r="L72" s="53" t="s">
        <v>1674</v>
      </c>
      <c r="M72" s="52" t="s">
        <v>21</v>
      </c>
      <c r="N72" s="53" t="s">
        <v>22</v>
      </c>
      <c r="O72" s="71">
        <v>89631</v>
      </c>
      <c r="P72" s="26"/>
      <c r="Q72" s="79" t="s">
        <v>209</v>
      </c>
      <c r="R72" s="65"/>
      <c r="S72" s="65"/>
      <c r="T72" s="65"/>
      <c r="U72" s="65"/>
      <c r="V72" s="65"/>
    </row>
    <row r="73" spans="1:22" x14ac:dyDescent="0.25">
      <c r="A73" s="51" t="str">
        <f>+B73&amp;C73&amp;D73&amp;E73&amp;F73&amp;G73&amp;H73&amp;I73</f>
        <v>FT0100901STR-16</v>
      </c>
      <c r="B73" s="81" t="str">
        <f>VLOOKUP(M73,codificacion!$P$7:$Q$1005,2,FALSE)</f>
        <v>FT</v>
      </c>
      <c r="C73" s="84" t="s">
        <v>403</v>
      </c>
      <c r="D73" s="90" t="str">
        <f>VLOOKUP(K73,codificacion!$V$7:$W$1005,2,FALSE)</f>
        <v>009</v>
      </c>
      <c r="E73" s="97">
        <v>0</v>
      </c>
      <c r="F73" s="107">
        <v>1</v>
      </c>
      <c r="G73" s="117" t="s">
        <v>537</v>
      </c>
      <c r="H73" s="125"/>
      <c r="I73" s="136">
        <v>-16</v>
      </c>
      <c r="J73" s="49"/>
      <c r="K73" s="50" t="s">
        <v>441</v>
      </c>
      <c r="L73" s="53" t="s">
        <v>52</v>
      </c>
      <c r="M73" s="52" t="s">
        <v>53</v>
      </c>
      <c r="N73" s="28" t="s">
        <v>54</v>
      </c>
      <c r="O73" s="71">
        <v>55632</v>
      </c>
      <c r="P73" s="26"/>
      <c r="Q73" s="22"/>
      <c r="R73" s="22"/>
      <c r="S73" s="23">
        <f>LEN(L73)</f>
        <v>23</v>
      </c>
      <c r="T73" s="23" t="s">
        <v>416</v>
      </c>
    </row>
    <row r="74" spans="1:22" x14ac:dyDescent="0.25">
      <c r="A74" s="51" t="str">
        <f>+B74&amp;C74&amp;D74&amp;E74&amp;F74&amp;G74&amp;H74&amp;I74</f>
        <v>FT05033TL1DOB</v>
      </c>
      <c r="B74" s="81" t="str">
        <f>VLOOKUP(M74,codificacion!$P$7:$Q$1005,2,FALSE)</f>
        <v>FT</v>
      </c>
      <c r="C74" s="84" t="s">
        <v>407</v>
      </c>
      <c r="D74" s="90" t="str">
        <f>VLOOKUP(K74,codificacion!$V$7:$W$1005,2,FALSE)</f>
        <v>033</v>
      </c>
      <c r="E74" s="96" t="s">
        <v>559</v>
      </c>
      <c r="F74" s="107">
        <v>1</v>
      </c>
      <c r="G74" s="117" t="s">
        <v>540</v>
      </c>
      <c r="H74" s="127"/>
      <c r="I74" s="134"/>
      <c r="J74" s="49"/>
      <c r="K74" s="50" t="s">
        <v>428</v>
      </c>
      <c r="L74" s="28" t="s">
        <v>60</v>
      </c>
      <c r="M74" s="52" t="s">
        <v>53</v>
      </c>
      <c r="N74" s="28" t="s">
        <v>61</v>
      </c>
      <c r="O74" s="71">
        <v>63700</v>
      </c>
      <c r="P74" s="26"/>
      <c r="Q74" s="22"/>
      <c r="R74" s="22"/>
      <c r="S74" s="23">
        <f>LEN(L74)</f>
        <v>29</v>
      </c>
      <c r="T74" s="23" t="s">
        <v>416</v>
      </c>
    </row>
    <row r="75" spans="1:22" x14ac:dyDescent="0.25">
      <c r="A75" s="51" t="str">
        <f>+B75&amp;C75&amp;D75&amp;E75&amp;F75&amp;G75&amp;H75&amp;I75</f>
        <v>FT05047T1DOB</v>
      </c>
      <c r="B75" s="81" t="str">
        <f>VLOOKUP(M75,codificacion!$P$7:$Q$1005,2,FALSE)</f>
        <v>FT</v>
      </c>
      <c r="C75" s="84" t="s">
        <v>407</v>
      </c>
      <c r="D75" s="90" t="str">
        <f>VLOOKUP(K75,codificacion!$V$7:$W$1005,2,FALSE)</f>
        <v>047</v>
      </c>
      <c r="E75" s="96" t="s">
        <v>542</v>
      </c>
      <c r="F75" s="107">
        <v>1</v>
      </c>
      <c r="G75" s="117" t="s">
        <v>540</v>
      </c>
      <c r="H75" s="127"/>
      <c r="I75" s="136"/>
      <c r="J75" s="49"/>
      <c r="K75" s="50" t="s">
        <v>420</v>
      </c>
      <c r="L75" s="28" t="s">
        <v>62</v>
      </c>
      <c r="M75" s="52" t="s">
        <v>53</v>
      </c>
      <c r="N75" s="28" t="s">
        <v>61</v>
      </c>
      <c r="O75" s="71">
        <v>128189</v>
      </c>
      <c r="P75" s="26"/>
      <c r="Q75" s="22"/>
      <c r="R75" s="22"/>
      <c r="S75" s="23">
        <f>LEN(L75)</f>
        <v>24</v>
      </c>
      <c r="T75" s="23" t="s">
        <v>416</v>
      </c>
    </row>
    <row r="76" spans="1:22" x14ac:dyDescent="0.25">
      <c r="A76" s="51" t="str">
        <f>+B76&amp;C76&amp;D76&amp;E76&amp;F76&amp;G76&amp;H76&amp;I76</f>
        <v>FT05055TL1DOB</v>
      </c>
      <c r="B76" s="81" t="str">
        <f>VLOOKUP(M76,codificacion!$P$7:$Q$1005,2,FALSE)</f>
        <v>FT</v>
      </c>
      <c r="C76" s="84" t="s">
        <v>407</v>
      </c>
      <c r="D76" s="90" t="str">
        <f>VLOOKUP(K76,codificacion!$V$7:$W$1005,2,FALSE)</f>
        <v>055</v>
      </c>
      <c r="E76" s="96" t="s">
        <v>559</v>
      </c>
      <c r="F76" s="107">
        <v>1</v>
      </c>
      <c r="G76" s="117" t="s">
        <v>540</v>
      </c>
      <c r="H76" s="127"/>
      <c r="I76" s="136"/>
      <c r="J76" s="49"/>
      <c r="K76" s="50" t="s">
        <v>442</v>
      </c>
      <c r="L76" s="53" t="s">
        <v>626</v>
      </c>
      <c r="M76" s="52" t="s">
        <v>53</v>
      </c>
      <c r="N76" s="28" t="s">
        <v>61</v>
      </c>
      <c r="O76" s="71">
        <v>9100</v>
      </c>
      <c r="P76" s="26"/>
      <c r="Q76" s="22"/>
      <c r="R76" s="22"/>
      <c r="S76" s="23">
        <f>LEN(L76)</f>
        <v>28</v>
      </c>
      <c r="T76" s="23" t="s">
        <v>416</v>
      </c>
    </row>
    <row r="77" spans="1:22" x14ac:dyDescent="0.25">
      <c r="A77" s="51" t="str">
        <f>+B77&amp;C77&amp;D77&amp;E77&amp;F77&amp;G77&amp;H77&amp;I77</f>
        <v>FT06055TR1DOB</v>
      </c>
      <c r="B77" s="81" t="str">
        <f>VLOOKUP(M77,codificacion!$P$7:$Q$1005,2,FALSE)</f>
        <v>FT</v>
      </c>
      <c r="C77" s="84" t="s">
        <v>408</v>
      </c>
      <c r="D77" s="90" t="str">
        <f>VLOOKUP(K77,codificacion!$V$7:$W$1005,2,FALSE)</f>
        <v>055</v>
      </c>
      <c r="E77" s="96" t="s">
        <v>567</v>
      </c>
      <c r="F77" s="107">
        <v>1</v>
      </c>
      <c r="G77" s="117" t="s">
        <v>540</v>
      </c>
      <c r="H77" s="127"/>
      <c r="I77" s="136"/>
      <c r="J77" s="49"/>
      <c r="K77" s="50" t="s">
        <v>442</v>
      </c>
      <c r="L77" s="53" t="s">
        <v>625</v>
      </c>
      <c r="M77" s="52" t="s">
        <v>53</v>
      </c>
      <c r="N77" s="28" t="s">
        <v>61</v>
      </c>
      <c r="O77" s="71">
        <v>9101</v>
      </c>
      <c r="P77" s="26"/>
      <c r="Q77" s="22"/>
      <c r="R77" s="22"/>
    </row>
    <row r="78" spans="1:22" x14ac:dyDescent="0.25">
      <c r="A78" s="51" t="str">
        <f>+B78&amp;C78&amp;D78&amp;E78&amp;F78&amp;G78&amp;H78&amp;I78</f>
        <v>FT05024R1DOB</v>
      </c>
      <c r="B78" s="81" t="str">
        <f>VLOOKUP(M78,codificacion!$P$7:$Q$1005,2,FALSE)</f>
        <v>FT</v>
      </c>
      <c r="C78" s="84" t="s">
        <v>407</v>
      </c>
      <c r="D78" s="90" t="str">
        <f>VLOOKUP(K78,codificacion!$V$7:$W$1005,2,FALSE)</f>
        <v>024</v>
      </c>
      <c r="E78" s="96" t="s">
        <v>533</v>
      </c>
      <c r="F78" s="107">
        <v>1</v>
      </c>
      <c r="G78" s="117" t="s">
        <v>540</v>
      </c>
      <c r="H78" s="127"/>
      <c r="I78" s="136"/>
      <c r="J78" s="49"/>
      <c r="K78" s="50" t="s">
        <v>437</v>
      </c>
      <c r="L78" s="28" t="s">
        <v>63</v>
      </c>
      <c r="M78" s="52" t="s">
        <v>53</v>
      </c>
      <c r="N78" s="28" t="s">
        <v>61</v>
      </c>
      <c r="O78" s="71">
        <v>72795</v>
      </c>
      <c r="P78" s="26"/>
      <c r="Q78" s="22"/>
      <c r="R78" s="22"/>
      <c r="S78" s="23">
        <f>LEN(L78)</f>
        <v>23</v>
      </c>
      <c r="T78" s="23" t="s">
        <v>416</v>
      </c>
    </row>
    <row r="79" spans="1:22" x14ac:dyDescent="0.25">
      <c r="A79" s="51" t="str">
        <f>+B79&amp;C79&amp;D79&amp;E79&amp;F79&amp;G79&amp;H79&amp;I79</f>
        <v>FT03048D1FIO-13</v>
      </c>
      <c r="B79" s="81" t="str">
        <f>VLOOKUP(M79,codificacion!$P$7:$Q$1005,2,FALSE)</f>
        <v>FT</v>
      </c>
      <c r="C79" s="84" t="s">
        <v>405</v>
      </c>
      <c r="D79" s="90" t="str">
        <f>VLOOKUP(K79,codificacion!$V$7:$W$1005,2,FALSE)</f>
        <v>048</v>
      </c>
      <c r="E79" s="96" t="s">
        <v>539</v>
      </c>
      <c r="F79" s="107">
        <v>1</v>
      </c>
      <c r="G79" s="117" t="s">
        <v>538</v>
      </c>
      <c r="H79" s="125"/>
      <c r="I79" s="136">
        <v>-13</v>
      </c>
      <c r="J79" s="49"/>
      <c r="K79" s="50" t="s">
        <v>438</v>
      </c>
      <c r="L79" s="28" t="s">
        <v>64</v>
      </c>
      <c r="M79" s="52" t="s">
        <v>53</v>
      </c>
      <c r="N79" s="28" t="s">
        <v>65</v>
      </c>
      <c r="O79" s="71">
        <v>31648</v>
      </c>
      <c r="P79" s="26"/>
      <c r="Q79" s="22"/>
      <c r="R79" s="22"/>
      <c r="S79" s="23">
        <f>LEN(L79)</f>
        <v>40</v>
      </c>
      <c r="T79" s="23" t="s">
        <v>416</v>
      </c>
    </row>
    <row r="80" spans="1:22" x14ac:dyDescent="0.25">
      <c r="A80" s="51" t="str">
        <f>+B80&amp;C80&amp;D80&amp;E80&amp;F80&amp;G80&amp;H80&amp;I80</f>
        <v>FT0103001FIO-13</v>
      </c>
      <c r="B80" s="81" t="str">
        <f>VLOOKUP(M80,codificacion!$P$7:$Q$1005,2,FALSE)</f>
        <v>FT</v>
      </c>
      <c r="C80" s="84" t="s">
        <v>403</v>
      </c>
      <c r="D80" s="90" t="str">
        <f>VLOOKUP(K80,codificacion!$V$7:$W$1005,2,FALSE)</f>
        <v>030</v>
      </c>
      <c r="E80" s="97">
        <v>0</v>
      </c>
      <c r="F80" s="107">
        <v>1</v>
      </c>
      <c r="G80" s="117" t="s">
        <v>538</v>
      </c>
      <c r="H80" s="125"/>
      <c r="I80" s="136">
        <v>-13</v>
      </c>
      <c r="J80" s="49"/>
      <c r="K80" s="50" t="s">
        <v>612</v>
      </c>
      <c r="L80" s="28" t="s">
        <v>66</v>
      </c>
      <c r="M80" s="52" t="s">
        <v>53</v>
      </c>
      <c r="N80" s="28" t="s">
        <v>65</v>
      </c>
      <c r="O80" s="71">
        <v>49641</v>
      </c>
      <c r="P80" s="26"/>
      <c r="Q80" s="22"/>
      <c r="R80" s="22"/>
      <c r="S80" s="23">
        <f>LEN(L80)</f>
        <v>35</v>
      </c>
      <c r="T80" s="23" t="s">
        <v>416</v>
      </c>
    </row>
    <row r="81" spans="1:20" x14ac:dyDescent="0.25">
      <c r="A81" s="51" t="str">
        <f>+B81&amp;C81&amp;D81&amp;E81&amp;F81&amp;G81&amp;H81&amp;I81</f>
        <v>FT0201501DOBMAXI-14</v>
      </c>
      <c r="B81" s="81" t="str">
        <f>VLOOKUP(M81,codificacion!$P$7:$Q$1005,2,FALSE)</f>
        <v>FT</v>
      </c>
      <c r="C81" s="84" t="s">
        <v>404</v>
      </c>
      <c r="D81" s="90" t="str">
        <f>VLOOKUP(K81,codificacion!$V$7:$W$1005,2,FALSE)</f>
        <v>015</v>
      </c>
      <c r="E81" s="97">
        <v>0</v>
      </c>
      <c r="F81" s="107">
        <v>1</v>
      </c>
      <c r="G81" s="117" t="s">
        <v>540</v>
      </c>
      <c r="H81" s="125" t="s">
        <v>726</v>
      </c>
      <c r="I81" s="136">
        <v>-14</v>
      </c>
      <c r="J81" s="49"/>
      <c r="K81" s="50" t="s">
        <v>436</v>
      </c>
      <c r="L81" s="28" t="s">
        <v>75</v>
      </c>
      <c r="M81" s="52" t="s">
        <v>53</v>
      </c>
      <c r="N81" s="28" t="s">
        <v>61</v>
      </c>
      <c r="O81" s="71">
        <v>30588</v>
      </c>
      <c r="P81" s="26"/>
      <c r="Q81" s="22"/>
      <c r="R81" s="22"/>
      <c r="S81" s="23">
        <f>LEN(L81)</f>
        <v>24</v>
      </c>
      <c r="T81" s="23" t="s">
        <v>416</v>
      </c>
    </row>
    <row r="82" spans="1:20" x14ac:dyDescent="0.25">
      <c r="A82" s="51" t="str">
        <f>+B82&amp;C82&amp;D82&amp;E82&amp;F82&amp;G82&amp;H82&amp;I82</f>
        <v>FT02006IR1DOBMAXI-14</v>
      </c>
      <c r="B82" s="81" t="str">
        <f>VLOOKUP(M82,codificacion!$P$7:$Q$1005,2,FALSE)</f>
        <v>FT</v>
      </c>
      <c r="C82" s="84" t="s">
        <v>404</v>
      </c>
      <c r="D82" s="90" t="str">
        <f>VLOOKUP(K82,codificacion!$V$7:$W$1005,2,FALSE)</f>
        <v>006</v>
      </c>
      <c r="E82" s="96" t="s">
        <v>627</v>
      </c>
      <c r="F82" s="107">
        <v>1</v>
      </c>
      <c r="G82" s="117" t="s">
        <v>540</v>
      </c>
      <c r="H82" s="125" t="s">
        <v>726</v>
      </c>
      <c r="I82" s="136">
        <v>-14</v>
      </c>
      <c r="J82" s="49"/>
      <c r="K82" s="50" t="s">
        <v>434</v>
      </c>
      <c r="L82" s="28" t="s">
        <v>76</v>
      </c>
      <c r="M82" s="52" t="s">
        <v>53</v>
      </c>
      <c r="N82" s="28" t="s">
        <v>61</v>
      </c>
      <c r="O82" s="71">
        <v>43529</v>
      </c>
      <c r="P82" s="26"/>
      <c r="Q82" s="22"/>
      <c r="R82" s="22"/>
      <c r="S82" s="23">
        <f>LEN(L82)</f>
        <v>30</v>
      </c>
      <c r="T82" s="23" t="s">
        <v>416</v>
      </c>
    </row>
    <row r="83" spans="1:20" x14ac:dyDescent="0.25">
      <c r="A83" s="51" t="str">
        <f>+B83&amp;C83&amp;D83&amp;E83&amp;F83&amp;G83&amp;H83&amp;I83</f>
        <v>FT02002DR1DOBMAXI-14</v>
      </c>
      <c r="B83" s="81" t="str">
        <f>VLOOKUP(M83,codificacion!$P$7:$Q$1005,2,FALSE)</f>
        <v>FT</v>
      </c>
      <c r="C83" s="84" t="s">
        <v>404</v>
      </c>
      <c r="D83" s="90" t="str">
        <f>VLOOKUP(K83,codificacion!$V$7:$W$1005,2,FALSE)</f>
        <v>002</v>
      </c>
      <c r="E83" s="99" t="s">
        <v>562</v>
      </c>
      <c r="F83" s="108">
        <v>1</v>
      </c>
      <c r="G83" s="117" t="s">
        <v>540</v>
      </c>
      <c r="H83" s="125" t="s">
        <v>726</v>
      </c>
      <c r="I83" s="137">
        <v>-14</v>
      </c>
      <c r="J83" s="49"/>
      <c r="K83" s="50" t="s">
        <v>417</v>
      </c>
      <c r="L83" s="28" t="s">
        <v>77</v>
      </c>
      <c r="M83" s="52" t="s">
        <v>53</v>
      </c>
      <c r="N83" s="28" t="s">
        <v>61</v>
      </c>
      <c r="O83" s="71">
        <v>37647</v>
      </c>
      <c r="P83" s="26"/>
      <c r="Q83" s="22"/>
      <c r="R83" s="22"/>
      <c r="S83" s="23">
        <f>LEN(L83)</f>
        <v>43</v>
      </c>
      <c r="T83" s="23" t="s">
        <v>416</v>
      </c>
    </row>
    <row r="84" spans="1:20" x14ac:dyDescent="0.25">
      <c r="A84" s="51" t="str">
        <f>+B84&amp;C84&amp;D84&amp;E84&amp;F84&amp;G84&amp;H84&amp;I84</f>
        <v>FT01027FAI1FIOCITY-13</v>
      </c>
      <c r="B84" s="81" t="str">
        <f>VLOOKUP(M84,codificacion!$P$7:$Q$1005,2,FALSE)</f>
        <v>FT</v>
      </c>
      <c r="C84" s="84" t="s">
        <v>403</v>
      </c>
      <c r="D84" s="90" t="str">
        <f>VLOOKUP(K84,codificacion!$V$7:$W$1005,2,FALSE)</f>
        <v>027</v>
      </c>
      <c r="E84" s="96" t="s">
        <v>688</v>
      </c>
      <c r="F84" s="107">
        <v>1</v>
      </c>
      <c r="G84" s="117" t="s">
        <v>538</v>
      </c>
      <c r="H84" s="125" t="s">
        <v>731</v>
      </c>
      <c r="I84" s="136">
        <v>-13</v>
      </c>
      <c r="J84" s="49"/>
      <c r="K84" s="50" t="s">
        <v>610</v>
      </c>
      <c r="L84" s="28" t="s">
        <v>90</v>
      </c>
      <c r="M84" s="52" t="s">
        <v>53</v>
      </c>
      <c r="N84" s="28" t="s">
        <v>65</v>
      </c>
      <c r="O84" s="71">
        <v>22794</v>
      </c>
      <c r="P84" s="26"/>
      <c r="Q84" s="22"/>
      <c r="R84" s="22"/>
      <c r="S84" s="23">
        <f>LEN(L84)</f>
        <v>39</v>
      </c>
      <c r="T84" s="23" t="s">
        <v>416</v>
      </c>
    </row>
    <row r="85" spans="1:20" x14ac:dyDescent="0.25">
      <c r="A85" s="51" t="str">
        <f>+B85&amp;C85&amp;D85&amp;E85&amp;F85&amp;G85&amp;H85&amp;I85</f>
        <v>FT01028FAC1FIOCITY-13</v>
      </c>
      <c r="B85" s="81" t="str">
        <f>VLOOKUP(M85,codificacion!$P$7:$Q$1005,2,FALSE)</f>
        <v>FT</v>
      </c>
      <c r="C85" s="84" t="s">
        <v>403</v>
      </c>
      <c r="D85" s="90" t="str">
        <f>VLOOKUP(K85,codificacion!$V$7:$W$1005,2,FALSE)</f>
        <v>028</v>
      </c>
      <c r="E85" s="96" t="s">
        <v>687</v>
      </c>
      <c r="F85" s="107">
        <v>1</v>
      </c>
      <c r="G85" s="117" t="s">
        <v>538</v>
      </c>
      <c r="H85" s="125" t="s">
        <v>731</v>
      </c>
      <c r="I85" s="136">
        <v>-13</v>
      </c>
      <c r="J85" s="49"/>
      <c r="K85" s="50" t="s">
        <v>609</v>
      </c>
      <c r="L85" s="28" t="s">
        <v>91</v>
      </c>
      <c r="M85" s="52" t="s">
        <v>53</v>
      </c>
      <c r="N85" s="28" t="s">
        <v>65</v>
      </c>
      <c r="O85" s="71">
        <v>6229</v>
      </c>
      <c r="P85" s="26"/>
      <c r="Q85" s="22"/>
      <c r="R85" s="22"/>
      <c r="S85" s="23">
        <f>LEN(L85)</f>
        <v>33</v>
      </c>
      <c r="T85" s="23" t="s">
        <v>416</v>
      </c>
    </row>
    <row r="86" spans="1:20" x14ac:dyDescent="0.25">
      <c r="A86" s="51" t="str">
        <f>+B86&amp;C86&amp;D86&amp;E86&amp;F86&amp;G86&amp;H86&amp;I86</f>
        <v>FT01029FCA1FIOCITY-13</v>
      </c>
      <c r="B86" s="81" t="str">
        <f>VLOOKUP(M86,codificacion!$P$7:$Q$1005,2,FALSE)</f>
        <v>FT</v>
      </c>
      <c r="C86" s="84" t="s">
        <v>403</v>
      </c>
      <c r="D86" s="90" t="str">
        <f>VLOOKUP(K86,codificacion!$V$7:$W$1005,2,FALSE)</f>
        <v>029</v>
      </c>
      <c r="E86" s="96" t="s">
        <v>713</v>
      </c>
      <c r="F86" s="107">
        <v>1</v>
      </c>
      <c r="G86" s="117" t="s">
        <v>538</v>
      </c>
      <c r="H86" s="125" t="s">
        <v>731</v>
      </c>
      <c r="I86" s="136">
        <v>-13</v>
      </c>
      <c r="J86" s="49"/>
      <c r="K86" s="50" t="s">
        <v>611</v>
      </c>
      <c r="L86" s="28" t="s">
        <v>92</v>
      </c>
      <c r="M86" s="52" t="s">
        <v>53</v>
      </c>
      <c r="N86" s="28" t="s">
        <v>65</v>
      </c>
      <c r="O86" s="71">
        <v>13088</v>
      </c>
      <c r="P86" s="26"/>
      <c r="Q86" s="22"/>
      <c r="R86" s="22"/>
      <c r="S86" s="23">
        <f>LEN(L86)</f>
        <v>33</v>
      </c>
      <c r="T86" s="23" t="s">
        <v>416</v>
      </c>
    </row>
    <row r="87" spans="1:20" x14ac:dyDescent="0.25">
      <c r="A87" s="51" t="str">
        <f>+B87&amp;C87&amp;D87&amp;E87&amp;F87&amp;G87&amp;H87&amp;I87</f>
        <v>FT05032TL1FIOCITY-13</v>
      </c>
      <c r="B87" s="81" t="str">
        <f>VLOOKUP(M87,codificacion!$P$7:$Q$1005,2,FALSE)</f>
        <v>FT</v>
      </c>
      <c r="C87" s="84" t="s">
        <v>407</v>
      </c>
      <c r="D87" s="90" t="str">
        <f>VLOOKUP(K87,codificacion!$V$7:$W$1005,2,FALSE)</f>
        <v>032</v>
      </c>
      <c r="E87" s="96" t="s">
        <v>559</v>
      </c>
      <c r="F87" s="107">
        <v>1</v>
      </c>
      <c r="G87" s="117" t="s">
        <v>538</v>
      </c>
      <c r="H87" s="125" t="s">
        <v>731</v>
      </c>
      <c r="I87" s="136">
        <v>-13</v>
      </c>
      <c r="J87" s="49"/>
      <c r="K87" s="50" t="s">
        <v>422</v>
      </c>
      <c r="L87" s="28" t="s">
        <v>93</v>
      </c>
      <c r="M87" s="52" t="s">
        <v>53</v>
      </c>
      <c r="N87" s="28" t="s">
        <v>65</v>
      </c>
      <c r="O87" s="71">
        <v>37853</v>
      </c>
      <c r="P87" s="26"/>
      <c r="Q87" s="22"/>
      <c r="R87" s="22"/>
      <c r="S87" s="23">
        <f>LEN(L87)</f>
        <v>35</v>
      </c>
      <c r="T87" s="23" t="s">
        <v>416</v>
      </c>
    </row>
    <row r="88" spans="1:20" x14ac:dyDescent="0.25">
      <c r="A88" s="51" t="str">
        <f>+B88&amp;C88&amp;D88&amp;E88&amp;F88&amp;G88&amp;H88&amp;I88</f>
        <v>FT0103001DOB</v>
      </c>
      <c r="B88" s="81" t="str">
        <f>VLOOKUP(M88,codificacion!$P$7:$Q$1005,2,FALSE)</f>
        <v>FT</v>
      </c>
      <c r="C88" s="84" t="s">
        <v>403</v>
      </c>
      <c r="D88" s="90" t="str">
        <f>VLOOKUP(K88,codificacion!$V$7:$W$1005,2,FALSE)</f>
        <v>030</v>
      </c>
      <c r="E88" s="97">
        <v>0</v>
      </c>
      <c r="F88" s="107">
        <v>1</v>
      </c>
      <c r="G88" s="117" t="s">
        <v>540</v>
      </c>
      <c r="H88" s="127"/>
      <c r="I88" s="136"/>
      <c r="J88" s="49"/>
      <c r="K88" s="50" t="s">
        <v>612</v>
      </c>
      <c r="L88" s="28" t="s">
        <v>106</v>
      </c>
      <c r="M88" s="52" t="s">
        <v>53</v>
      </c>
      <c r="N88" s="28" t="s">
        <v>61</v>
      </c>
      <c r="O88" s="71">
        <v>35526</v>
      </c>
      <c r="P88" s="26"/>
      <c r="Q88" s="22"/>
      <c r="R88" s="22"/>
      <c r="S88" s="23">
        <f>LEN(L88)</f>
        <v>22</v>
      </c>
      <c r="T88" s="23" t="s">
        <v>416</v>
      </c>
    </row>
    <row r="89" spans="1:20" x14ac:dyDescent="0.25">
      <c r="A89" s="51" t="str">
        <f>+B89&amp;C89&amp;D89&amp;E89&amp;F89&amp;G89&amp;H89&amp;I89</f>
        <v>FT01028FAC1DOB</v>
      </c>
      <c r="B89" s="81" t="str">
        <f>VLOOKUP(M89,codificacion!$P$7:$Q$1005,2,FALSE)</f>
        <v>FT</v>
      </c>
      <c r="C89" s="84" t="s">
        <v>403</v>
      </c>
      <c r="D89" s="90" t="str">
        <f>VLOOKUP(K89,codificacion!$V$7:$W$1005,2,FALSE)</f>
        <v>028</v>
      </c>
      <c r="E89" s="96" t="s">
        <v>687</v>
      </c>
      <c r="F89" s="107">
        <v>1</v>
      </c>
      <c r="G89" s="117" t="s">
        <v>540</v>
      </c>
      <c r="H89" s="127"/>
      <c r="I89" s="136"/>
      <c r="J89" s="49"/>
      <c r="K89" s="50" t="s">
        <v>609</v>
      </c>
      <c r="L89" s="28" t="s">
        <v>107</v>
      </c>
      <c r="M89" s="52" t="s">
        <v>53</v>
      </c>
      <c r="N89" s="28" t="s">
        <v>61</v>
      </c>
      <c r="O89" s="71">
        <v>12353</v>
      </c>
      <c r="P89" s="26"/>
      <c r="Q89" s="22"/>
      <c r="R89" s="22"/>
      <c r="S89" s="23">
        <f>LEN(L89)</f>
        <v>19</v>
      </c>
      <c r="T89" s="23" t="s">
        <v>416</v>
      </c>
    </row>
    <row r="90" spans="1:20" x14ac:dyDescent="0.25">
      <c r="A90" s="51" t="str">
        <f>+B90&amp;C90&amp;D90&amp;E90&amp;F90&amp;G90&amp;H90&amp;I90</f>
        <v>FT01027FAI1DOB</v>
      </c>
      <c r="B90" s="81" t="str">
        <f>VLOOKUP(M90,codificacion!$P$7:$Q$1005,2,FALSE)</f>
        <v>FT</v>
      </c>
      <c r="C90" s="84" t="s">
        <v>403</v>
      </c>
      <c r="D90" s="90" t="str">
        <f>VLOOKUP(K90,codificacion!$V$7:$W$1005,2,FALSE)</f>
        <v>027</v>
      </c>
      <c r="E90" s="96" t="s">
        <v>688</v>
      </c>
      <c r="F90" s="107">
        <v>1</v>
      </c>
      <c r="G90" s="117" t="s">
        <v>540</v>
      </c>
      <c r="H90" s="127"/>
      <c r="I90" s="136"/>
      <c r="J90" s="49"/>
      <c r="K90" s="50" t="s">
        <v>610</v>
      </c>
      <c r="L90" s="28" t="s">
        <v>108</v>
      </c>
      <c r="M90" s="52" t="s">
        <v>53</v>
      </c>
      <c r="N90" s="28" t="s">
        <v>61</v>
      </c>
      <c r="O90" s="71">
        <v>22794</v>
      </c>
      <c r="P90" s="26"/>
      <c r="Q90" s="22"/>
      <c r="R90" s="22"/>
      <c r="S90" s="23">
        <f>LEN(L90)</f>
        <v>17</v>
      </c>
      <c r="T90" s="23" t="s">
        <v>416</v>
      </c>
    </row>
    <row r="91" spans="1:20" x14ac:dyDescent="0.25">
      <c r="A91" s="51" t="str">
        <f>+B91&amp;C91&amp;D91&amp;E91&amp;F91&amp;G91&amp;H91&amp;I91</f>
        <v>FT05033DR1FIOCITY13</v>
      </c>
      <c r="B91" s="81" t="str">
        <f>VLOOKUP(M91,codificacion!$P$7:$Q$1005,2,FALSE)</f>
        <v>FT</v>
      </c>
      <c r="C91" s="84" t="s">
        <v>407</v>
      </c>
      <c r="D91" s="90" t="str">
        <f>VLOOKUP(K91,codificacion!$V$7:$W$1005,2,FALSE)</f>
        <v>033</v>
      </c>
      <c r="E91" s="96" t="s">
        <v>562</v>
      </c>
      <c r="F91" s="107">
        <v>1</v>
      </c>
      <c r="G91" s="117" t="s">
        <v>538</v>
      </c>
      <c r="H91" s="125" t="s">
        <v>628</v>
      </c>
      <c r="I91" s="136"/>
      <c r="J91" s="49"/>
      <c r="K91" s="50" t="s">
        <v>428</v>
      </c>
      <c r="L91" s="28" t="s">
        <v>114</v>
      </c>
      <c r="M91" s="52" t="s">
        <v>53</v>
      </c>
      <c r="N91" s="28" t="s">
        <v>65</v>
      </c>
      <c r="O91" s="71">
        <v>79625</v>
      </c>
      <c r="P91" s="26"/>
      <c r="Q91" s="22"/>
      <c r="R91" s="22"/>
      <c r="S91" s="23">
        <f>LEN(L91)</f>
        <v>36</v>
      </c>
      <c r="T91" s="23" t="s">
        <v>416</v>
      </c>
    </row>
    <row r="92" spans="1:20" x14ac:dyDescent="0.25">
      <c r="A92" s="51" t="str">
        <f>+B92&amp;C92&amp;D92&amp;E92&amp;F92&amp;G92&amp;H92&amp;I92</f>
        <v>FT05034DR1FIOCITY13</v>
      </c>
      <c r="B92" s="81" t="str">
        <f>VLOOKUP(M92,codificacion!$P$7:$Q$1005,2,FALSE)</f>
        <v>FT</v>
      </c>
      <c r="C92" s="84" t="s">
        <v>407</v>
      </c>
      <c r="D92" s="90" t="str">
        <f>VLOOKUP(K92,codificacion!$V$7:$W$1005,2,FALSE)</f>
        <v>034</v>
      </c>
      <c r="E92" s="96" t="s">
        <v>562</v>
      </c>
      <c r="F92" s="107">
        <v>1</v>
      </c>
      <c r="G92" s="117" t="s">
        <v>538</v>
      </c>
      <c r="H92" s="125" t="s">
        <v>628</v>
      </c>
      <c r="I92" s="136"/>
      <c r="J92" s="49"/>
      <c r="K92" s="50" t="s">
        <v>629</v>
      </c>
      <c r="L92" s="28" t="s">
        <v>115</v>
      </c>
      <c r="M92" s="52" t="s">
        <v>53</v>
      </c>
      <c r="N92" s="28" t="s">
        <v>65</v>
      </c>
      <c r="O92" s="71">
        <v>44250</v>
      </c>
      <c r="P92" s="26"/>
      <c r="Q92" s="22"/>
      <c r="R92" s="22"/>
      <c r="S92" s="23">
        <f>LEN(L92)</f>
        <v>45</v>
      </c>
      <c r="T92" s="23" t="s">
        <v>416</v>
      </c>
    </row>
    <row r="93" spans="1:20" x14ac:dyDescent="0.25">
      <c r="A93" s="51" t="str">
        <f>+B93&amp;C93&amp;D93&amp;E93&amp;F93&amp;G93&amp;H93&amp;I93</f>
        <v>FT0305601DOBREGFRE</v>
      </c>
      <c r="B93" s="81" t="str">
        <f>VLOOKUP(M93,codificacion!$P$7:$Q$1005,2,FALSE)</f>
        <v>FT</v>
      </c>
      <c r="C93" s="84" t="s">
        <v>405</v>
      </c>
      <c r="D93" s="90" t="str">
        <f>VLOOKUP(K93,codificacion!$V$7:$W$1005,2,FALSE)</f>
        <v>056</v>
      </c>
      <c r="E93" s="97">
        <v>0</v>
      </c>
      <c r="F93" s="107">
        <v>1</v>
      </c>
      <c r="G93" s="117" t="s">
        <v>540</v>
      </c>
      <c r="H93" s="125" t="s">
        <v>630</v>
      </c>
      <c r="I93" s="136"/>
      <c r="J93" s="49"/>
      <c r="K93" s="50" t="s">
        <v>443</v>
      </c>
      <c r="L93" s="28" t="s">
        <v>120</v>
      </c>
      <c r="M93" s="52" t="s">
        <v>53</v>
      </c>
      <c r="N93" s="28" t="s">
        <v>61</v>
      </c>
      <c r="O93" s="71">
        <v>50700</v>
      </c>
      <c r="P93" s="26"/>
      <c r="Q93" s="22"/>
      <c r="R93" s="22"/>
      <c r="S93" s="23">
        <f>LEN(L93)</f>
        <v>35</v>
      </c>
      <c r="T93" s="23" t="s">
        <v>416</v>
      </c>
    </row>
    <row r="94" spans="1:20" x14ac:dyDescent="0.25">
      <c r="A94" s="51" t="str">
        <f>+B94&amp;C94&amp;D94&amp;E94&amp;F94&amp;G94&amp;H94&amp;I94</f>
        <v>FT03023D1STR-16</v>
      </c>
      <c r="B94" s="81" t="str">
        <f>VLOOKUP(M94,codificacion!$P$7:$Q$1005,2,FALSE)</f>
        <v>FT</v>
      </c>
      <c r="C94" s="84" t="s">
        <v>405</v>
      </c>
      <c r="D94" s="90" t="str">
        <f>VLOOKUP(K94,codificacion!$V$7:$W$1005,2,FALSE)</f>
        <v>023</v>
      </c>
      <c r="E94" s="96" t="s">
        <v>539</v>
      </c>
      <c r="F94" s="107">
        <v>1</v>
      </c>
      <c r="G94" s="117" t="s">
        <v>537</v>
      </c>
      <c r="H94" s="125"/>
      <c r="I94" s="136">
        <v>-16</v>
      </c>
      <c r="J94" s="49"/>
      <c r="K94" s="50" t="s">
        <v>431</v>
      </c>
      <c r="L94" s="28" t="s">
        <v>135</v>
      </c>
      <c r="M94" s="52" t="s">
        <v>53</v>
      </c>
      <c r="N94" s="28" t="s">
        <v>54</v>
      </c>
      <c r="O94" s="71">
        <v>15565</v>
      </c>
      <c r="P94" s="26"/>
      <c r="Q94" s="22"/>
      <c r="R94" s="22"/>
      <c r="S94" s="23">
        <f>LEN(L94)</f>
        <v>23</v>
      </c>
      <c r="T94" s="23" t="s">
        <v>416</v>
      </c>
    </row>
    <row r="95" spans="1:20" x14ac:dyDescent="0.25">
      <c r="A95" s="51" t="str">
        <f>+B95&amp;C95&amp;D95&amp;E95&amp;F95&amp;G95&amp;H95&amp;I95</f>
        <v>FT03048D1STR-16</v>
      </c>
      <c r="B95" s="81" t="str">
        <f>VLOOKUP(M95,codificacion!$P$7:$Q$1005,2,FALSE)</f>
        <v>FT</v>
      </c>
      <c r="C95" s="84" t="s">
        <v>405</v>
      </c>
      <c r="D95" s="90" t="str">
        <f>VLOOKUP(K95,codificacion!$V$7:$W$1005,2,FALSE)</f>
        <v>048</v>
      </c>
      <c r="E95" s="96" t="s">
        <v>539</v>
      </c>
      <c r="F95" s="107">
        <v>1</v>
      </c>
      <c r="G95" s="117" t="s">
        <v>537</v>
      </c>
      <c r="H95" s="125"/>
      <c r="I95" s="136">
        <v>-16</v>
      </c>
      <c r="J95" s="49"/>
      <c r="K95" s="50" t="s">
        <v>438</v>
      </c>
      <c r="L95" s="28" t="s">
        <v>136</v>
      </c>
      <c r="M95" s="52" t="s">
        <v>53</v>
      </c>
      <c r="N95" s="28" t="s">
        <v>54</v>
      </c>
      <c r="O95" s="71">
        <v>16059</v>
      </c>
      <c r="P95" s="26"/>
      <c r="Q95" s="22"/>
      <c r="R95" s="22"/>
      <c r="S95" s="23">
        <f>LEN(L95)</f>
        <v>32</v>
      </c>
      <c r="T95" s="23" t="s">
        <v>416</v>
      </c>
    </row>
    <row r="96" spans="1:20" x14ac:dyDescent="0.25">
      <c r="A96" s="51" t="str">
        <f>+B96&amp;C96&amp;D96&amp;E96&amp;F96&amp;G96&amp;H96&amp;I96</f>
        <v>FT0503901FIOCITYFIE-13</v>
      </c>
      <c r="B96" s="81" t="str">
        <f>VLOOKUP(M96,codificacion!$P$7:$Q$1005,2,FALSE)</f>
        <v>FT</v>
      </c>
      <c r="C96" s="84" t="s">
        <v>407</v>
      </c>
      <c r="D96" s="90" t="str">
        <f>VLOOKUP(K96,codificacion!$V$7:$W$1005,2,FALSE)</f>
        <v>039</v>
      </c>
      <c r="E96" s="97">
        <v>0</v>
      </c>
      <c r="F96" s="107">
        <v>1</v>
      </c>
      <c r="G96" s="119" t="s">
        <v>538</v>
      </c>
      <c r="H96" s="125" t="s">
        <v>734</v>
      </c>
      <c r="I96" s="134">
        <v>-13</v>
      </c>
      <c r="J96" s="49"/>
      <c r="K96" s="50" t="s">
        <v>424</v>
      </c>
      <c r="L96" s="28" t="s">
        <v>152</v>
      </c>
      <c r="M96" s="52" t="s">
        <v>53</v>
      </c>
      <c r="N96" s="28" t="s">
        <v>65</v>
      </c>
      <c r="O96" s="71">
        <v>49000</v>
      </c>
      <c r="P96" s="26"/>
      <c r="Q96" s="22"/>
      <c r="R96" s="22"/>
      <c r="S96" s="23">
        <f>LEN(L96)</f>
        <v>26</v>
      </c>
      <c r="T96" s="23" t="s">
        <v>416</v>
      </c>
    </row>
    <row r="97" spans="1:20" x14ac:dyDescent="0.25">
      <c r="A97" s="51" t="str">
        <f>+B97&amp;C97&amp;D97&amp;E97&amp;F97&amp;G97&amp;H97&amp;I97</f>
        <v>HY01028FAC0PORIID4BH25</v>
      </c>
      <c r="B97" s="81" t="str">
        <f>VLOOKUP(M97,codificacion!$P$7:$Q$1005,2,FALSE)</f>
        <v>HY</v>
      </c>
      <c r="C97" s="84" t="s">
        <v>403</v>
      </c>
      <c r="D97" s="90" t="str">
        <f>VLOOKUP(K97,codificacion!$V$7:$W$1005,2,FALSE)</f>
        <v>028</v>
      </c>
      <c r="E97" s="96" t="s">
        <v>687</v>
      </c>
      <c r="F97" s="107">
        <v>0</v>
      </c>
      <c r="G97" s="117" t="s">
        <v>545</v>
      </c>
      <c r="H97" s="125" t="s">
        <v>632</v>
      </c>
      <c r="I97" s="136"/>
      <c r="J97" s="49" t="s">
        <v>214</v>
      </c>
      <c r="K97" s="50" t="s">
        <v>609</v>
      </c>
      <c r="L97" s="28" t="s">
        <v>216</v>
      </c>
      <c r="M97" s="52" t="s">
        <v>5</v>
      </c>
      <c r="N97" s="28" t="s">
        <v>6</v>
      </c>
      <c r="O97" s="71">
        <v>2328</v>
      </c>
      <c r="P97" s="26">
        <v>1399</v>
      </c>
      <c r="Q97" s="22" t="s">
        <v>215</v>
      </c>
      <c r="R97" s="22"/>
      <c r="S97" s="23">
        <f>LEN(L97)</f>
        <v>32</v>
      </c>
      <c r="T97" s="23" t="s">
        <v>415</v>
      </c>
    </row>
    <row r="98" spans="1:20" x14ac:dyDescent="0.25">
      <c r="A98" s="51" t="str">
        <f>+B98&amp;C98&amp;D98&amp;E98&amp;F98&amp;G98&amp;H98&amp;I98</f>
        <v>HY0103000PORIICCSEND4CB</v>
      </c>
      <c r="B98" s="81" t="str">
        <f>VLOOKUP(M98,codificacion!$P$7:$Q$1005,2,FALSE)</f>
        <v>HY</v>
      </c>
      <c r="C98" s="84" t="s">
        <v>403</v>
      </c>
      <c r="D98" s="90" t="str">
        <f>VLOOKUP(K98,codificacion!$V$7:$W$1005,2,FALSE)</f>
        <v>030</v>
      </c>
      <c r="E98" s="97">
        <v>0</v>
      </c>
      <c r="F98" s="107">
        <v>0</v>
      </c>
      <c r="G98" s="117" t="s">
        <v>545</v>
      </c>
      <c r="H98" s="125" t="s">
        <v>633</v>
      </c>
      <c r="I98" s="134" t="s">
        <v>634</v>
      </c>
      <c r="J98" s="49" t="s">
        <v>218</v>
      </c>
      <c r="K98" s="50" t="s">
        <v>612</v>
      </c>
      <c r="L98" s="53" t="s">
        <v>217</v>
      </c>
      <c r="M98" s="52" t="s">
        <v>5</v>
      </c>
      <c r="N98" s="28" t="s">
        <v>6</v>
      </c>
      <c r="O98" s="71">
        <v>41847</v>
      </c>
      <c r="P98" s="26">
        <v>28860</v>
      </c>
      <c r="Q98" s="22" t="s">
        <v>215</v>
      </c>
      <c r="R98" s="22"/>
      <c r="S98" s="23">
        <f>LEN(L98)</f>
        <v>37</v>
      </c>
      <c r="T98" s="23" t="s">
        <v>415</v>
      </c>
    </row>
    <row r="99" spans="1:20" x14ac:dyDescent="0.25">
      <c r="A99" s="51" t="str">
        <f>+B99&amp;C99&amp;D99&amp;E99&amp;F99&amp;G99&amp;H99&amp;I99</f>
        <v>HY01027FAI0PORIID4BH25</v>
      </c>
      <c r="B99" s="81" t="str">
        <f>VLOOKUP(M99,codificacion!$P$7:$Q$1005,2,FALSE)</f>
        <v>HY</v>
      </c>
      <c r="C99" s="84" t="s">
        <v>403</v>
      </c>
      <c r="D99" s="90" t="str">
        <f>VLOOKUP(K99,codificacion!$V$7:$W$1005,2,FALSE)</f>
        <v>027</v>
      </c>
      <c r="E99" s="96" t="s">
        <v>688</v>
      </c>
      <c r="F99" s="107">
        <v>0</v>
      </c>
      <c r="G99" s="117" t="s">
        <v>545</v>
      </c>
      <c r="H99" s="125" t="s">
        <v>632</v>
      </c>
      <c r="I99" s="136"/>
      <c r="J99" s="49" t="s">
        <v>219</v>
      </c>
      <c r="K99" s="50" t="s">
        <v>610</v>
      </c>
      <c r="L99" s="28" t="s">
        <v>220</v>
      </c>
      <c r="M99" s="52" t="s">
        <v>5</v>
      </c>
      <c r="N99" s="28" t="s">
        <v>6</v>
      </c>
      <c r="O99" s="71">
        <v>5486</v>
      </c>
      <c r="P99" s="26">
        <v>3401</v>
      </c>
      <c r="Q99" s="22" t="s">
        <v>205</v>
      </c>
      <c r="R99" s="22"/>
      <c r="S99" s="23">
        <f>LEN(L99)</f>
        <v>30</v>
      </c>
      <c r="T99" s="23" t="s">
        <v>415</v>
      </c>
    </row>
    <row r="100" spans="1:20" x14ac:dyDescent="0.25">
      <c r="A100" s="51" t="str">
        <f>+B100&amp;C100&amp;D100&amp;E100&amp;F100&amp;G100&amp;H100&amp;I100</f>
        <v>HY03037KIT1H1LUK</v>
      </c>
      <c r="B100" s="81" t="str">
        <f>VLOOKUP(M100,codificacion!$P$7:$Q$1005,2,FALSE)</f>
        <v>HY</v>
      </c>
      <c r="C100" s="84" t="s">
        <v>405</v>
      </c>
      <c r="D100" s="90" t="str">
        <f>VLOOKUP(K100,codificacion!$V$7:$W$1005,2,FALSE)</f>
        <v>037</v>
      </c>
      <c r="E100" s="96" t="s">
        <v>658</v>
      </c>
      <c r="F100" s="107">
        <v>1</v>
      </c>
      <c r="G100" s="117" t="s">
        <v>11</v>
      </c>
      <c r="H100" s="125" t="s">
        <v>635</v>
      </c>
      <c r="I100" s="136"/>
      <c r="J100" s="49"/>
      <c r="K100" s="50" t="s">
        <v>418</v>
      </c>
      <c r="L100" s="28" t="s">
        <v>10</v>
      </c>
      <c r="M100" s="52" t="s">
        <v>5</v>
      </c>
      <c r="N100" s="28" t="s">
        <v>11</v>
      </c>
      <c r="O100" s="71">
        <v>105000</v>
      </c>
      <c r="P100" s="26"/>
      <c r="Q100" s="22"/>
      <c r="R100" s="22"/>
      <c r="S100" s="23">
        <f>LEN(L100)</f>
        <v>19</v>
      </c>
      <c r="T100" s="23" t="s">
        <v>416</v>
      </c>
    </row>
    <row r="101" spans="1:20" x14ac:dyDescent="0.25">
      <c r="A101" s="51" t="str">
        <f>+B101&amp;C101&amp;D101&amp;E101&amp;F101&amp;G101&amp;H101&amp;I101</f>
        <v>HY01029FCA1PORII</v>
      </c>
      <c r="B101" s="81" t="str">
        <f>VLOOKUP(M101,codificacion!$P$7:$Q$1005,2,FALSE)</f>
        <v>HY</v>
      </c>
      <c r="C101" s="84" t="s">
        <v>403</v>
      </c>
      <c r="D101" s="90" t="str">
        <f>VLOOKUP(K101,codificacion!$V$7:$W$1005,2,FALSE)</f>
        <v>029</v>
      </c>
      <c r="E101" s="96" t="s">
        <v>713</v>
      </c>
      <c r="F101" s="107">
        <v>1</v>
      </c>
      <c r="G101" s="117" t="s">
        <v>545</v>
      </c>
      <c r="H101" s="125" t="s">
        <v>636</v>
      </c>
      <c r="I101" s="134"/>
      <c r="J101" s="49" t="s">
        <v>221</v>
      </c>
      <c r="K101" s="50" t="s">
        <v>611</v>
      </c>
      <c r="L101" s="28" t="s">
        <v>12</v>
      </c>
      <c r="M101" s="52" t="s">
        <v>5</v>
      </c>
      <c r="N101" s="28" t="s">
        <v>6</v>
      </c>
      <c r="O101" s="71">
        <v>5730</v>
      </c>
      <c r="P101" s="26"/>
      <c r="Q101" s="22"/>
      <c r="R101" s="22"/>
      <c r="S101" s="23">
        <f>LEN(L101)</f>
        <v>22</v>
      </c>
      <c r="T101" s="23" t="s">
        <v>415</v>
      </c>
    </row>
    <row r="102" spans="1:20" x14ac:dyDescent="0.25">
      <c r="A102" s="51" t="str">
        <f>+B102&amp;C102&amp;D102&amp;E102&amp;F102&amp;G102&amp;H102&amp;I102</f>
        <v>HY0300501PORIIBAL</v>
      </c>
      <c r="B102" s="81" t="str">
        <f>VLOOKUP(M102,codificacion!$P$7:$Q$1005,2,FALSE)</f>
        <v>HY</v>
      </c>
      <c r="C102" s="84" t="s">
        <v>405</v>
      </c>
      <c r="D102" s="90" t="str">
        <f>VLOOKUP(K102,codificacion!$V$7:$W$1005,2,FALSE)</f>
        <v>005</v>
      </c>
      <c r="E102" s="96">
        <v>0</v>
      </c>
      <c r="F102" s="107">
        <v>1</v>
      </c>
      <c r="G102" s="117" t="s">
        <v>545</v>
      </c>
      <c r="H102" s="125" t="s">
        <v>636</v>
      </c>
      <c r="I102" s="134" t="s">
        <v>637</v>
      </c>
      <c r="J102" s="49" t="s">
        <v>222</v>
      </c>
      <c r="K102" s="50" t="s">
        <v>432</v>
      </c>
      <c r="L102" s="28" t="s">
        <v>13</v>
      </c>
      <c r="M102" s="52" t="s">
        <v>5</v>
      </c>
      <c r="N102" s="28" t="s">
        <v>6</v>
      </c>
      <c r="O102" s="71">
        <v>31353</v>
      </c>
      <c r="P102" s="26"/>
      <c r="Q102" s="22"/>
      <c r="R102" s="22"/>
      <c r="S102" s="23">
        <f>LEN(L102)</f>
        <v>17</v>
      </c>
      <c r="T102" s="23" t="s">
        <v>415</v>
      </c>
    </row>
    <row r="103" spans="1:20" x14ac:dyDescent="0.25">
      <c r="A103" s="51" t="str">
        <f>+B103&amp;C103&amp;D103&amp;E103&amp;F103&amp;G103&amp;H103&amp;I103</f>
        <v>HY02006IR1PORIIROT</v>
      </c>
      <c r="B103" s="81" t="str">
        <f>VLOOKUP(M103,codificacion!$P$7:$Q$1005,2,FALSE)</f>
        <v>HY</v>
      </c>
      <c r="C103" s="84" t="s">
        <v>404</v>
      </c>
      <c r="D103" s="90" t="str">
        <f>VLOOKUP(K103,codificacion!$V$7:$W$1005,2,FALSE)</f>
        <v>006</v>
      </c>
      <c r="E103" s="96" t="s">
        <v>627</v>
      </c>
      <c r="F103" s="107">
        <v>1</v>
      </c>
      <c r="G103" s="117" t="s">
        <v>545</v>
      </c>
      <c r="H103" s="125" t="s">
        <v>636</v>
      </c>
      <c r="I103" s="134" t="s">
        <v>727</v>
      </c>
      <c r="J103" s="49" t="s">
        <v>224</v>
      </c>
      <c r="K103" s="50" t="s">
        <v>434</v>
      </c>
      <c r="L103" s="28" t="s">
        <v>227</v>
      </c>
      <c r="M103" s="52" t="s">
        <v>5</v>
      </c>
      <c r="N103" s="28" t="s">
        <v>6</v>
      </c>
      <c r="O103" s="71">
        <v>26542</v>
      </c>
      <c r="P103" s="26">
        <v>11310</v>
      </c>
      <c r="Q103" s="22" t="s">
        <v>205</v>
      </c>
      <c r="R103" s="22"/>
      <c r="S103" s="23">
        <f>LEN(L103)</f>
        <v>30</v>
      </c>
      <c r="T103" s="23" t="s">
        <v>415</v>
      </c>
    </row>
    <row r="104" spans="1:20" x14ac:dyDescent="0.25">
      <c r="A104" s="51" t="str">
        <f>+B104&amp;C104&amp;D104&amp;E104&amp;F104&amp;G104&amp;H104&amp;I104</f>
        <v>HY02006IL1PORIIROT</v>
      </c>
      <c r="B104" s="81" t="str">
        <f>VLOOKUP(M104,codificacion!$P$7:$Q$1005,2,FALSE)</f>
        <v>HY</v>
      </c>
      <c r="C104" s="84" t="s">
        <v>404</v>
      </c>
      <c r="D104" s="90" t="str">
        <f>VLOOKUP(K104,codificacion!$V$7:$W$1005,2,FALSE)</f>
        <v>006</v>
      </c>
      <c r="E104" s="96" t="s">
        <v>638</v>
      </c>
      <c r="F104" s="107">
        <v>1</v>
      </c>
      <c r="G104" s="117" t="s">
        <v>545</v>
      </c>
      <c r="H104" s="125" t="s">
        <v>636</v>
      </c>
      <c r="I104" s="134" t="s">
        <v>727</v>
      </c>
      <c r="J104" s="49" t="s">
        <v>223</v>
      </c>
      <c r="K104" s="50" t="s">
        <v>434</v>
      </c>
      <c r="L104" s="28" t="s">
        <v>228</v>
      </c>
      <c r="M104" s="52" t="s">
        <v>5</v>
      </c>
      <c r="N104" s="28" t="s">
        <v>6</v>
      </c>
      <c r="O104" s="71">
        <v>26542</v>
      </c>
      <c r="P104" s="26">
        <v>11310</v>
      </c>
      <c r="Q104" s="22" t="s">
        <v>205</v>
      </c>
      <c r="R104" s="22"/>
      <c r="S104" s="23">
        <f>LEN(L104)</f>
        <v>30</v>
      </c>
      <c r="T104" s="23" t="s">
        <v>415</v>
      </c>
    </row>
    <row r="105" spans="1:20" x14ac:dyDescent="0.25">
      <c r="A105" s="51" t="str">
        <f>+B105&amp;C105&amp;D105&amp;E105&amp;F105&amp;G105&amp;H105&amp;I105</f>
        <v>HY02006SL1PORIIROT</v>
      </c>
      <c r="B105" s="81" t="str">
        <f>VLOOKUP(M105,codificacion!$P$7:$Q$1005,2,FALSE)</f>
        <v>HY</v>
      </c>
      <c r="C105" s="84" t="s">
        <v>404</v>
      </c>
      <c r="D105" s="90" t="str">
        <f>VLOOKUP(K105,codificacion!$V$7:$W$1005,2,FALSE)</f>
        <v>006</v>
      </c>
      <c r="E105" s="96" t="s">
        <v>639</v>
      </c>
      <c r="F105" s="107">
        <v>1</v>
      </c>
      <c r="G105" s="117" t="s">
        <v>545</v>
      </c>
      <c r="H105" s="125" t="s">
        <v>636</v>
      </c>
      <c r="I105" s="134" t="s">
        <v>727</v>
      </c>
      <c r="J105" s="49" t="s">
        <v>225</v>
      </c>
      <c r="K105" s="50" t="s">
        <v>434</v>
      </c>
      <c r="L105" s="28" t="s">
        <v>229</v>
      </c>
      <c r="M105" s="52" t="s">
        <v>5</v>
      </c>
      <c r="N105" s="28" t="s">
        <v>6</v>
      </c>
      <c r="O105" s="71">
        <v>34550</v>
      </c>
      <c r="P105" s="26">
        <v>17550</v>
      </c>
      <c r="Q105" s="22" t="s">
        <v>205</v>
      </c>
      <c r="R105" s="22"/>
      <c r="S105" s="23">
        <f>LEN(L105)</f>
        <v>30</v>
      </c>
      <c r="T105" s="23" t="s">
        <v>415</v>
      </c>
    </row>
    <row r="106" spans="1:20" x14ac:dyDescent="0.25">
      <c r="A106" s="51" t="str">
        <f>+B106&amp;C106&amp;D106&amp;E106&amp;F106&amp;G106&amp;H106&amp;I106</f>
        <v>HY02006SR1PORIIROT</v>
      </c>
      <c r="B106" s="81" t="str">
        <f>VLOOKUP(M106,codificacion!$P$7:$Q$1005,2,FALSE)</f>
        <v>HY</v>
      </c>
      <c r="C106" s="84" t="s">
        <v>404</v>
      </c>
      <c r="D106" s="90" t="str">
        <f>VLOOKUP(K106,codificacion!$V$7:$W$1005,2,FALSE)</f>
        <v>006</v>
      </c>
      <c r="E106" s="96" t="s">
        <v>640</v>
      </c>
      <c r="F106" s="107">
        <v>1</v>
      </c>
      <c r="G106" s="117" t="s">
        <v>545</v>
      </c>
      <c r="H106" s="125" t="s">
        <v>636</v>
      </c>
      <c r="I106" s="134" t="s">
        <v>727</v>
      </c>
      <c r="J106" s="49" t="s">
        <v>226</v>
      </c>
      <c r="K106" s="50" t="s">
        <v>434</v>
      </c>
      <c r="L106" s="28" t="s">
        <v>230</v>
      </c>
      <c r="M106" s="52" t="s">
        <v>5</v>
      </c>
      <c r="N106" s="28" t="s">
        <v>6</v>
      </c>
      <c r="O106" s="71">
        <v>34550</v>
      </c>
      <c r="P106" s="26">
        <v>17550</v>
      </c>
      <c r="Q106" s="22" t="s">
        <v>205</v>
      </c>
      <c r="R106" s="22"/>
      <c r="S106" s="23">
        <f>LEN(L106)</f>
        <v>30</v>
      </c>
      <c r="T106" s="23" t="s">
        <v>415</v>
      </c>
    </row>
    <row r="107" spans="1:20" x14ac:dyDescent="0.25">
      <c r="A107" s="51" t="str">
        <f>+B107&amp;C107&amp;D107&amp;E107&amp;F107&amp;G107&amp;H107&amp;I107</f>
        <v>HY02002DL1PORII</v>
      </c>
      <c r="B107" s="81" t="str">
        <f>VLOOKUP(M107,codificacion!$P$7:$Q$1005,2,FALSE)</f>
        <v>HY</v>
      </c>
      <c r="C107" s="84" t="s">
        <v>404</v>
      </c>
      <c r="D107" s="90" t="str">
        <f>VLOOKUP(K107,codificacion!$V$7:$W$1005,2,FALSE)</f>
        <v>002</v>
      </c>
      <c r="E107" s="96" t="s">
        <v>572</v>
      </c>
      <c r="F107" s="107">
        <v>1</v>
      </c>
      <c r="G107" s="117" t="s">
        <v>545</v>
      </c>
      <c r="H107" s="125" t="s">
        <v>636</v>
      </c>
      <c r="I107" s="136"/>
      <c r="J107" s="49" t="s">
        <v>641</v>
      </c>
      <c r="K107" s="50" t="s">
        <v>417</v>
      </c>
      <c r="L107" s="53" t="s">
        <v>642</v>
      </c>
      <c r="M107" s="52" t="s">
        <v>5</v>
      </c>
      <c r="N107" s="28" t="s">
        <v>6</v>
      </c>
      <c r="O107" s="71">
        <v>21019</v>
      </c>
      <c r="P107" s="26"/>
      <c r="Q107" s="22"/>
      <c r="R107" s="22"/>
    </row>
    <row r="108" spans="1:20" x14ac:dyDescent="0.25">
      <c r="A108" s="51" t="str">
        <f>+B108&amp;C108&amp;D108&amp;E108&amp;F108&amp;G108&amp;H108&amp;I108</f>
        <v>HY02002DR1PORII</v>
      </c>
      <c r="B108" s="81" t="str">
        <f>VLOOKUP(M108,codificacion!$P$7:$Q$1005,2,FALSE)</f>
        <v>HY</v>
      </c>
      <c r="C108" s="84" t="s">
        <v>404</v>
      </c>
      <c r="D108" s="90" t="str">
        <f>VLOOKUP(K108,codificacion!$V$7:$W$1005,2,FALSE)</f>
        <v>002</v>
      </c>
      <c r="E108" s="96" t="s">
        <v>562</v>
      </c>
      <c r="F108" s="107">
        <v>1</v>
      </c>
      <c r="G108" s="117" t="s">
        <v>545</v>
      </c>
      <c r="H108" s="125" t="s">
        <v>636</v>
      </c>
      <c r="I108" s="136"/>
      <c r="J108" s="49" t="s">
        <v>231</v>
      </c>
      <c r="K108" s="50" t="s">
        <v>417</v>
      </c>
      <c r="L108" s="53" t="s">
        <v>643</v>
      </c>
      <c r="M108" s="52" t="s">
        <v>5</v>
      </c>
      <c r="N108" s="28" t="s">
        <v>6</v>
      </c>
      <c r="O108" s="71">
        <v>21020</v>
      </c>
      <c r="P108" s="26"/>
      <c r="Q108" s="22"/>
      <c r="R108" s="22"/>
      <c r="S108" s="23">
        <f>LEN(L108)</f>
        <v>35</v>
      </c>
      <c r="T108" s="23" t="s">
        <v>415</v>
      </c>
    </row>
    <row r="109" spans="1:20" x14ac:dyDescent="0.25">
      <c r="A109" s="51" t="str">
        <f>+B109&amp;C109&amp;D109&amp;E109&amp;F109&amp;G109&amp;H109&amp;I109</f>
        <v>KI01030FPE1GRCPET-17</v>
      </c>
      <c r="B109" s="81" t="str">
        <f>VLOOKUP(M109,codificacion!$P$7:$Q$1005,2,FALSE)</f>
        <v>KI</v>
      </c>
      <c r="C109" s="84" t="s">
        <v>403</v>
      </c>
      <c r="D109" s="90" t="str">
        <f>VLOOKUP(K109,codificacion!$V$7:$W$1005,2,FALSE)</f>
        <v>030</v>
      </c>
      <c r="E109" s="96" t="s">
        <v>689</v>
      </c>
      <c r="F109" s="107">
        <v>1</v>
      </c>
      <c r="G109" s="117" t="s">
        <v>603</v>
      </c>
      <c r="H109" s="125" t="s">
        <v>599</v>
      </c>
      <c r="I109" s="136"/>
      <c r="J109" s="49"/>
      <c r="K109" s="50" t="s">
        <v>612</v>
      </c>
      <c r="L109" s="28" t="s">
        <v>14</v>
      </c>
      <c r="M109" s="52" t="s">
        <v>15</v>
      </c>
      <c r="N109" s="28" t="s">
        <v>16</v>
      </c>
      <c r="O109" s="71">
        <v>32540</v>
      </c>
      <c r="P109" s="26"/>
      <c r="Q109" s="22"/>
      <c r="R109" s="22"/>
      <c r="S109" s="23">
        <f>LEN(L109)</f>
        <v>35</v>
      </c>
    </row>
    <row r="110" spans="1:20" x14ac:dyDescent="0.25">
      <c r="A110" s="51" t="str">
        <f>+B110&amp;C110&amp;D110&amp;E110&amp;F110&amp;G110&amp;H110&amp;I110</f>
        <v>KI01027FAI1GRC-17</v>
      </c>
      <c r="B110" s="81" t="str">
        <f>VLOOKUP(M110,codificacion!$P$7:$Q$1005,2,FALSE)</f>
        <v>KI</v>
      </c>
      <c r="C110" s="84" t="s">
        <v>403</v>
      </c>
      <c r="D110" s="90" t="str">
        <f>VLOOKUP(K110,codificacion!$V$7:$W$1005,2,FALSE)</f>
        <v>027</v>
      </c>
      <c r="E110" s="96" t="s">
        <v>688</v>
      </c>
      <c r="F110" s="107">
        <v>1</v>
      </c>
      <c r="G110" s="117" t="s">
        <v>603</v>
      </c>
      <c r="H110" s="125"/>
      <c r="I110" s="136">
        <v>-17</v>
      </c>
      <c r="J110" s="49"/>
      <c r="K110" s="50" t="s">
        <v>610</v>
      </c>
      <c r="L110" s="28" t="s">
        <v>17</v>
      </c>
      <c r="M110" s="52" t="s">
        <v>15</v>
      </c>
      <c r="N110" s="28" t="s">
        <v>16</v>
      </c>
      <c r="O110" s="71">
        <v>8260</v>
      </c>
      <c r="P110" s="26"/>
      <c r="Q110" s="22"/>
      <c r="R110" s="22"/>
      <c r="S110" s="23">
        <f>LEN(L110)</f>
        <v>31</v>
      </c>
    </row>
    <row r="111" spans="1:20" x14ac:dyDescent="0.25">
      <c r="A111" s="51" t="str">
        <f>+B111&amp;C111&amp;D111&amp;E111&amp;F111&amp;G111&amp;H111&amp;I111</f>
        <v>KI01028FAC1GRC-17</v>
      </c>
      <c r="B111" s="81" t="str">
        <f>VLOOKUP(M111,codificacion!$P$7:$Q$1005,2,FALSE)</f>
        <v>KI</v>
      </c>
      <c r="C111" s="84" t="s">
        <v>403</v>
      </c>
      <c r="D111" s="90" t="str">
        <f>VLOOKUP(K111,codificacion!$V$7:$W$1005,2,FALSE)</f>
        <v>028</v>
      </c>
      <c r="E111" s="96" t="s">
        <v>687</v>
      </c>
      <c r="F111" s="107">
        <v>1</v>
      </c>
      <c r="G111" s="117" t="s">
        <v>603</v>
      </c>
      <c r="H111" s="125"/>
      <c r="I111" s="136">
        <v>-17</v>
      </c>
      <c r="J111" s="49"/>
      <c r="K111" s="50" t="s">
        <v>609</v>
      </c>
      <c r="L111" s="28" t="s">
        <v>18</v>
      </c>
      <c r="M111" s="52" t="s">
        <v>15</v>
      </c>
      <c r="N111" s="28" t="s">
        <v>16</v>
      </c>
      <c r="O111" s="71">
        <v>4900</v>
      </c>
      <c r="P111" s="26"/>
      <c r="Q111" s="22"/>
      <c r="R111" s="22"/>
      <c r="S111" s="23">
        <f>LEN(L111)</f>
        <v>33</v>
      </c>
    </row>
    <row r="112" spans="1:20" x14ac:dyDescent="0.25">
      <c r="A112" s="51" t="str">
        <f>+B112&amp;C112&amp;D112&amp;E112&amp;F112&amp;G112&amp;H112&amp;I112</f>
        <v>KI01029FCA1GRC-17</v>
      </c>
      <c r="B112" s="81" t="str">
        <f>VLOOKUP(M112,codificacion!$P$7:$Q$1005,2,FALSE)</f>
        <v>KI</v>
      </c>
      <c r="C112" s="84" t="s">
        <v>403</v>
      </c>
      <c r="D112" s="90" t="str">
        <f>VLOOKUP(K112,codificacion!$V$7:$W$1005,2,FALSE)</f>
        <v>029</v>
      </c>
      <c r="E112" s="96" t="s">
        <v>713</v>
      </c>
      <c r="F112" s="107">
        <v>1</v>
      </c>
      <c r="G112" s="117" t="s">
        <v>603</v>
      </c>
      <c r="H112" s="125"/>
      <c r="I112" s="136">
        <v>-17</v>
      </c>
      <c r="J112" s="49"/>
      <c r="K112" s="50" t="s">
        <v>611</v>
      </c>
      <c r="L112" s="28" t="s">
        <v>19</v>
      </c>
      <c r="M112" s="52" t="s">
        <v>15</v>
      </c>
      <c r="N112" s="28" t="s">
        <v>16</v>
      </c>
      <c r="O112" s="71">
        <v>9100</v>
      </c>
      <c r="P112" s="26"/>
      <c r="Q112" s="22"/>
      <c r="R112" s="22"/>
      <c r="S112" s="23">
        <f>LEN(L112)</f>
        <v>33</v>
      </c>
    </row>
    <row r="113" spans="1:20" x14ac:dyDescent="0.25">
      <c r="A113" s="51" t="str">
        <f>+B113&amp;C113&amp;D113&amp;E113&amp;F113&amp;G113&amp;H113&amp;I113</f>
        <v>KI0100800RI4-11-16</v>
      </c>
      <c r="B113" s="81" t="str">
        <f>VLOOKUP(M113,codificacion!$P$7:$Q$1005,2,FALSE)</f>
        <v>KI</v>
      </c>
      <c r="C113" s="84" t="s">
        <v>403</v>
      </c>
      <c r="D113" s="90" t="str">
        <f>VLOOKUP(K113,codificacion!$V$7:$W$1005,2,FALSE)</f>
        <v>008</v>
      </c>
      <c r="E113" s="97">
        <v>0</v>
      </c>
      <c r="F113" s="107">
        <v>0</v>
      </c>
      <c r="G113" s="117" t="s">
        <v>552</v>
      </c>
      <c r="H113" s="125"/>
      <c r="I113" s="138" t="s">
        <v>602</v>
      </c>
      <c r="J113" s="49" t="s">
        <v>49</v>
      </c>
      <c r="K113" s="50" t="s">
        <v>444</v>
      </c>
      <c r="L113" s="28" t="s">
        <v>50</v>
      </c>
      <c r="M113" s="52" t="s">
        <v>15</v>
      </c>
      <c r="N113" s="28" t="s">
        <v>51</v>
      </c>
      <c r="O113" s="71">
        <v>20748</v>
      </c>
      <c r="P113" s="26">
        <v>14820</v>
      </c>
      <c r="Q113" s="22" t="s">
        <v>215</v>
      </c>
      <c r="R113" s="22"/>
      <c r="S113" s="23">
        <f>LEN(L113)</f>
        <v>22</v>
      </c>
    </row>
    <row r="114" spans="1:20" x14ac:dyDescent="0.25">
      <c r="A114" s="51" t="str">
        <f>+B114&amp;C114&amp;D114&amp;E114&amp;F114&amp;G114&amp;H114&amp;I114</f>
        <v>KI02002TL1RI5-15</v>
      </c>
      <c r="B114" s="81" t="str">
        <f>VLOOKUP(M114,codificacion!$P$7:$Q$1005,2,FALSE)</f>
        <v>KI</v>
      </c>
      <c r="C114" s="84" t="s">
        <v>404</v>
      </c>
      <c r="D114" s="90" t="str">
        <f>VLOOKUP(K114,codificacion!$V$7:$W$1005,2,FALSE)</f>
        <v>002</v>
      </c>
      <c r="E114" s="96" t="s">
        <v>559</v>
      </c>
      <c r="F114" s="107">
        <v>1</v>
      </c>
      <c r="G114" s="117" t="s">
        <v>553</v>
      </c>
      <c r="H114" s="125"/>
      <c r="I114" s="138">
        <v>-15</v>
      </c>
      <c r="J114" s="49"/>
      <c r="K114" s="50" t="s">
        <v>417</v>
      </c>
      <c r="L114" s="53" t="s">
        <v>600</v>
      </c>
      <c r="M114" s="52" t="s">
        <v>15</v>
      </c>
      <c r="N114" s="28" t="s">
        <v>97</v>
      </c>
      <c r="O114" s="71">
        <v>28392</v>
      </c>
      <c r="P114" s="26"/>
      <c r="Q114" s="22"/>
      <c r="R114" s="22"/>
    </row>
    <row r="115" spans="1:20" x14ac:dyDescent="0.25">
      <c r="A115" s="51" t="str">
        <f>+B115&amp;C115&amp;D115&amp;E115&amp;F115&amp;G115&amp;H115&amp;I115</f>
        <v>KI02002TR1RI5-15</v>
      </c>
      <c r="B115" s="81" t="str">
        <f>VLOOKUP(M115,codificacion!$P$7:$Q$1005,2,FALSE)</f>
        <v>KI</v>
      </c>
      <c r="C115" s="84" t="s">
        <v>404</v>
      </c>
      <c r="D115" s="90" t="str">
        <f>VLOOKUP(K115,codificacion!$V$7:$W$1005,2,FALSE)</f>
        <v>002</v>
      </c>
      <c r="E115" s="96" t="s">
        <v>567</v>
      </c>
      <c r="F115" s="107">
        <v>1</v>
      </c>
      <c r="G115" s="117" t="s">
        <v>553</v>
      </c>
      <c r="H115" s="125"/>
      <c r="I115" s="138">
        <v>-15</v>
      </c>
      <c r="J115" s="49" t="s">
        <v>232</v>
      </c>
      <c r="K115" s="50" t="s">
        <v>417</v>
      </c>
      <c r="L115" s="53" t="s">
        <v>601</v>
      </c>
      <c r="M115" s="52" t="s">
        <v>15</v>
      </c>
      <c r="N115" s="28" t="s">
        <v>97</v>
      </c>
      <c r="O115" s="71">
        <v>28392</v>
      </c>
      <c r="P115" s="26">
        <v>20280</v>
      </c>
      <c r="Q115" s="22" t="s">
        <v>215</v>
      </c>
      <c r="R115" s="22"/>
      <c r="S115" s="23">
        <f>LEN(L115)</f>
        <v>35</v>
      </c>
    </row>
    <row r="116" spans="1:20" x14ac:dyDescent="0.25">
      <c r="A116" s="51" t="str">
        <f>+B116&amp;C116&amp;D116&amp;E116&amp;F116&amp;G116&amp;H116&amp;I116</f>
        <v>KI05024L1RI5-16</v>
      </c>
      <c r="B116" s="81" t="str">
        <f>VLOOKUP(M116,codificacion!$P$7:$Q$1005,2,FALSE)</f>
        <v>KI</v>
      </c>
      <c r="C116" s="84" t="s">
        <v>407</v>
      </c>
      <c r="D116" s="90" t="str">
        <f>VLOOKUP(K116,codificacion!$V$7:$W$1005,2,FALSE)</f>
        <v>024</v>
      </c>
      <c r="E116" s="96" t="s">
        <v>541</v>
      </c>
      <c r="F116" s="107">
        <v>1</v>
      </c>
      <c r="G116" s="117" t="s">
        <v>553</v>
      </c>
      <c r="H116" s="125"/>
      <c r="I116" s="136">
        <v>-16</v>
      </c>
      <c r="J116" s="49"/>
      <c r="K116" s="50" t="s">
        <v>437</v>
      </c>
      <c r="L116" s="28" t="s">
        <v>117</v>
      </c>
      <c r="M116" s="52" t="s">
        <v>15</v>
      </c>
      <c r="N116" s="28" t="s">
        <v>97</v>
      </c>
      <c r="O116" s="71">
        <v>73710</v>
      </c>
      <c r="P116" s="26"/>
      <c r="Q116" s="22"/>
      <c r="R116" s="22"/>
      <c r="S116" s="23">
        <f>LEN(L116)</f>
        <v>28</v>
      </c>
    </row>
    <row r="117" spans="1:20" x14ac:dyDescent="0.25">
      <c r="A117" s="51" t="str">
        <f>+B117&amp;C117&amp;D117&amp;E117&amp;F117&amp;G117&amp;H117&amp;I117</f>
        <v>MM0101801L20KK1KL1-15</v>
      </c>
      <c r="B117" s="81" t="str">
        <f>VLOOKUP(M117,codificacion!$P$7:$Q$1005,2,FALSE)</f>
        <v>MM</v>
      </c>
      <c r="C117" s="84" t="s">
        <v>403</v>
      </c>
      <c r="D117" s="90" t="str">
        <f>VLOOKUP(K117,codificacion!$V$7:$W$1005,2,FALSE)</f>
        <v>018</v>
      </c>
      <c r="E117" s="97">
        <v>0</v>
      </c>
      <c r="F117" s="107">
        <v>1</v>
      </c>
      <c r="G117" s="117" t="s">
        <v>557</v>
      </c>
      <c r="H117" s="125" t="s">
        <v>724</v>
      </c>
      <c r="I117" s="136">
        <v>-15</v>
      </c>
      <c r="J117" s="49" t="s">
        <v>331</v>
      </c>
      <c r="K117" s="50" t="s">
        <v>644</v>
      </c>
      <c r="L117" s="28" t="s">
        <v>297</v>
      </c>
      <c r="M117" s="52" t="s">
        <v>37</v>
      </c>
      <c r="N117" s="28" t="s">
        <v>38</v>
      </c>
      <c r="O117" s="72">
        <v>10803</v>
      </c>
      <c r="P117" s="26"/>
      <c r="Q117" s="22" t="s">
        <v>337</v>
      </c>
      <c r="R117" s="22"/>
      <c r="S117" s="23">
        <f>LEN(L117)</f>
        <v>30</v>
      </c>
    </row>
    <row r="118" spans="1:20" x14ac:dyDescent="0.25">
      <c r="A118" s="51" t="str">
        <f>+B118&amp;C118&amp;D118&amp;E118&amp;F118&amp;G118&amp;H118&amp;I118</f>
        <v>MM01027FAI1L20KK1KL1-15</v>
      </c>
      <c r="B118" s="81" t="str">
        <f>VLOOKUP(M118,codificacion!$P$7:$Q$1005,2,FALSE)</f>
        <v>MM</v>
      </c>
      <c r="C118" s="84" t="s">
        <v>403</v>
      </c>
      <c r="D118" s="90" t="str">
        <f>VLOOKUP(K118,codificacion!$V$7:$W$1005,2,FALSE)</f>
        <v>027</v>
      </c>
      <c r="E118" s="96" t="s">
        <v>688</v>
      </c>
      <c r="F118" s="107">
        <v>1</v>
      </c>
      <c r="G118" s="117" t="s">
        <v>557</v>
      </c>
      <c r="H118" s="125" t="s">
        <v>724</v>
      </c>
      <c r="I118" s="136">
        <v>-15</v>
      </c>
      <c r="J118" s="49" t="s">
        <v>332</v>
      </c>
      <c r="K118" s="50" t="s">
        <v>610</v>
      </c>
      <c r="L118" s="28" t="s">
        <v>298</v>
      </c>
      <c r="M118" s="52" t="s">
        <v>37</v>
      </c>
      <c r="N118" s="28" t="s">
        <v>38</v>
      </c>
      <c r="O118" s="72">
        <v>17369</v>
      </c>
      <c r="P118" s="26"/>
      <c r="Q118" s="22" t="s">
        <v>337</v>
      </c>
      <c r="R118" s="22"/>
      <c r="S118" s="23">
        <f>LEN(L118)</f>
        <v>28</v>
      </c>
      <c r="T118" s="24" t="e">
        <f>#REF!*1.19</f>
        <v>#REF!</v>
      </c>
    </row>
    <row r="119" spans="1:20" x14ac:dyDescent="0.25">
      <c r="A119" s="51" t="str">
        <f>+B119&amp;C119&amp;D119&amp;E119&amp;F119&amp;G119&amp;H119&amp;I119</f>
        <v>MM01027FAI0L20KK1KL1-15</v>
      </c>
      <c r="B119" s="81" t="str">
        <f>VLOOKUP(M119,codificacion!$P$7:$Q$1005,2,FALSE)</f>
        <v>MM</v>
      </c>
      <c r="C119" s="84" t="s">
        <v>403</v>
      </c>
      <c r="D119" s="90" t="str">
        <f>VLOOKUP(K119,codificacion!$V$7:$W$1005,2,FALSE)</f>
        <v>027</v>
      </c>
      <c r="E119" s="96" t="s">
        <v>688</v>
      </c>
      <c r="F119" s="107">
        <v>0</v>
      </c>
      <c r="G119" s="117" t="s">
        <v>557</v>
      </c>
      <c r="H119" s="125" t="s">
        <v>724</v>
      </c>
      <c r="I119" s="136">
        <v>-15</v>
      </c>
      <c r="J119" s="49" t="s">
        <v>332</v>
      </c>
      <c r="K119" s="50" t="s">
        <v>610</v>
      </c>
      <c r="L119" s="28" t="s">
        <v>347</v>
      </c>
      <c r="M119" s="52" t="s">
        <v>37</v>
      </c>
      <c r="N119" s="28" t="s">
        <v>38</v>
      </c>
      <c r="O119" s="71">
        <v>11200</v>
      </c>
      <c r="P119" s="26"/>
      <c r="Q119" s="22" t="s">
        <v>239</v>
      </c>
      <c r="R119" s="22"/>
    </row>
    <row r="120" spans="1:20" x14ac:dyDescent="0.25">
      <c r="A120" s="51" t="str">
        <f>+B120&amp;C120&amp;D120&amp;E120&amp;F120&amp;G120&amp;H120&amp;I120</f>
        <v>MM01030FPE1L20KK1KL1-15</v>
      </c>
      <c r="B120" s="81" t="str">
        <f>VLOOKUP(M120,codificacion!$P$7:$Q$1005,2,FALSE)</f>
        <v>MM</v>
      </c>
      <c r="C120" s="84" t="s">
        <v>403</v>
      </c>
      <c r="D120" s="90" t="str">
        <f>VLOOKUP(K120,codificacion!$V$7:$W$1005,2,FALSE)</f>
        <v>030</v>
      </c>
      <c r="E120" s="96" t="s">
        <v>689</v>
      </c>
      <c r="F120" s="107">
        <v>1</v>
      </c>
      <c r="G120" s="117" t="s">
        <v>557</v>
      </c>
      <c r="H120" s="125" t="s">
        <v>724</v>
      </c>
      <c r="I120" s="136">
        <v>-15</v>
      </c>
      <c r="J120" s="49" t="s">
        <v>333</v>
      </c>
      <c r="K120" s="50" t="s">
        <v>612</v>
      </c>
      <c r="L120" s="28" t="s">
        <v>299</v>
      </c>
      <c r="M120" s="52" t="s">
        <v>37</v>
      </c>
      <c r="N120" s="28" t="s">
        <v>38</v>
      </c>
      <c r="O120" s="72">
        <v>10530</v>
      </c>
      <c r="P120" s="26"/>
      <c r="Q120" s="22" t="s">
        <v>337</v>
      </c>
      <c r="R120" s="22"/>
      <c r="S120" s="23">
        <f>LEN(L120)</f>
        <v>30</v>
      </c>
      <c r="T120" s="24" t="e">
        <f>#REF!*1.19</f>
        <v>#REF!</v>
      </c>
    </row>
    <row r="121" spans="1:20" x14ac:dyDescent="0.25">
      <c r="A121" s="51" t="str">
        <f>+B121&amp;C121&amp;D121&amp;E121&amp;F121&amp;G121&amp;H121&amp;I121</f>
        <v>MM0603701L20KK1KL1-15</v>
      </c>
      <c r="B121" s="81" t="str">
        <f>VLOOKUP(M121,codificacion!$P$7:$Q$1005,2,FALSE)</f>
        <v>MM</v>
      </c>
      <c r="C121" s="84" t="s">
        <v>408</v>
      </c>
      <c r="D121" s="90" t="str">
        <f>VLOOKUP(K121,codificacion!$V$7:$W$1005,2,FALSE)</f>
        <v>037</v>
      </c>
      <c r="E121" s="97">
        <v>0</v>
      </c>
      <c r="F121" s="107">
        <v>1</v>
      </c>
      <c r="G121" s="117" t="s">
        <v>557</v>
      </c>
      <c r="H121" s="125" t="s">
        <v>724</v>
      </c>
      <c r="I121" s="136">
        <v>-15</v>
      </c>
      <c r="J121" s="49" t="s">
        <v>319</v>
      </c>
      <c r="K121" s="50" t="s">
        <v>418</v>
      </c>
      <c r="L121" s="28" t="s">
        <v>338</v>
      </c>
      <c r="M121" s="52" t="s">
        <v>37</v>
      </c>
      <c r="N121" s="28" t="s">
        <v>38</v>
      </c>
      <c r="O121" s="72">
        <v>348173</v>
      </c>
      <c r="P121" s="26"/>
      <c r="Q121" s="22" t="s">
        <v>337</v>
      </c>
      <c r="R121" s="22"/>
      <c r="S121" s="23">
        <f>LEN(L121)</f>
        <v>41</v>
      </c>
    </row>
    <row r="122" spans="1:20" x14ac:dyDescent="0.25">
      <c r="A122" s="51" t="str">
        <f>+B122&amp;C122&amp;D122&amp;E122&amp;F122&amp;G122&amp;H122&amp;I122</f>
        <v>MM0605901L20KK1KL1-15</v>
      </c>
      <c r="B122" s="81" t="str">
        <f>VLOOKUP(M122,codificacion!$P$7:$Q$1005,2,FALSE)</f>
        <v>MM</v>
      </c>
      <c r="C122" s="84" t="s">
        <v>408</v>
      </c>
      <c r="D122" s="90" t="str">
        <f>VLOOKUP(K122,codificacion!$V$7:$W$1005,2,FALSE)</f>
        <v>059</v>
      </c>
      <c r="E122" s="97">
        <v>0</v>
      </c>
      <c r="F122" s="107">
        <v>1</v>
      </c>
      <c r="G122" s="117" t="s">
        <v>557</v>
      </c>
      <c r="H122" s="125" t="s">
        <v>724</v>
      </c>
      <c r="I122" s="136">
        <v>-15</v>
      </c>
      <c r="J122" s="49" t="s">
        <v>320</v>
      </c>
      <c r="K122" s="50" t="s">
        <v>619</v>
      </c>
      <c r="L122" s="28" t="s">
        <v>288</v>
      </c>
      <c r="M122" s="52" t="s">
        <v>37</v>
      </c>
      <c r="N122" s="28" t="s">
        <v>38</v>
      </c>
      <c r="O122" s="72">
        <v>164196</v>
      </c>
      <c r="P122" s="26"/>
      <c r="Q122" s="22" t="s">
        <v>337</v>
      </c>
      <c r="R122" s="22"/>
      <c r="S122" s="23">
        <f>LEN(L122)</f>
        <v>35</v>
      </c>
    </row>
    <row r="123" spans="1:20" x14ac:dyDescent="0.25">
      <c r="A123" s="51" t="str">
        <f>+B123&amp;C123&amp;D123&amp;E123&amp;F123&amp;G123&amp;H123&amp;I123</f>
        <v>MM02006SL1L20KK1KL1-15</v>
      </c>
      <c r="B123" s="81" t="str">
        <f>VLOOKUP(M123,codificacion!$P$7:$Q$1005,2,FALSE)</f>
        <v>MM</v>
      </c>
      <c r="C123" s="84" t="s">
        <v>404</v>
      </c>
      <c r="D123" s="90" t="str">
        <f>VLOOKUP(K123,codificacion!$V$7:$W$1005,2,FALSE)</f>
        <v>006</v>
      </c>
      <c r="E123" s="96" t="s">
        <v>639</v>
      </c>
      <c r="F123" s="107">
        <v>1</v>
      </c>
      <c r="G123" s="117" t="s">
        <v>557</v>
      </c>
      <c r="H123" s="125" t="s">
        <v>724</v>
      </c>
      <c r="I123" s="136">
        <v>-15</v>
      </c>
      <c r="J123" s="49" t="s">
        <v>318</v>
      </c>
      <c r="K123" s="50" t="s">
        <v>434</v>
      </c>
      <c r="L123" s="28" t="s">
        <v>287</v>
      </c>
      <c r="M123" s="52" t="s">
        <v>37</v>
      </c>
      <c r="N123" s="28" t="s">
        <v>38</v>
      </c>
      <c r="O123" s="72">
        <v>208838</v>
      </c>
      <c r="P123" s="26"/>
      <c r="Q123" s="22" t="s">
        <v>337</v>
      </c>
      <c r="R123" s="22"/>
      <c r="S123" s="23">
        <f>LEN(L123)</f>
        <v>32</v>
      </c>
    </row>
    <row r="124" spans="1:20" x14ac:dyDescent="0.25">
      <c r="A124" s="51" t="str">
        <f>+B124&amp;C124&amp;D124&amp;E124&amp;F124&amp;G124&amp;H124&amp;I124</f>
        <v>MM02061S1L20KK1KL1-15</v>
      </c>
      <c r="B124" s="81" t="str">
        <f>VLOOKUP(M124,codificacion!$P$7:$Q$1005,2,FALSE)</f>
        <v>MM</v>
      </c>
      <c r="C124" s="84" t="s">
        <v>404</v>
      </c>
      <c r="D124" s="90" t="str">
        <f>VLOOKUP(K124,codificacion!$V$7:$W$1005,2,FALSE)</f>
        <v>061</v>
      </c>
      <c r="E124" s="96" t="s">
        <v>631</v>
      </c>
      <c r="F124" s="107">
        <v>1</v>
      </c>
      <c r="G124" s="117" t="s">
        <v>557</v>
      </c>
      <c r="H124" s="125" t="s">
        <v>724</v>
      </c>
      <c r="I124" s="136">
        <v>-15</v>
      </c>
      <c r="J124" s="49" t="s">
        <v>316</v>
      </c>
      <c r="K124" s="50" t="s">
        <v>465</v>
      </c>
      <c r="L124" s="53" t="s">
        <v>285</v>
      </c>
      <c r="M124" s="52" t="s">
        <v>37</v>
      </c>
      <c r="N124" s="28" t="s">
        <v>38</v>
      </c>
      <c r="O124" s="72">
        <v>36838</v>
      </c>
      <c r="P124" s="26"/>
      <c r="Q124" s="22" t="s">
        <v>337</v>
      </c>
      <c r="R124" s="22"/>
      <c r="S124" s="23">
        <f>LEN(L124)</f>
        <v>31</v>
      </c>
    </row>
    <row r="125" spans="1:20" x14ac:dyDescent="0.25">
      <c r="A125" s="51" t="str">
        <f>+B125&amp;C125&amp;D125&amp;E125&amp;F125&amp;G125&amp;H125&amp;I125</f>
        <v>MM02006IL1L20KK1KL1-15</v>
      </c>
      <c r="B125" s="81" t="str">
        <f>VLOOKUP(M125,codificacion!$P$7:$Q$1005,2,FALSE)</f>
        <v>MM</v>
      </c>
      <c r="C125" s="84" t="s">
        <v>404</v>
      </c>
      <c r="D125" s="90" t="str">
        <f>VLOOKUP(K125,codificacion!$V$7:$W$1005,2,FALSE)</f>
        <v>006</v>
      </c>
      <c r="E125" s="96" t="s">
        <v>638</v>
      </c>
      <c r="F125" s="107">
        <v>1</v>
      </c>
      <c r="G125" s="117" t="s">
        <v>557</v>
      </c>
      <c r="H125" s="125" t="s">
        <v>724</v>
      </c>
      <c r="I125" s="136">
        <v>-15</v>
      </c>
      <c r="J125" s="49" t="s">
        <v>317</v>
      </c>
      <c r="K125" s="50" t="s">
        <v>434</v>
      </c>
      <c r="L125" s="28" t="s">
        <v>286</v>
      </c>
      <c r="M125" s="52" t="s">
        <v>37</v>
      </c>
      <c r="N125" s="28" t="s">
        <v>38</v>
      </c>
      <c r="O125" s="72">
        <v>295539</v>
      </c>
      <c r="P125" s="26"/>
      <c r="Q125" s="22" t="s">
        <v>337</v>
      </c>
      <c r="R125" s="22"/>
      <c r="S125" s="23">
        <f>LEN(L125)</f>
        <v>32</v>
      </c>
      <c r="T125" s="24" t="e">
        <f>#REF!*1.19</f>
        <v>#REF!</v>
      </c>
    </row>
    <row r="126" spans="1:20" x14ac:dyDescent="0.25">
      <c r="A126" s="51" t="str">
        <f>+B126&amp;C126&amp;D126&amp;E126&amp;F126&amp;G126&amp;H126&amp;I126</f>
        <v>MM02002D1L20KK1KL1-15</v>
      </c>
      <c r="B126" s="81" t="str">
        <f>VLOOKUP(M126,codificacion!$P$7:$Q$1005,2,FALSE)</f>
        <v>MM</v>
      </c>
      <c r="C126" s="84" t="s">
        <v>404</v>
      </c>
      <c r="D126" s="90" t="str">
        <f>VLOOKUP(K126,codificacion!$V$7:$W$1005,2,FALSE)</f>
        <v>002</v>
      </c>
      <c r="E126" s="96" t="s">
        <v>539</v>
      </c>
      <c r="F126" s="107">
        <v>1</v>
      </c>
      <c r="G126" s="117" t="s">
        <v>557</v>
      </c>
      <c r="H126" s="125" t="s">
        <v>724</v>
      </c>
      <c r="I126" s="138">
        <v>-15</v>
      </c>
      <c r="J126" s="49" t="s">
        <v>315</v>
      </c>
      <c r="K126" s="50" t="s">
        <v>417</v>
      </c>
      <c r="L126" s="28" t="s">
        <v>284</v>
      </c>
      <c r="M126" s="52" t="s">
        <v>37</v>
      </c>
      <c r="N126" s="28" t="s">
        <v>38</v>
      </c>
      <c r="O126" s="72">
        <v>145332</v>
      </c>
      <c r="P126" s="26"/>
      <c r="Q126" s="22" t="s">
        <v>337</v>
      </c>
      <c r="R126" s="22"/>
      <c r="S126" s="23">
        <f>LEN(L126)</f>
        <v>38</v>
      </c>
    </row>
    <row r="127" spans="1:20" x14ac:dyDescent="0.25">
      <c r="A127" s="51" t="str">
        <f>+B127&amp;C127&amp;D127&amp;E127&amp;F127&amp;G127&amp;H127&amp;I127</f>
        <v>MM02002T1L20KK1KL1-15</v>
      </c>
      <c r="B127" s="81" t="str">
        <f>VLOOKUP(M127,codificacion!$P$7:$Q$1005,2,FALSE)</f>
        <v>MM</v>
      </c>
      <c r="C127" s="84" t="s">
        <v>404</v>
      </c>
      <c r="D127" s="90" t="str">
        <f>VLOOKUP(K127,codificacion!$V$7:$W$1005,2,FALSE)</f>
        <v>002</v>
      </c>
      <c r="E127" s="96" t="s">
        <v>542</v>
      </c>
      <c r="F127" s="107">
        <v>1</v>
      </c>
      <c r="G127" s="117" t="s">
        <v>557</v>
      </c>
      <c r="H127" s="125" t="s">
        <v>724</v>
      </c>
      <c r="I127" s="138">
        <v>-15</v>
      </c>
      <c r="J127" s="49" t="s">
        <v>314</v>
      </c>
      <c r="K127" s="50" t="s">
        <v>417</v>
      </c>
      <c r="L127" s="28" t="s">
        <v>283</v>
      </c>
      <c r="M127" s="52" t="s">
        <v>37</v>
      </c>
      <c r="N127" s="28" t="s">
        <v>38</v>
      </c>
      <c r="O127" s="72">
        <v>157676</v>
      </c>
      <c r="P127" s="26"/>
      <c r="Q127" s="22" t="s">
        <v>337</v>
      </c>
      <c r="R127" s="22"/>
      <c r="S127" s="23">
        <f>LEN(L127)</f>
        <v>36</v>
      </c>
    </row>
    <row r="128" spans="1:20" x14ac:dyDescent="0.25">
      <c r="A128" s="51" t="str">
        <f>+B128&amp;C128&amp;D128&amp;E128&amp;F128&amp;G128&amp;H128&amp;I128</f>
        <v>MM0200401L20KK1KL1-15</v>
      </c>
      <c r="B128" s="81" t="str">
        <f>VLOOKUP(M128,codificacion!$P$7:$Q$1005,2,FALSE)</f>
        <v>MM</v>
      </c>
      <c r="C128" s="84" t="s">
        <v>404</v>
      </c>
      <c r="D128" s="90" t="str">
        <f>VLOOKUP(K128,codificacion!$V$7:$W$1005,2,FALSE)</f>
        <v>004</v>
      </c>
      <c r="E128" s="97">
        <v>0</v>
      </c>
      <c r="F128" s="107">
        <v>1</v>
      </c>
      <c r="G128" s="117" t="s">
        <v>557</v>
      </c>
      <c r="H128" s="125" t="s">
        <v>724</v>
      </c>
      <c r="I128" s="136">
        <v>-15</v>
      </c>
      <c r="J128" s="49" t="s">
        <v>312</v>
      </c>
      <c r="K128" s="50" t="s">
        <v>429</v>
      </c>
      <c r="L128" s="28" t="s">
        <v>281</v>
      </c>
      <c r="M128" s="52" t="s">
        <v>37</v>
      </c>
      <c r="N128" s="28" t="s">
        <v>38</v>
      </c>
      <c r="O128" s="72">
        <v>81516</v>
      </c>
      <c r="P128" s="26"/>
      <c r="Q128" s="22" t="s">
        <v>337</v>
      </c>
      <c r="R128" s="22"/>
      <c r="S128" s="23">
        <f>LEN(L128)</f>
        <v>33</v>
      </c>
    </row>
    <row r="129" spans="1:19" x14ac:dyDescent="0.25">
      <c r="A129" s="51" t="str">
        <f>+B129&amp;C129&amp;D129&amp;E129&amp;F129&amp;G129&amp;H129&amp;I129</f>
        <v>MM0200400L20KK1KL1-15</v>
      </c>
      <c r="B129" s="81" t="str">
        <f>VLOOKUP(M129,codificacion!$P$7:$Q$1005,2,FALSE)</f>
        <v>MM</v>
      </c>
      <c r="C129" s="84" t="s">
        <v>404</v>
      </c>
      <c r="D129" s="90" t="str">
        <f>VLOOKUP(K129,codificacion!$V$7:$W$1005,2,FALSE)</f>
        <v>004</v>
      </c>
      <c r="E129" s="97">
        <v>0</v>
      </c>
      <c r="F129" s="107">
        <v>0</v>
      </c>
      <c r="G129" s="117" t="s">
        <v>557</v>
      </c>
      <c r="H129" s="125" t="s">
        <v>724</v>
      </c>
      <c r="I129" s="136">
        <v>-15</v>
      </c>
      <c r="J129" s="49" t="s">
        <v>312</v>
      </c>
      <c r="K129" s="50" t="s">
        <v>429</v>
      </c>
      <c r="L129" s="28" t="s">
        <v>281</v>
      </c>
      <c r="M129" s="52" t="s">
        <v>37</v>
      </c>
      <c r="N129" s="28" t="s">
        <v>38</v>
      </c>
      <c r="O129" s="71">
        <v>23510</v>
      </c>
      <c r="P129" s="26"/>
      <c r="Q129" s="22" t="s">
        <v>271</v>
      </c>
      <c r="R129" s="22"/>
    </row>
    <row r="130" spans="1:19" x14ac:dyDescent="0.25">
      <c r="A130" s="51" t="str">
        <f>+B130&amp;C130&amp;D130&amp;E130&amp;F130&amp;G130&amp;H130&amp;I130</f>
        <v>MM02070L1L20KK1KL1-15</v>
      </c>
      <c r="B130" s="81" t="str">
        <f>VLOOKUP(M130,codificacion!$P$7:$Q$1005,2,FALSE)</f>
        <v>MM</v>
      </c>
      <c r="C130" s="84" t="s">
        <v>404</v>
      </c>
      <c r="D130" s="90" t="str">
        <f>VLOOKUP(K130,codificacion!$V$7:$W$1005,2,FALSE)</f>
        <v>070</v>
      </c>
      <c r="E130" s="96" t="s">
        <v>541</v>
      </c>
      <c r="F130" s="107">
        <v>1</v>
      </c>
      <c r="G130" s="117" t="s">
        <v>557</v>
      </c>
      <c r="H130" s="125" t="s">
        <v>724</v>
      </c>
      <c r="I130" s="136">
        <v>-15</v>
      </c>
      <c r="J130" s="49" t="s">
        <v>311</v>
      </c>
      <c r="K130" s="50" t="s">
        <v>445</v>
      </c>
      <c r="L130" s="28" t="s">
        <v>280</v>
      </c>
      <c r="M130" s="52" t="s">
        <v>37</v>
      </c>
      <c r="N130" s="28" t="s">
        <v>38</v>
      </c>
      <c r="O130" s="72">
        <v>51009</v>
      </c>
      <c r="P130" s="26"/>
      <c r="Q130" s="22" t="s">
        <v>337</v>
      </c>
      <c r="R130" s="22"/>
      <c r="S130" s="23">
        <f>LEN(L130)</f>
        <v>37</v>
      </c>
    </row>
    <row r="131" spans="1:19" x14ac:dyDescent="0.25">
      <c r="A131" s="51" t="str">
        <f>+B131&amp;C131&amp;D131&amp;E131&amp;F131&amp;G131&amp;H131&amp;I131</f>
        <v>MM02070L0L20KK1KL1-15</v>
      </c>
      <c r="B131" s="81" t="str">
        <f>VLOOKUP(M131,codificacion!$P$7:$Q$1005,2,FALSE)</f>
        <v>MM</v>
      </c>
      <c r="C131" s="84" t="s">
        <v>404</v>
      </c>
      <c r="D131" s="90" t="str">
        <f>VLOOKUP(K131,codificacion!$V$7:$W$1005,2,FALSE)</f>
        <v>070</v>
      </c>
      <c r="E131" s="96" t="s">
        <v>541</v>
      </c>
      <c r="F131" s="107">
        <v>0</v>
      </c>
      <c r="G131" s="117" t="s">
        <v>557</v>
      </c>
      <c r="H131" s="125" t="s">
        <v>724</v>
      </c>
      <c r="I131" s="136">
        <v>-15</v>
      </c>
      <c r="J131" s="49" t="s">
        <v>311</v>
      </c>
      <c r="K131" s="50" t="s">
        <v>445</v>
      </c>
      <c r="L131" s="28" t="s">
        <v>280</v>
      </c>
      <c r="M131" s="52" t="s">
        <v>37</v>
      </c>
      <c r="N131" s="28" t="s">
        <v>38</v>
      </c>
      <c r="O131" s="71">
        <v>12477</v>
      </c>
      <c r="P131" s="26"/>
      <c r="Q131" s="22" t="s">
        <v>271</v>
      </c>
      <c r="R131" s="22"/>
    </row>
    <row r="132" spans="1:19" x14ac:dyDescent="0.25">
      <c r="A132" s="51" t="str">
        <f>+B132&amp;C132&amp;D132&amp;E132&amp;F132&amp;G132&amp;H132&amp;I132</f>
        <v>MM02070R1L20KK1KL1-15</v>
      </c>
      <c r="B132" s="81" t="str">
        <f>VLOOKUP(M132,codificacion!$P$7:$Q$1005,2,FALSE)</f>
        <v>MM</v>
      </c>
      <c r="C132" s="84" t="s">
        <v>404</v>
      </c>
      <c r="D132" s="90" t="str">
        <f>VLOOKUP(K132,codificacion!$V$7:$W$1005,2,FALSE)</f>
        <v>070</v>
      </c>
      <c r="E132" s="96" t="s">
        <v>533</v>
      </c>
      <c r="F132" s="107">
        <v>1</v>
      </c>
      <c r="G132" s="117" t="s">
        <v>557</v>
      </c>
      <c r="H132" s="125" t="s">
        <v>724</v>
      </c>
      <c r="I132" s="136">
        <v>-15</v>
      </c>
      <c r="J132" s="49" t="s">
        <v>310</v>
      </c>
      <c r="K132" s="50" t="s">
        <v>445</v>
      </c>
      <c r="L132" s="28" t="s">
        <v>279</v>
      </c>
      <c r="M132" s="52" t="s">
        <v>37</v>
      </c>
      <c r="N132" s="28" t="s">
        <v>38</v>
      </c>
      <c r="O132" s="72">
        <v>28619</v>
      </c>
      <c r="P132" s="26"/>
      <c r="Q132" s="22" t="s">
        <v>337</v>
      </c>
      <c r="R132" s="22"/>
      <c r="S132" s="23">
        <f>LEN(L132)</f>
        <v>37</v>
      </c>
    </row>
    <row r="133" spans="1:19" x14ac:dyDescent="0.25">
      <c r="A133" s="51" t="str">
        <f>+B133&amp;C133&amp;D133&amp;E133&amp;F133&amp;G133&amp;H133&amp;I133</f>
        <v>MM02070R0L20KK1KL1-15</v>
      </c>
      <c r="B133" s="81" t="str">
        <f>VLOOKUP(M133,codificacion!$P$7:$Q$1005,2,FALSE)</f>
        <v>MM</v>
      </c>
      <c r="C133" s="84" t="s">
        <v>404</v>
      </c>
      <c r="D133" s="90" t="str">
        <f>VLOOKUP(K133,codificacion!$V$7:$W$1005,2,FALSE)</f>
        <v>070</v>
      </c>
      <c r="E133" s="96" t="s">
        <v>533</v>
      </c>
      <c r="F133" s="107">
        <v>0</v>
      </c>
      <c r="G133" s="117" t="s">
        <v>557</v>
      </c>
      <c r="H133" s="125" t="s">
        <v>724</v>
      </c>
      <c r="I133" s="136">
        <v>-15</v>
      </c>
      <c r="J133" s="49" t="s">
        <v>310</v>
      </c>
      <c r="K133" s="50" t="s">
        <v>445</v>
      </c>
      <c r="L133" s="28" t="s">
        <v>279</v>
      </c>
      <c r="M133" s="52" t="s">
        <v>37</v>
      </c>
      <c r="N133" s="28" t="s">
        <v>38</v>
      </c>
      <c r="O133" s="71">
        <v>12477</v>
      </c>
      <c r="P133" s="26"/>
      <c r="Q133" s="22" t="s">
        <v>271</v>
      </c>
      <c r="R133" s="22"/>
    </row>
    <row r="134" spans="1:19" x14ac:dyDescent="0.25">
      <c r="A134" s="51" t="str">
        <f>+B134&amp;C134&amp;D134&amp;E134&amp;F134&amp;G134&amp;H134&amp;I134</f>
        <v>MM0201001L20KK1KL1-15</v>
      </c>
      <c r="B134" s="81" t="str">
        <f>VLOOKUP(M134,codificacion!$P$7:$Q$1005,2,FALSE)</f>
        <v>MM</v>
      </c>
      <c r="C134" s="84" t="s">
        <v>404</v>
      </c>
      <c r="D134" s="90" t="str">
        <f>VLOOKUP(K134,codificacion!$V$7:$W$1005,2,FALSE)</f>
        <v>010</v>
      </c>
      <c r="E134" s="97">
        <v>0</v>
      </c>
      <c r="F134" s="107">
        <v>1</v>
      </c>
      <c r="G134" s="117" t="s">
        <v>557</v>
      </c>
      <c r="H134" s="125" t="s">
        <v>724</v>
      </c>
      <c r="I134" s="136">
        <v>-15</v>
      </c>
      <c r="J134" s="49" t="s">
        <v>313</v>
      </c>
      <c r="K134" s="50" t="s">
        <v>647</v>
      </c>
      <c r="L134" s="28" t="s">
        <v>282</v>
      </c>
      <c r="M134" s="52" t="s">
        <v>37</v>
      </c>
      <c r="N134" s="28" t="s">
        <v>38</v>
      </c>
      <c r="O134" s="72">
        <v>697513</v>
      </c>
      <c r="P134" s="26"/>
      <c r="Q134" s="22" t="s">
        <v>337</v>
      </c>
      <c r="R134" s="22"/>
      <c r="S134" s="23">
        <f>LEN(L134)</f>
        <v>31</v>
      </c>
    </row>
    <row r="135" spans="1:19" x14ac:dyDescent="0.25">
      <c r="A135" s="51" t="str">
        <f>+B135&amp;C135&amp;D135&amp;E135&amp;F135&amp;G135&amp;H135&amp;I135</f>
        <v>MM0101901L20KK1KL1-15</v>
      </c>
      <c r="B135" s="81" t="str">
        <f>VLOOKUP(M135,codificacion!$P$7:$Q$1005,2,FALSE)</f>
        <v>MM</v>
      </c>
      <c r="C135" s="84" t="s">
        <v>403</v>
      </c>
      <c r="D135" s="90" t="str">
        <f>VLOOKUP(K135,codificacion!$V$7:$W$1005,2,FALSE)</f>
        <v>019</v>
      </c>
      <c r="E135" s="97">
        <v>0</v>
      </c>
      <c r="F135" s="107">
        <v>1</v>
      </c>
      <c r="G135" s="117" t="s">
        <v>557</v>
      </c>
      <c r="H135" s="125" t="s">
        <v>724</v>
      </c>
      <c r="I135" s="136">
        <v>-15</v>
      </c>
      <c r="J135" s="49" t="s">
        <v>330</v>
      </c>
      <c r="K135" s="50" t="s">
        <v>645</v>
      </c>
      <c r="L135" s="28" t="s">
        <v>296</v>
      </c>
      <c r="M135" s="52" t="s">
        <v>37</v>
      </c>
      <c r="N135" s="28" t="s">
        <v>38</v>
      </c>
      <c r="O135" s="72">
        <v>23579</v>
      </c>
      <c r="P135" s="26"/>
      <c r="Q135" s="22" t="s">
        <v>337</v>
      </c>
      <c r="R135" s="22"/>
      <c r="S135" s="23">
        <f>LEN(L135)</f>
        <v>30</v>
      </c>
    </row>
    <row r="136" spans="1:19" x14ac:dyDescent="0.25">
      <c r="A136" s="51" t="str">
        <f>+B136&amp;C136&amp;D136&amp;E136&amp;F136&amp;G136&amp;H136&amp;I136</f>
        <v>MM03005T1L20KK1KL1-15</v>
      </c>
      <c r="B136" s="81" t="str">
        <f>VLOOKUP(M136,codificacion!$P$7:$Q$1005,2,FALSE)</f>
        <v>MM</v>
      </c>
      <c r="C136" s="84" t="s">
        <v>405</v>
      </c>
      <c r="D136" s="90" t="str">
        <f>VLOOKUP(K136,codificacion!$V$7:$W$1005,2,FALSE)</f>
        <v>005</v>
      </c>
      <c r="E136" s="96" t="s">
        <v>542</v>
      </c>
      <c r="F136" s="107">
        <v>1</v>
      </c>
      <c r="G136" s="117" t="s">
        <v>557</v>
      </c>
      <c r="H136" s="125" t="s">
        <v>724</v>
      </c>
      <c r="I136" s="136">
        <v>-15</v>
      </c>
      <c r="J136" s="49" t="s">
        <v>305</v>
      </c>
      <c r="K136" s="50" t="s">
        <v>432</v>
      </c>
      <c r="L136" s="28" t="s">
        <v>274</v>
      </c>
      <c r="M136" s="52" t="s">
        <v>37</v>
      </c>
      <c r="N136" s="28" t="s">
        <v>38</v>
      </c>
      <c r="O136" s="72">
        <v>47071</v>
      </c>
      <c r="P136" s="26"/>
      <c r="Q136" s="22" t="s">
        <v>337</v>
      </c>
      <c r="R136" s="22"/>
      <c r="S136" s="23">
        <f>LEN(L136)</f>
        <v>20</v>
      </c>
    </row>
    <row r="137" spans="1:19" x14ac:dyDescent="0.25">
      <c r="A137" s="51" t="str">
        <f>+B137&amp;C137&amp;D137&amp;E137&amp;F137&amp;G137&amp;H137&amp;I137</f>
        <v>MM03005T0L20KK1KL1-15</v>
      </c>
      <c r="B137" s="81" t="str">
        <f>VLOOKUP(M137,codificacion!$P$7:$Q$1005,2,FALSE)</f>
        <v>MM</v>
      </c>
      <c r="C137" s="84" t="s">
        <v>405</v>
      </c>
      <c r="D137" s="90" t="str">
        <f>VLOOKUP(K137,codificacion!$V$7:$W$1005,2,FALSE)</f>
        <v>005</v>
      </c>
      <c r="E137" s="96" t="s">
        <v>542</v>
      </c>
      <c r="F137" s="107">
        <v>0</v>
      </c>
      <c r="G137" s="117" t="s">
        <v>557</v>
      </c>
      <c r="H137" s="125" t="s">
        <v>724</v>
      </c>
      <c r="I137" s="136">
        <v>-15</v>
      </c>
      <c r="J137" s="49" t="s">
        <v>305</v>
      </c>
      <c r="K137" s="50" t="s">
        <v>432</v>
      </c>
      <c r="L137" s="28" t="s">
        <v>274</v>
      </c>
      <c r="M137" s="52" t="s">
        <v>37</v>
      </c>
      <c r="N137" s="28" t="s">
        <v>38</v>
      </c>
      <c r="O137" s="71">
        <v>27256</v>
      </c>
      <c r="P137" s="26"/>
      <c r="Q137" s="22" t="s">
        <v>239</v>
      </c>
      <c r="R137" s="22"/>
    </row>
    <row r="138" spans="1:19" x14ac:dyDescent="0.25">
      <c r="A138" s="51" t="str">
        <f>+B138&amp;C138&amp;D138&amp;E138&amp;F138&amp;G138&amp;H138&amp;I138</f>
        <v>MM03016T1L20KK1KL1-15</v>
      </c>
      <c r="B138" s="81" t="str">
        <f>VLOOKUP(M138,codificacion!$P$7:$Q$1005,2,FALSE)</f>
        <v>MM</v>
      </c>
      <c r="C138" s="84" t="s">
        <v>405</v>
      </c>
      <c r="D138" s="90" t="str">
        <f>VLOOKUP(K138,codificacion!$V$7:$W$1005,2,FALSE)</f>
        <v>016</v>
      </c>
      <c r="E138" s="96" t="s">
        <v>542</v>
      </c>
      <c r="F138" s="107">
        <v>1</v>
      </c>
      <c r="G138" s="117" t="s">
        <v>557</v>
      </c>
      <c r="H138" s="125" t="s">
        <v>724</v>
      </c>
      <c r="I138" s="136">
        <v>-15</v>
      </c>
      <c r="J138" s="49" t="s">
        <v>309</v>
      </c>
      <c r="K138" s="50" t="s">
        <v>652</v>
      </c>
      <c r="L138" s="28" t="s">
        <v>278</v>
      </c>
      <c r="M138" s="52" t="s">
        <v>37</v>
      </c>
      <c r="N138" s="28" t="s">
        <v>38</v>
      </c>
      <c r="O138" s="72">
        <v>92968</v>
      </c>
      <c r="P138" s="26"/>
      <c r="Q138" s="22" t="s">
        <v>337</v>
      </c>
      <c r="R138" s="22"/>
      <c r="S138" s="23">
        <f>LEN(L138)</f>
        <v>39</v>
      </c>
    </row>
    <row r="139" spans="1:19" x14ac:dyDescent="0.25">
      <c r="A139" s="51" t="str">
        <f>+B139&amp;C139&amp;D139&amp;E139&amp;F139&amp;G139&amp;H139&amp;I139</f>
        <v>MM03066T1L20KK1KL1-15</v>
      </c>
      <c r="B139" s="81" t="str">
        <f>VLOOKUP(M139,codificacion!$P$7:$Q$1005,2,FALSE)</f>
        <v>MM</v>
      </c>
      <c r="C139" s="84" t="s">
        <v>405</v>
      </c>
      <c r="D139" s="90" t="str">
        <f>VLOOKUP(K139,codificacion!$V$7:$W$1005,2,FALSE)</f>
        <v>066</v>
      </c>
      <c r="E139" s="96" t="s">
        <v>542</v>
      </c>
      <c r="F139" s="107">
        <v>1</v>
      </c>
      <c r="G139" s="117" t="s">
        <v>557</v>
      </c>
      <c r="H139" s="125" t="s">
        <v>724</v>
      </c>
      <c r="I139" s="136">
        <v>-15</v>
      </c>
      <c r="J139" s="49" t="s">
        <v>302</v>
      </c>
      <c r="K139" s="50" t="s">
        <v>446</v>
      </c>
      <c r="L139" s="28" t="s">
        <v>301</v>
      </c>
      <c r="M139" s="52" t="s">
        <v>37</v>
      </c>
      <c r="N139" s="28" t="s">
        <v>38</v>
      </c>
      <c r="O139" s="72">
        <v>214938</v>
      </c>
      <c r="P139" s="26"/>
      <c r="Q139" s="22" t="s">
        <v>337</v>
      </c>
      <c r="R139" s="22"/>
      <c r="S139" s="23">
        <f>LEN(L139)</f>
        <v>28</v>
      </c>
    </row>
    <row r="140" spans="1:19" x14ac:dyDescent="0.25">
      <c r="A140" s="51" t="str">
        <f>+B140&amp;C140&amp;D140&amp;E140&amp;F140&amp;G140&amp;H140&amp;I140</f>
        <v>MM03066T0L20KK1KL1-15</v>
      </c>
      <c r="B140" s="81" t="str">
        <f>VLOOKUP(M140,codificacion!$P$7:$Q$1005,2,FALSE)</f>
        <v>MM</v>
      </c>
      <c r="C140" s="84" t="s">
        <v>405</v>
      </c>
      <c r="D140" s="90" t="str">
        <f>VLOOKUP(K140,codificacion!$V$7:$W$1005,2,FALSE)</f>
        <v>066</v>
      </c>
      <c r="E140" s="96" t="s">
        <v>542</v>
      </c>
      <c r="F140" s="107">
        <v>0</v>
      </c>
      <c r="G140" s="117" t="s">
        <v>557</v>
      </c>
      <c r="H140" s="125" t="s">
        <v>724</v>
      </c>
      <c r="I140" s="136">
        <v>-15</v>
      </c>
      <c r="J140" s="49" t="s">
        <v>302</v>
      </c>
      <c r="K140" s="50" t="s">
        <v>446</v>
      </c>
      <c r="L140" s="28" t="s">
        <v>301</v>
      </c>
      <c r="M140" s="52" t="s">
        <v>37</v>
      </c>
      <c r="N140" s="28" t="s">
        <v>38</v>
      </c>
      <c r="O140" s="71">
        <v>71646</v>
      </c>
      <c r="P140" s="26"/>
      <c r="Q140" s="22" t="s">
        <v>271</v>
      </c>
      <c r="R140" s="22"/>
    </row>
    <row r="141" spans="1:19" x14ac:dyDescent="0.25">
      <c r="A141" s="51" t="str">
        <f>+B141&amp;C141&amp;D141&amp;E141&amp;F141&amp;G141&amp;H141&amp;I141</f>
        <v>MM0301201L20KK1KL1-15</v>
      </c>
      <c r="B141" s="81" t="str">
        <f>VLOOKUP(M141,codificacion!$P$7:$Q$1005,2,FALSE)</f>
        <v>MM</v>
      </c>
      <c r="C141" s="84" t="s">
        <v>405</v>
      </c>
      <c r="D141" s="90" t="str">
        <f>VLOOKUP(K141,codificacion!$V$7:$W$1005,2,FALSE)</f>
        <v>012</v>
      </c>
      <c r="E141" s="97">
        <v>0</v>
      </c>
      <c r="F141" s="107">
        <v>1</v>
      </c>
      <c r="G141" s="117" t="s">
        <v>557</v>
      </c>
      <c r="H141" s="125" t="s">
        <v>724</v>
      </c>
      <c r="I141" s="136">
        <v>-15</v>
      </c>
      <c r="J141" s="49" t="s">
        <v>308</v>
      </c>
      <c r="K141" s="50" t="s">
        <v>648</v>
      </c>
      <c r="L141" s="28" t="s">
        <v>277</v>
      </c>
      <c r="M141" s="52" t="s">
        <v>37</v>
      </c>
      <c r="N141" s="28" t="s">
        <v>38</v>
      </c>
      <c r="O141" s="72">
        <v>694651</v>
      </c>
      <c r="P141" s="26"/>
      <c r="Q141" s="22" t="s">
        <v>337</v>
      </c>
      <c r="R141" s="22"/>
      <c r="S141" s="23">
        <f>LEN(L141)</f>
        <v>27</v>
      </c>
    </row>
    <row r="142" spans="1:19" x14ac:dyDescent="0.25">
      <c r="A142" s="51" t="str">
        <f>+B142&amp;C142&amp;D142&amp;E142&amp;F142&amp;G142&amp;H142&amp;I142</f>
        <v>MM03050L1L20KK1KL1-15</v>
      </c>
      <c r="B142" s="81" t="str">
        <f>VLOOKUP(M142,codificacion!$P$7:$Q$1005,2,FALSE)</f>
        <v>MM</v>
      </c>
      <c r="C142" s="84" t="s">
        <v>405</v>
      </c>
      <c r="D142" s="90" t="str">
        <f>VLOOKUP(K142,codificacion!$V$7:$W$1005,2,FALSE)</f>
        <v>050</v>
      </c>
      <c r="E142" s="96" t="s">
        <v>541</v>
      </c>
      <c r="F142" s="107">
        <v>1</v>
      </c>
      <c r="G142" s="117" t="s">
        <v>557</v>
      </c>
      <c r="H142" s="125" t="s">
        <v>724</v>
      </c>
      <c r="I142" s="136">
        <v>-15</v>
      </c>
      <c r="J142" s="49" t="s">
        <v>307</v>
      </c>
      <c r="K142" s="50" t="s">
        <v>653</v>
      </c>
      <c r="L142" s="28" t="s">
        <v>276</v>
      </c>
      <c r="M142" s="52" t="s">
        <v>37</v>
      </c>
      <c r="N142" s="28" t="s">
        <v>38</v>
      </c>
      <c r="O142" s="72">
        <v>59276</v>
      </c>
      <c r="P142" s="26"/>
      <c r="Q142" s="22" t="s">
        <v>337</v>
      </c>
      <c r="R142" s="22"/>
      <c r="S142" s="23">
        <f>LEN(L142)</f>
        <v>31</v>
      </c>
    </row>
    <row r="143" spans="1:19" x14ac:dyDescent="0.25">
      <c r="A143" s="51" t="str">
        <f>+B143&amp;C143&amp;D143&amp;E143&amp;F143&amp;G143&amp;H143&amp;I143</f>
        <v>MM03050R1L20KK1KL1-15</v>
      </c>
      <c r="B143" s="81" t="str">
        <f>VLOOKUP(M143,codificacion!$P$7:$Q$1005,2,FALSE)</f>
        <v>MM</v>
      </c>
      <c r="C143" s="84" t="s">
        <v>405</v>
      </c>
      <c r="D143" s="90" t="str">
        <f>VLOOKUP(K143,codificacion!$V$7:$W$1005,2,FALSE)</f>
        <v>050</v>
      </c>
      <c r="E143" s="96" t="s">
        <v>533</v>
      </c>
      <c r="F143" s="107">
        <v>1</v>
      </c>
      <c r="G143" s="117" t="s">
        <v>557</v>
      </c>
      <c r="H143" s="125" t="s">
        <v>724</v>
      </c>
      <c r="I143" s="136">
        <v>-15</v>
      </c>
      <c r="J143" s="49" t="s">
        <v>306</v>
      </c>
      <c r="K143" s="50" t="s">
        <v>653</v>
      </c>
      <c r="L143" s="28" t="s">
        <v>275</v>
      </c>
      <c r="M143" s="52" t="s">
        <v>37</v>
      </c>
      <c r="N143" s="28" t="s">
        <v>38</v>
      </c>
      <c r="O143" s="72">
        <v>112562</v>
      </c>
      <c r="P143" s="26"/>
      <c r="Q143" s="22" t="s">
        <v>337</v>
      </c>
      <c r="R143" s="22"/>
      <c r="S143" s="23">
        <f>LEN(L143)</f>
        <v>31</v>
      </c>
    </row>
    <row r="144" spans="1:19" x14ac:dyDescent="0.25">
      <c r="A144" s="51" t="str">
        <f>+B144&amp;C144&amp;D144&amp;E144&amp;F144&amp;G144&amp;H144&amp;I144</f>
        <v>MM05024L1L20KK1KL1-15</v>
      </c>
      <c r="B144" s="81" t="str">
        <f>VLOOKUP(M144,codificacion!$P$7:$Q$1005,2,FALSE)</f>
        <v>MM</v>
      </c>
      <c r="C144" s="84" t="s">
        <v>407</v>
      </c>
      <c r="D144" s="90" t="str">
        <f>VLOOKUP(K144,codificacion!$V$7:$W$1005,2,FALSE)</f>
        <v>024</v>
      </c>
      <c r="E144" s="96" t="s">
        <v>541</v>
      </c>
      <c r="F144" s="107">
        <v>1</v>
      </c>
      <c r="G144" s="117" t="s">
        <v>557</v>
      </c>
      <c r="H144" s="125" t="s">
        <v>724</v>
      </c>
      <c r="I144" s="136">
        <v>-15</v>
      </c>
      <c r="J144" s="49" t="s">
        <v>327</v>
      </c>
      <c r="K144" s="50" t="s">
        <v>437</v>
      </c>
      <c r="L144" s="28" t="s">
        <v>343</v>
      </c>
      <c r="M144" s="52" t="s">
        <v>37</v>
      </c>
      <c r="N144" s="28" t="s">
        <v>38</v>
      </c>
      <c r="O144" s="72">
        <v>296780</v>
      </c>
      <c r="P144" s="26"/>
      <c r="Q144" s="22" t="s">
        <v>337</v>
      </c>
      <c r="R144" s="22"/>
      <c r="S144" s="23">
        <f>LEN(L144)</f>
        <v>36</v>
      </c>
    </row>
    <row r="145" spans="1:19" x14ac:dyDescent="0.25">
      <c r="A145" s="51" t="str">
        <f>+B145&amp;C145&amp;D145&amp;E145&amp;F145&amp;G145&amp;H145&amp;I145</f>
        <v>MM05024L0L20KK1KL1-15</v>
      </c>
      <c r="B145" s="81" t="str">
        <f>VLOOKUP(M145,codificacion!$P$7:$Q$1005,2,FALSE)</f>
        <v>MM</v>
      </c>
      <c r="C145" s="84" t="s">
        <v>407</v>
      </c>
      <c r="D145" s="90" t="str">
        <f>VLOOKUP(K145,codificacion!$V$7:$W$1005,2,FALSE)</f>
        <v>024</v>
      </c>
      <c r="E145" s="96" t="s">
        <v>541</v>
      </c>
      <c r="F145" s="107">
        <v>0</v>
      </c>
      <c r="G145" s="117" t="s">
        <v>557</v>
      </c>
      <c r="H145" s="125" t="s">
        <v>724</v>
      </c>
      <c r="I145" s="136">
        <v>-15</v>
      </c>
      <c r="J145" s="49" t="s">
        <v>327</v>
      </c>
      <c r="K145" s="50" t="s">
        <v>437</v>
      </c>
      <c r="L145" s="28" t="s">
        <v>345</v>
      </c>
      <c r="M145" s="52" t="s">
        <v>37</v>
      </c>
      <c r="N145" s="28" t="s">
        <v>38</v>
      </c>
      <c r="O145" s="71">
        <v>196000</v>
      </c>
      <c r="P145" s="26"/>
      <c r="Q145" s="22" t="s">
        <v>271</v>
      </c>
      <c r="R145" s="22"/>
    </row>
    <row r="146" spans="1:19" x14ac:dyDescent="0.25">
      <c r="A146" s="51" t="str">
        <f>+B146&amp;C146&amp;D146&amp;E146&amp;F146&amp;G146&amp;H146&amp;I146</f>
        <v>MM05024R1L20KK1KL1-15</v>
      </c>
      <c r="B146" s="81" t="str">
        <f>VLOOKUP(M146,codificacion!$P$7:$Q$1005,2,FALSE)</f>
        <v>MM</v>
      </c>
      <c r="C146" s="84" t="s">
        <v>407</v>
      </c>
      <c r="D146" s="90" t="str">
        <f>VLOOKUP(K146,codificacion!$V$7:$W$1005,2,FALSE)</f>
        <v>024</v>
      </c>
      <c r="E146" s="96" t="s">
        <v>533</v>
      </c>
      <c r="F146" s="107">
        <v>1</v>
      </c>
      <c r="G146" s="117" t="s">
        <v>557</v>
      </c>
      <c r="H146" s="125" t="s">
        <v>724</v>
      </c>
      <c r="I146" s="136">
        <v>-15</v>
      </c>
      <c r="J146" s="49" t="s">
        <v>328</v>
      </c>
      <c r="K146" s="50" t="s">
        <v>437</v>
      </c>
      <c r="L146" s="28" t="s">
        <v>344</v>
      </c>
      <c r="M146" s="52" t="s">
        <v>37</v>
      </c>
      <c r="N146" s="28" t="s">
        <v>38</v>
      </c>
      <c r="O146" s="72">
        <v>306350</v>
      </c>
      <c r="P146" s="26"/>
      <c r="Q146" s="22" t="s">
        <v>337</v>
      </c>
      <c r="R146" s="22"/>
      <c r="S146" s="23">
        <f>LEN(L146)</f>
        <v>36</v>
      </c>
    </row>
    <row r="147" spans="1:19" x14ac:dyDescent="0.25">
      <c r="A147" s="51" t="str">
        <f>+B147&amp;C147&amp;D147&amp;E147&amp;F147&amp;G147&amp;H147&amp;I147</f>
        <v>MM05024R0L20KK1KL1-15</v>
      </c>
      <c r="B147" s="81" t="str">
        <f>VLOOKUP(M147,codificacion!$P$7:$Q$1005,2,FALSE)</f>
        <v>MM</v>
      </c>
      <c r="C147" s="84" t="s">
        <v>407</v>
      </c>
      <c r="D147" s="90" t="str">
        <f>VLOOKUP(K147,codificacion!$V$7:$W$1005,2,FALSE)</f>
        <v>024</v>
      </c>
      <c r="E147" s="96" t="s">
        <v>533</v>
      </c>
      <c r="F147" s="107">
        <v>0</v>
      </c>
      <c r="G147" s="117" t="s">
        <v>557</v>
      </c>
      <c r="H147" s="125" t="s">
        <v>724</v>
      </c>
      <c r="I147" s="136">
        <v>-15</v>
      </c>
      <c r="J147" s="49" t="s">
        <v>328</v>
      </c>
      <c r="K147" s="50" t="s">
        <v>437</v>
      </c>
      <c r="L147" s="28" t="s">
        <v>346</v>
      </c>
      <c r="M147" s="52" t="s">
        <v>37</v>
      </c>
      <c r="N147" s="28" t="s">
        <v>38</v>
      </c>
      <c r="O147" s="71">
        <v>196000</v>
      </c>
      <c r="P147" s="26"/>
      <c r="Q147" s="22" t="s">
        <v>271</v>
      </c>
      <c r="R147" s="22"/>
    </row>
    <row r="148" spans="1:19" x14ac:dyDescent="0.25">
      <c r="A148" s="51" t="str">
        <f>+B148&amp;C148&amp;D148&amp;E148&amp;F148&amp;G148&amp;H148&amp;I148</f>
        <v>MM01029FCA1L20KK1KL1-15</v>
      </c>
      <c r="B148" s="81" t="str">
        <f>VLOOKUP(M148,codificacion!$P$7:$Q$1005,2,FALSE)</f>
        <v>MM</v>
      </c>
      <c r="C148" s="84" t="s">
        <v>403</v>
      </c>
      <c r="D148" s="90" t="str">
        <f>VLOOKUP(K148,codificacion!$V$7:$W$1005,2,FALSE)</f>
        <v>029</v>
      </c>
      <c r="E148" s="96" t="s">
        <v>713</v>
      </c>
      <c r="F148" s="107">
        <v>1</v>
      </c>
      <c r="G148" s="117" t="s">
        <v>557</v>
      </c>
      <c r="H148" s="125" t="s">
        <v>724</v>
      </c>
      <c r="I148" s="136">
        <v>-15</v>
      </c>
      <c r="J148" s="49" t="s">
        <v>348</v>
      </c>
      <c r="K148" s="50" t="s">
        <v>611</v>
      </c>
      <c r="L148" s="28" t="s">
        <v>349</v>
      </c>
      <c r="M148" s="52" t="s">
        <v>37</v>
      </c>
      <c r="N148" s="28" t="s">
        <v>38</v>
      </c>
      <c r="O148" s="71">
        <v>31852</v>
      </c>
      <c r="P148" s="26"/>
      <c r="Q148" s="22" t="s">
        <v>337</v>
      </c>
      <c r="R148" s="22"/>
    </row>
    <row r="149" spans="1:19" x14ac:dyDescent="0.25">
      <c r="A149" s="51" t="str">
        <f>+B149&amp;C149&amp;D149&amp;E149&amp;F149&amp;G149&amp;H149&amp;I149</f>
        <v>MM01029FCA0L20KK1KL1-15</v>
      </c>
      <c r="B149" s="81" t="str">
        <f>VLOOKUP(M149,codificacion!$P$7:$Q$1005,2,FALSE)</f>
        <v>MM</v>
      </c>
      <c r="C149" s="84" t="s">
        <v>403</v>
      </c>
      <c r="D149" s="90" t="str">
        <f>VLOOKUP(K149,codificacion!$V$7:$W$1005,2,FALSE)</f>
        <v>029</v>
      </c>
      <c r="E149" s="96" t="s">
        <v>713</v>
      </c>
      <c r="F149" s="107">
        <v>0</v>
      </c>
      <c r="G149" s="117" t="s">
        <v>557</v>
      </c>
      <c r="H149" s="125" t="s">
        <v>724</v>
      </c>
      <c r="I149" s="136">
        <v>-15</v>
      </c>
      <c r="J149" s="49" t="s">
        <v>348</v>
      </c>
      <c r="K149" s="50" t="s">
        <v>611</v>
      </c>
      <c r="L149" s="28" t="s">
        <v>349</v>
      </c>
      <c r="M149" s="52" t="s">
        <v>37</v>
      </c>
      <c r="N149" s="28" t="s">
        <v>38</v>
      </c>
      <c r="O149" s="71">
        <v>12437</v>
      </c>
      <c r="P149" s="26"/>
      <c r="Q149" s="22" t="s">
        <v>239</v>
      </c>
      <c r="R149" s="22"/>
    </row>
    <row r="150" spans="1:19" x14ac:dyDescent="0.25">
      <c r="A150" s="51" t="str">
        <f>+B150&amp;C150&amp;D150&amp;E150&amp;F150&amp;G150&amp;H150&amp;I150</f>
        <v>MM01017AC1L20KK1KL1-15</v>
      </c>
      <c r="B150" s="81" t="str">
        <f>VLOOKUP(M150,codificacion!$P$7:$Q$1005,2,FALSE)</f>
        <v>MM</v>
      </c>
      <c r="C150" s="84" t="s">
        <v>403</v>
      </c>
      <c r="D150" s="90" t="str">
        <f>VLOOKUP(K150,codificacion!$V$7:$W$1005,2,FALSE)</f>
        <v>017</v>
      </c>
      <c r="E150" s="96" t="s">
        <v>655</v>
      </c>
      <c r="F150" s="107">
        <v>1</v>
      </c>
      <c r="G150" s="117" t="s">
        <v>557</v>
      </c>
      <c r="H150" s="125" t="s">
        <v>724</v>
      </c>
      <c r="I150" s="136">
        <v>-15</v>
      </c>
      <c r="J150" s="49" t="s">
        <v>329</v>
      </c>
      <c r="K150" s="50" t="s">
        <v>447</v>
      </c>
      <c r="L150" s="53" t="s">
        <v>654</v>
      </c>
      <c r="M150" s="52" t="s">
        <v>37</v>
      </c>
      <c r="N150" s="28" t="s">
        <v>38</v>
      </c>
      <c r="O150" s="72">
        <v>1038315</v>
      </c>
      <c r="P150" s="26"/>
      <c r="Q150" s="22" t="s">
        <v>337</v>
      </c>
      <c r="R150" s="22"/>
      <c r="S150" s="23">
        <f>LEN(L150)</f>
        <v>26</v>
      </c>
    </row>
    <row r="151" spans="1:19" x14ac:dyDescent="0.25">
      <c r="A151" s="51" t="str">
        <f>+B151&amp;C151&amp;D151&amp;E151&amp;F151&amp;G151&amp;H151&amp;I151</f>
        <v>MM05045DL1L20KK1KL1-15</v>
      </c>
      <c r="B151" s="81" t="str">
        <f>VLOOKUP(M151,codificacion!$P$7:$Q$1005,2,FALSE)</f>
        <v>MM</v>
      </c>
      <c r="C151" s="84" t="s">
        <v>407</v>
      </c>
      <c r="D151" s="90" t="str">
        <f>VLOOKUP(K151,codificacion!$V$7:$W$1005,2,FALSE)</f>
        <v>045</v>
      </c>
      <c r="E151" s="96" t="s">
        <v>572</v>
      </c>
      <c r="F151" s="107">
        <v>1</v>
      </c>
      <c r="G151" s="117" t="s">
        <v>557</v>
      </c>
      <c r="H151" s="125" t="s">
        <v>724</v>
      </c>
      <c r="I151" s="136">
        <v>-15</v>
      </c>
      <c r="J151" s="49" t="s">
        <v>323</v>
      </c>
      <c r="K151" s="50" t="s">
        <v>426</v>
      </c>
      <c r="L151" s="28" t="s">
        <v>291</v>
      </c>
      <c r="M151" s="52" t="s">
        <v>37</v>
      </c>
      <c r="N151" s="28" t="s">
        <v>38</v>
      </c>
      <c r="O151" s="72">
        <v>306072</v>
      </c>
      <c r="P151" s="26"/>
      <c r="Q151" s="22" t="s">
        <v>337</v>
      </c>
      <c r="R151" s="22"/>
      <c r="S151" s="23">
        <f>LEN(L151)</f>
        <v>38</v>
      </c>
    </row>
    <row r="152" spans="1:19" x14ac:dyDescent="0.25">
      <c r="A152" s="51" t="str">
        <f>+B152&amp;C152&amp;D152&amp;E152&amp;F152&amp;G152&amp;H152&amp;I152</f>
        <v>MM05045DL0L20KK1KL1-15</v>
      </c>
      <c r="B152" s="81" t="str">
        <f>VLOOKUP(M152,codificacion!$P$7:$Q$1005,2,FALSE)</f>
        <v>MM</v>
      </c>
      <c r="C152" s="84" t="s">
        <v>407</v>
      </c>
      <c r="D152" s="90" t="str">
        <f>VLOOKUP(K152,codificacion!$V$7:$W$1005,2,FALSE)</f>
        <v>045</v>
      </c>
      <c r="E152" s="96" t="s">
        <v>572</v>
      </c>
      <c r="F152" s="107">
        <v>0</v>
      </c>
      <c r="G152" s="117" t="s">
        <v>557</v>
      </c>
      <c r="H152" s="125" t="s">
        <v>724</v>
      </c>
      <c r="I152" s="136">
        <v>-15</v>
      </c>
      <c r="J152" s="49" t="s">
        <v>323</v>
      </c>
      <c r="K152" s="50" t="s">
        <v>426</v>
      </c>
      <c r="L152" s="28" t="s">
        <v>341</v>
      </c>
      <c r="M152" s="52" t="s">
        <v>37</v>
      </c>
      <c r="N152" s="28" t="s">
        <v>38</v>
      </c>
      <c r="O152" s="71">
        <v>105100</v>
      </c>
      <c r="P152" s="26"/>
      <c r="Q152" s="22" t="s">
        <v>271</v>
      </c>
      <c r="R152" s="22"/>
    </row>
    <row r="153" spans="1:19" x14ac:dyDescent="0.25">
      <c r="A153" s="51" t="str">
        <f>+B153&amp;C153&amp;D153&amp;E153&amp;F153&amp;G153&amp;H153&amp;I153</f>
        <v>MM05045DR1L20KK1KL1-15</v>
      </c>
      <c r="B153" s="81" t="str">
        <f>VLOOKUP(M153,codificacion!$P$7:$Q$1005,2,FALSE)</f>
        <v>MM</v>
      </c>
      <c r="C153" s="84" t="s">
        <v>407</v>
      </c>
      <c r="D153" s="90" t="str">
        <f>VLOOKUP(K153,codificacion!$V$7:$W$1005,2,FALSE)</f>
        <v>045</v>
      </c>
      <c r="E153" s="96" t="s">
        <v>562</v>
      </c>
      <c r="F153" s="107">
        <v>1</v>
      </c>
      <c r="G153" s="117" t="s">
        <v>557</v>
      </c>
      <c r="H153" s="125" t="s">
        <v>724</v>
      </c>
      <c r="I153" s="136">
        <v>-15</v>
      </c>
      <c r="J153" s="49" t="s">
        <v>324</v>
      </c>
      <c r="K153" s="50" t="s">
        <v>426</v>
      </c>
      <c r="L153" s="28" t="s">
        <v>292</v>
      </c>
      <c r="M153" s="52" t="s">
        <v>37</v>
      </c>
      <c r="N153" s="28" t="s">
        <v>38</v>
      </c>
      <c r="O153" s="72">
        <v>276759</v>
      </c>
      <c r="P153" s="26"/>
      <c r="Q153" s="22" t="s">
        <v>337</v>
      </c>
      <c r="R153" s="22"/>
      <c r="S153" s="23">
        <f>LEN(L153)</f>
        <v>35</v>
      </c>
    </row>
    <row r="154" spans="1:19" x14ac:dyDescent="0.25">
      <c r="A154" s="51" t="str">
        <f>+B154&amp;C154&amp;D154&amp;E154&amp;F154&amp;G154&amp;H154&amp;I154</f>
        <v>MM05045DR0L20KK1KL1-15</v>
      </c>
      <c r="B154" s="81" t="str">
        <f>VLOOKUP(M154,codificacion!$P$7:$Q$1005,2,FALSE)</f>
        <v>MM</v>
      </c>
      <c r="C154" s="84" t="s">
        <v>407</v>
      </c>
      <c r="D154" s="90" t="str">
        <f>VLOOKUP(K154,codificacion!$V$7:$W$1005,2,FALSE)</f>
        <v>045</v>
      </c>
      <c r="E154" s="96" t="s">
        <v>562</v>
      </c>
      <c r="F154" s="107">
        <v>0</v>
      </c>
      <c r="G154" s="117" t="s">
        <v>557</v>
      </c>
      <c r="H154" s="125" t="s">
        <v>724</v>
      </c>
      <c r="I154" s="136">
        <v>-15</v>
      </c>
      <c r="J154" s="49" t="s">
        <v>324</v>
      </c>
      <c r="K154" s="50" t="s">
        <v>426</v>
      </c>
      <c r="L154" s="28" t="s">
        <v>342</v>
      </c>
      <c r="M154" s="52" t="s">
        <v>37</v>
      </c>
      <c r="N154" s="28" t="s">
        <v>38</v>
      </c>
      <c r="O154" s="71">
        <v>105100</v>
      </c>
      <c r="P154" s="26"/>
      <c r="Q154" s="22" t="s">
        <v>271</v>
      </c>
      <c r="R154" s="22"/>
    </row>
    <row r="155" spans="1:19" ht="15.75" customHeight="1" x14ac:dyDescent="0.25">
      <c r="A155" s="51" t="str">
        <f>+B155&amp;C155&amp;D155&amp;E155&amp;F155&amp;G155&amp;H155&amp;I155</f>
        <v>MM05032TL0L20-06-15</v>
      </c>
      <c r="B155" s="81" t="str">
        <f>VLOOKUP(M155,codificacion!$P$7:$Q$1005,2,FALSE)</f>
        <v>MM</v>
      </c>
      <c r="C155" s="84" t="s">
        <v>407</v>
      </c>
      <c r="D155" s="90" t="str">
        <f>VLOOKUP(K155,codificacion!$V$7:$W$1005,2,FALSE)</f>
        <v>032</v>
      </c>
      <c r="E155" s="96" t="s">
        <v>559</v>
      </c>
      <c r="F155" s="107">
        <v>0</v>
      </c>
      <c r="G155" s="117" t="s">
        <v>557</v>
      </c>
      <c r="H155" s="125" t="s">
        <v>656</v>
      </c>
      <c r="I155" s="136"/>
      <c r="J155" s="49" t="s">
        <v>233</v>
      </c>
      <c r="K155" s="50" t="s">
        <v>422</v>
      </c>
      <c r="L155" s="28" t="s">
        <v>36</v>
      </c>
      <c r="M155" s="52" t="s">
        <v>37</v>
      </c>
      <c r="N155" s="28" t="s">
        <v>38</v>
      </c>
      <c r="O155" s="71">
        <v>14900</v>
      </c>
      <c r="P155" s="26">
        <v>8190</v>
      </c>
      <c r="Q155" s="22" t="s">
        <v>211</v>
      </c>
      <c r="R155" s="22"/>
      <c r="S155" s="23">
        <f>LEN(L155)</f>
        <v>26</v>
      </c>
    </row>
    <row r="156" spans="1:19" ht="15.75" customHeight="1" x14ac:dyDescent="0.25">
      <c r="A156" s="51" t="str">
        <f>+B156&amp;C156&amp;D156&amp;E156&amp;F156&amp;G156&amp;H156&amp;I156</f>
        <v>MM05032TR0L20-06-15</v>
      </c>
      <c r="B156" s="81" t="str">
        <f>VLOOKUP(M156,codificacion!$P$7:$Q$1005,2,FALSE)</f>
        <v>MM</v>
      </c>
      <c r="C156" s="84" t="s">
        <v>407</v>
      </c>
      <c r="D156" s="90" t="str">
        <f>VLOOKUP(K156,codificacion!$V$7:$W$1005,2,FALSE)</f>
        <v>032</v>
      </c>
      <c r="E156" s="96" t="s">
        <v>567</v>
      </c>
      <c r="F156" s="107">
        <v>0</v>
      </c>
      <c r="G156" s="117" t="s">
        <v>557</v>
      </c>
      <c r="H156" s="125" t="s">
        <v>656</v>
      </c>
      <c r="I156" s="136"/>
      <c r="J156" s="49" t="s">
        <v>235</v>
      </c>
      <c r="K156" s="50" t="s">
        <v>422</v>
      </c>
      <c r="L156" s="28" t="s">
        <v>234</v>
      </c>
      <c r="M156" s="52" t="s">
        <v>37</v>
      </c>
      <c r="N156" s="28" t="s">
        <v>38</v>
      </c>
      <c r="O156" s="71">
        <v>14900</v>
      </c>
      <c r="P156" s="26">
        <v>8190</v>
      </c>
      <c r="Q156" s="22" t="s">
        <v>211</v>
      </c>
      <c r="R156" s="22"/>
      <c r="S156" s="23">
        <f>LEN(L156)</f>
        <v>26</v>
      </c>
    </row>
    <row r="157" spans="1:19" x14ac:dyDescent="0.25">
      <c r="A157" s="51" t="str">
        <f>+B157&amp;C157&amp;D157&amp;E157&amp;F157&amp;G157&amp;H157&amp;I157</f>
        <v>MM05032TL1L20KK1KL1-15</v>
      </c>
      <c r="B157" s="81" t="str">
        <f>VLOOKUP(M157,codificacion!$P$7:$Q$1005,2,FALSE)</f>
        <v>MM</v>
      </c>
      <c r="C157" s="84" t="s">
        <v>407</v>
      </c>
      <c r="D157" s="90" t="str">
        <f>VLOOKUP(K157,codificacion!$V$7:$W$1005,2,FALSE)</f>
        <v>032</v>
      </c>
      <c r="E157" s="96" t="s">
        <v>559</v>
      </c>
      <c r="F157" s="107">
        <v>1</v>
      </c>
      <c r="G157" s="117" t="s">
        <v>557</v>
      </c>
      <c r="H157" s="125" t="s">
        <v>724</v>
      </c>
      <c r="I157" s="136">
        <v>-15</v>
      </c>
      <c r="J157" s="49" t="s">
        <v>325</v>
      </c>
      <c r="K157" s="50" t="s">
        <v>422</v>
      </c>
      <c r="L157" s="28" t="s">
        <v>293</v>
      </c>
      <c r="M157" s="52" t="s">
        <v>37</v>
      </c>
      <c r="N157" s="28" t="s">
        <v>38</v>
      </c>
      <c r="O157" s="72">
        <v>93664</v>
      </c>
      <c r="P157" s="26"/>
      <c r="Q157" s="22" t="s">
        <v>337</v>
      </c>
      <c r="R157" s="22"/>
      <c r="S157" s="23">
        <f>LEN(L157)</f>
        <v>35</v>
      </c>
    </row>
    <row r="158" spans="1:19" x14ac:dyDescent="0.25">
      <c r="A158" s="51" t="str">
        <f>+B158&amp;C158&amp;D158&amp;E158&amp;F158&amp;G158&amp;H158&amp;I158</f>
        <v>MM05032TL0L20KK1KL1-15</v>
      </c>
      <c r="B158" s="81" t="str">
        <f>VLOOKUP(M158,codificacion!$P$7:$Q$1005,2,FALSE)</f>
        <v>MM</v>
      </c>
      <c r="C158" s="84" t="s">
        <v>407</v>
      </c>
      <c r="D158" s="90" t="str">
        <f>VLOOKUP(K158,codificacion!$V$7:$W$1005,2,FALSE)</f>
        <v>032</v>
      </c>
      <c r="E158" s="96" t="s">
        <v>559</v>
      </c>
      <c r="F158" s="107">
        <v>0</v>
      </c>
      <c r="G158" s="117" t="s">
        <v>557</v>
      </c>
      <c r="H158" s="125" t="s">
        <v>724</v>
      </c>
      <c r="I158" s="136">
        <v>-15</v>
      </c>
      <c r="J158" s="49" t="s">
        <v>325</v>
      </c>
      <c r="K158" s="50" t="s">
        <v>422</v>
      </c>
      <c r="L158" s="28" t="s">
        <v>293</v>
      </c>
      <c r="M158" s="52" t="s">
        <v>37</v>
      </c>
      <c r="N158" s="28" t="s">
        <v>38</v>
      </c>
      <c r="O158" s="71">
        <v>49900</v>
      </c>
      <c r="P158" s="26"/>
      <c r="Q158" s="22" t="s">
        <v>271</v>
      </c>
      <c r="R158" s="22"/>
    </row>
    <row r="159" spans="1:19" x14ac:dyDescent="0.25">
      <c r="A159" s="51" t="str">
        <f>+B159&amp;C159&amp;D159&amp;E159&amp;F159&amp;G159&amp;H159&amp;I159</f>
        <v>MM05032TR1L20KK1KL1-15</v>
      </c>
      <c r="B159" s="81" t="str">
        <f>VLOOKUP(M159,codificacion!$P$7:$Q$1005,2,FALSE)</f>
        <v>MM</v>
      </c>
      <c r="C159" s="84" t="s">
        <v>407</v>
      </c>
      <c r="D159" s="90" t="str">
        <f>VLOOKUP(K159,codificacion!$V$7:$W$1005,2,FALSE)</f>
        <v>032</v>
      </c>
      <c r="E159" s="96" t="s">
        <v>567</v>
      </c>
      <c r="F159" s="107">
        <v>1</v>
      </c>
      <c r="G159" s="117" t="s">
        <v>557</v>
      </c>
      <c r="H159" s="125" t="s">
        <v>724</v>
      </c>
      <c r="I159" s="136">
        <v>-15</v>
      </c>
      <c r="J159" s="49" t="s">
        <v>326</v>
      </c>
      <c r="K159" s="50" t="s">
        <v>422</v>
      </c>
      <c r="L159" s="28" t="s">
        <v>294</v>
      </c>
      <c r="M159" s="52" t="s">
        <v>37</v>
      </c>
      <c r="N159" s="28" t="s">
        <v>38</v>
      </c>
      <c r="O159" s="72">
        <v>102902</v>
      </c>
      <c r="P159" s="26"/>
      <c r="Q159" s="22" t="s">
        <v>337</v>
      </c>
      <c r="R159" s="22"/>
      <c r="S159" s="23">
        <f>LEN(L159)</f>
        <v>33</v>
      </c>
    </row>
    <row r="160" spans="1:19" x14ac:dyDescent="0.25">
      <c r="A160" s="51" t="str">
        <f>+B160&amp;C160&amp;D160&amp;E160&amp;F160&amp;G160&amp;H160&amp;I160</f>
        <v>MM05032TR0L20KK1KL1-15</v>
      </c>
      <c r="B160" s="81" t="str">
        <f>VLOOKUP(M160,codificacion!$P$7:$Q$1005,2,FALSE)</f>
        <v>MM</v>
      </c>
      <c r="C160" s="84" t="s">
        <v>407</v>
      </c>
      <c r="D160" s="90" t="str">
        <f>VLOOKUP(K160,codificacion!$V$7:$W$1005,2,FALSE)</f>
        <v>032</v>
      </c>
      <c r="E160" s="96" t="s">
        <v>567</v>
      </c>
      <c r="F160" s="107">
        <v>0</v>
      </c>
      <c r="G160" s="117" t="s">
        <v>557</v>
      </c>
      <c r="H160" s="125" t="s">
        <v>724</v>
      </c>
      <c r="I160" s="136">
        <v>-15</v>
      </c>
      <c r="J160" s="49" t="s">
        <v>326</v>
      </c>
      <c r="K160" s="50" t="s">
        <v>422</v>
      </c>
      <c r="L160" s="28" t="s">
        <v>294</v>
      </c>
      <c r="M160" s="52" t="s">
        <v>37</v>
      </c>
      <c r="N160" s="28" t="s">
        <v>38</v>
      </c>
      <c r="O160" s="71">
        <v>49900</v>
      </c>
      <c r="P160" s="26"/>
      <c r="Q160" s="22" t="s">
        <v>271</v>
      </c>
      <c r="R160" s="22"/>
    </row>
    <row r="161" spans="1:19" x14ac:dyDescent="0.25">
      <c r="A161" s="51" t="str">
        <f>+B161&amp;C161&amp;D161&amp;E161&amp;F161&amp;G161&amp;H161&amp;I161</f>
        <v>MM0204901L20KK1KL1-15</v>
      </c>
      <c r="B161" s="81" t="str">
        <f>VLOOKUP(M161,codificacion!$P$7:$Q$1005,2,FALSE)</f>
        <v>MM</v>
      </c>
      <c r="C161" s="84" t="s">
        <v>404</v>
      </c>
      <c r="D161" s="90" t="str">
        <f>VLOOKUP(K161,codificacion!$V$7:$W$1005,2,FALSE)</f>
        <v>049</v>
      </c>
      <c r="E161" s="97">
        <v>0</v>
      </c>
      <c r="F161" s="107">
        <v>1</v>
      </c>
      <c r="G161" s="117" t="s">
        <v>557</v>
      </c>
      <c r="H161" s="125" t="s">
        <v>724</v>
      </c>
      <c r="I161" s="136">
        <v>-15</v>
      </c>
      <c r="J161" s="49" t="s">
        <v>321</v>
      </c>
      <c r="K161" s="50" t="s">
        <v>657</v>
      </c>
      <c r="L161" s="28" t="s">
        <v>289</v>
      </c>
      <c r="M161" s="52" t="s">
        <v>37</v>
      </c>
      <c r="N161" s="28" t="s">
        <v>38</v>
      </c>
      <c r="O161" s="73">
        <v>2734</v>
      </c>
      <c r="P161" s="26"/>
      <c r="Q161" s="22" t="s">
        <v>337</v>
      </c>
      <c r="R161" s="22"/>
      <c r="S161" s="23">
        <f>LEN(L161)</f>
        <v>28</v>
      </c>
    </row>
    <row r="162" spans="1:19" x14ac:dyDescent="0.25">
      <c r="A162" s="51" t="str">
        <f>+B162&amp;C162&amp;D162&amp;E162&amp;F162&amp;G162&amp;H162&amp;I162</f>
        <v>MM02060T1L20KK1KL1-15</v>
      </c>
      <c r="B162" s="81" t="str">
        <f>VLOOKUP(M162,codificacion!$P$7:$Q$1005,2,FALSE)</f>
        <v>MM</v>
      </c>
      <c r="C162" s="84" t="s">
        <v>404</v>
      </c>
      <c r="D162" s="90" t="str">
        <f>VLOOKUP(K162,codificacion!$V$7:$W$1005,2,FALSE)</f>
        <v>060</v>
      </c>
      <c r="E162" s="96" t="s">
        <v>542</v>
      </c>
      <c r="F162" s="107">
        <v>1</v>
      </c>
      <c r="G162" s="117" t="s">
        <v>557</v>
      </c>
      <c r="H162" s="125" t="s">
        <v>724</v>
      </c>
      <c r="I162" s="136">
        <v>-15</v>
      </c>
      <c r="J162" s="49" t="s">
        <v>336</v>
      </c>
      <c r="K162" s="50" t="s">
        <v>620</v>
      </c>
      <c r="L162" s="28" t="s">
        <v>351</v>
      </c>
      <c r="M162" s="52" t="s">
        <v>37</v>
      </c>
      <c r="N162" s="28" t="s">
        <v>38</v>
      </c>
      <c r="O162" s="72">
        <v>68435</v>
      </c>
      <c r="P162" s="26"/>
      <c r="Q162" s="22" t="s">
        <v>337</v>
      </c>
      <c r="R162" s="22"/>
      <c r="S162" s="23">
        <f>LEN(L162)</f>
        <v>33</v>
      </c>
    </row>
    <row r="163" spans="1:19" x14ac:dyDescent="0.25">
      <c r="A163" s="51" t="str">
        <f>+B163&amp;C163&amp;D163&amp;E163&amp;F163&amp;G163&amp;H163&amp;I163</f>
        <v>MM0302301L20KK1KL1-15</v>
      </c>
      <c r="B163" s="81" t="str">
        <f>VLOOKUP(M163,codificacion!$P$7:$Q$1005,2,FALSE)</f>
        <v>MM</v>
      </c>
      <c r="C163" s="84" t="s">
        <v>405</v>
      </c>
      <c r="D163" s="90" t="str">
        <f>VLOOKUP(K163,codificacion!$V$7:$W$1005,2,FALSE)</f>
        <v>023</v>
      </c>
      <c r="E163" s="97">
        <v>0</v>
      </c>
      <c r="F163" s="107">
        <v>1</v>
      </c>
      <c r="G163" s="117" t="s">
        <v>557</v>
      </c>
      <c r="H163" s="125" t="s">
        <v>724</v>
      </c>
      <c r="I163" s="136">
        <v>-15</v>
      </c>
      <c r="J163" s="49" t="s">
        <v>304</v>
      </c>
      <c r="K163" s="50" t="s">
        <v>431</v>
      </c>
      <c r="L163" s="28" t="s">
        <v>273</v>
      </c>
      <c r="M163" s="52" t="s">
        <v>37</v>
      </c>
      <c r="N163" s="28" t="s">
        <v>38</v>
      </c>
      <c r="O163" s="72">
        <v>146395</v>
      </c>
      <c r="P163" s="26"/>
      <c r="Q163" s="22" t="s">
        <v>337</v>
      </c>
      <c r="R163" s="22"/>
      <c r="S163" s="23">
        <f>LEN(L163)</f>
        <v>28</v>
      </c>
    </row>
    <row r="164" spans="1:19" x14ac:dyDescent="0.25">
      <c r="A164" s="51" t="str">
        <f>+B164&amp;C164&amp;D164&amp;E164&amp;F164&amp;G164&amp;H164&amp;I164</f>
        <v>MM0302300L20KK1KL1-15</v>
      </c>
      <c r="B164" s="81" t="str">
        <f>VLOOKUP(M164,codificacion!$P$7:$Q$1005,2,FALSE)</f>
        <v>MM</v>
      </c>
      <c r="C164" s="84" t="s">
        <v>405</v>
      </c>
      <c r="D164" s="90" t="str">
        <f>VLOOKUP(K164,codificacion!$V$7:$W$1005,2,FALSE)</f>
        <v>023</v>
      </c>
      <c r="E164" s="97">
        <v>0</v>
      </c>
      <c r="F164" s="107">
        <v>0</v>
      </c>
      <c r="G164" s="117" t="s">
        <v>557</v>
      </c>
      <c r="H164" s="125" t="s">
        <v>724</v>
      </c>
      <c r="I164" s="136">
        <v>-15</v>
      </c>
      <c r="J164" s="49" t="s">
        <v>304</v>
      </c>
      <c r="K164" s="50" t="s">
        <v>431</v>
      </c>
      <c r="L164" s="28" t="s">
        <v>273</v>
      </c>
      <c r="M164" s="52" t="s">
        <v>37</v>
      </c>
      <c r="N164" s="28" t="s">
        <v>38</v>
      </c>
      <c r="O164" s="71">
        <v>73198</v>
      </c>
      <c r="P164" s="26"/>
      <c r="Q164" s="22" t="s">
        <v>239</v>
      </c>
      <c r="R164" s="22"/>
    </row>
    <row r="165" spans="1:19" x14ac:dyDescent="0.25">
      <c r="A165" s="51" t="str">
        <f>+B165&amp;C165&amp;D165&amp;E165&amp;F165&amp;G165&amp;H165&amp;I165</f>
        <v>MM0103500L20KK1KL1-15</v>
      </c>
      <c r="B165" s="81" t="str">
        <f>VLOOKUP(M165,codificacion!$P$7:$Q$1005,2,FALSE)</f>
        <v>MM</v>
      </c>
      <c r="C165" s="84" t="s">
        <v>403</v>
      </c>
      <c r="D165" s="90" t="str">
        <f>VLOOKUP(K165,codificacion!$V$7:$W$1005,2,FALSE)</f>
        <v>035</v>
      </c>
      <c r="E165" s="97">
        <v>0</v>
      </c>
      <c r="F165" s="107">
        <v>0</v>
      </c>
      <c r="G165" s="117" t="s">
        <v>557</v>
      </c>
      <c r="H165" s="125" t="s">
        <v>724</v>
      </c>
      <c r="I165" s="136">
        <v>-15</v>
      </c>
      <c r="J165" s="49" t="s">
        <v>73</v>
      </c>
      <c r="K165" s="50" t="s">
        <v>448</v>
      </c>
      <c r="L165" s="28" t="s">
        <v>72</v>
      </c>
      <c r="M165" s="52" t="s">
        <v>37</v>
      </c>
      <c r="N165" s="28" t="s">
        <v>38</v>
      </c>
      <c r="O165" s="71">
        <v>114660</v>
      </c>
      <c r="P165" s="26">
        <v>81900</v>
      </c>
      <c r="Q165" s="22" t="s">
        <v>205</v>
      </c>
      <c r="R165" s="22"/>
      <c r="S165" s="23">
        <f>LEN(L165)</f>
        <v>22</v>
      </c>
    </row>
    <row r="166" spans="1:19" x14ac:dyDescent="0.25">
      <c r="A166" s="51" t="str">
        <f>+B166&amp;C166&amp;D166&amp;E166&amp;F166&amp;G166&amp;H166&amp;I166</f>
        <v>MM03050R0L20KK1KL1-15</v>
      </c>
      <c r="B166" s="81" t="str">
        <f>VLOOKUP(M166,codificacion!$P$7:$Q$1005,2,FALSE)</f>
        <v>MM</v>
      </c>
      <c r="C166" s="84" t="s">
        <v>405</v>
      </c>
      <c r="D166" s="90" t="str">
        <f>VLOOKUP(K166,codificacion!$V$7:$W$1005,2,FALSE)</f>
        <v>050</v>
      </c>
      <c r="E166" s="96" t="s">
        <v>533</v>
      </c>
      <c r="F166" s="107">
        <v>0</v>
      </c>
      <c r="G166" s="117" t="s">
        <v>557</v>
      </c>
      <c r="H166" s="125" t="s">
        <v>724</v>
      </c>
      <c r="I166" s="136">
        <v>-15</v>
      </c>
      <c r="J166" s="49" t="s">
        <v>306</v>
      </c>
      <c r="K166" s="50" t="s">
        <v>653</v>
      </c>
      <c r="L166" s="28" t="s">
        <v>275</v>
      </c>
      <c r="M166" s="52" t="s">
        <v>37</v>
      </c>
      <c r="N166" s="28" t="s">
        <v>38</v>
      </c>
      <c r="O166" s="71"/>
      <c r="P166" s="26"/>
      <c r="Q166" s="22"/>
      <c r="R166" s="22"/>
    </row>
    <row r="167" spans="1:19" x14ac:dyDescent="0.25">
      <c r="A167" s="51" t="str">
        <f>+B167&amp;C167&amp;D167&amp;E167&amp;F167&amp;G167&amp;H167&amp;I167</f>
        <v>MM03050L0L20KK1KL1-15</v>
      </c>
      <c r="B167" s="81" t="str">
        <f>VLOOKUP(M167,codificacion!$P$7:$Q$1005,2,FALSE)</f>
        <v>MM</v>
      </c>
      <c r="C167" s="84" t="s">
        <v>405</v>
      </c>
      <c r="D167" s="90" t="str">
        <f>VLOOKUP(K167,codificacion!$V$7:$W$1005,2,FALSE)</f>
        <v>050</v>
      </c>
      <c r="E167" s="96" t="s">
        <v>541</v>
      </c>
      <c r="F167" s="107">
        <v>0</v>
      </c>
      <c r="G167" s="117" t="s">
        <v>557</v>
      </c>
      <c r="H167" s="125" t="s">
        <v>724</v>
      </c>
      <c r="I167" s="136">
        <v>-15</v>
      </c>
      <c r="J167" s="49" t="s">
        <v>307</v>
      </c>
      <c r="K167" s="50" t="s">
        <v>653</v>
      </c>
      <c r="L167" s="28" t="s">
        <v>276</v>
      </c>
      <c r="M167" s="52" t="s">
        <v>37</v>
      </c>
      <c r="N167" s="28" t="s">
        <v>38</v>
      </c>
      <c r="O167" s="71"/>
      <c r="P167" s="26"/>
      <c r="Q167" s="22"/>
      <c r="R167" s="22"/>
    </row>
    <row r="168" spans="1:19" x14ac:dyDescent="0.25">
      <c r="A168" s="51" t="str">
        <f>+B168&amp;C168&amp;D168&amp;E168&amp;F168&amp;G168&amp;H168&amp;I168</f>
        <v>MM0301200L20KK1KL1-15</v>
      </c>
      <c r="B168" s="81" t="str">
        <f>VLOOKUP(M168,codificacion!$P$7:$Q$1005,2,FALSE)</f>
        <v>MM</v>
      </c>
      <c r="C168" s="84" t="s">
        <v>405</v>
      </c>
      <c r="D168" s="90" t="str">
        <f>VLOOKUP(K168,codificacion!$V$7:$W$1005,2,FALSE)</f>
        <v>012</v>
      </c>
      <c r="E168" s="97">
        <v>0</v>
      </c>
      <c r="F168" s="107">
        <v>0</v>
      </c>
      <c r="G168" s="117" t="s">
        <v>557</v>
      </c>
      <c r="H168" s="125" t="s">
        <v>724</v>
      </c>
      <c r="I168" s="136">
        <v>-15</v>
      </c>
      <c r="J168" s="49" t="s">
        <v>308</v>
      </c>
      <c r="K168" s="50" t="s">
        <v>648</v>
      </c>
      <c r="L168" s="28" t="s">
        <v>277</v>
      </c>
      <c r="M168" s="52" t="s">
        <v>37</v>
      </c>
      <c r="N168" s="28" t="s">
        <v>38</v>
      </c>
      <c r="O168" s="71"/>
      <c r="P168" s="26"/>
      <c r="Q168" s="22"/>
      <c r="R168" s="22"/>
    </row>
    <row r="169" spans="1:19" x14ac:dyDescent="0.25">
      <c r="A169" s="51" t="str">
        <f>+B169&amp;C169&amp;D169&amp;E169&amp;F169&amp;G169&amp;H169&amp;I169</f>
        <v>MM03016T0L20KK1KL1-15</v>
      </c>
      <c r="B169" s="81" t="str">
        <f>VLOOKUP(M169,codificacion!$P$7:$Q$1005,2,FALSE)</f>
        <v>MM</v>
      </c>
      <c r="C169" s="84" t="s">
        <v>405</v>
      </c>
      <c r="D169" s="90" t="str">
        <f>VLOOKUP(K169,codificacion!$V$7:$W$1005,2,FALSE)</f>
        <v>016</v>
      </c>
      <c r="E169" s="96" t="s">
        <v>542</v>
      </c>
      <c r="F169" s="107">
        <v>0</v>
      </c>
      <c r="G169" s="117" t="s">
        <v>557</v>
      </c>
      <c r="H169" s="125" t="s">
        <v>724</v>
      </c>
      <c r="I169" s="136">
        <v>-15</v>
      </c>
      <c r="J169" s="49" t="s">
        <v>309</v>
      </c>
      <c r="K169" s="50" t="s">
        <v>652</v>
      </c>
      <c r="L169" s="28" t="s">
        <v>278</v>
      </c>
      <c r="M169" s="52" t="s">
        <v>37</v>
      </c>
      <c r="N169" s="28" t="s">
        <v>38</v>
      </c>
      <c r="O169" s="71"/>
      <c r="P169" s="26"/>
      <c r="Q169" s="22"/>
      <c r="R169" s="22"/>
    </row>
    <row r="170" spans="1:19" x14ac:dyDescent="0.25">
      <c r="A170" s="51" t="str">
        <f>+B170&amp;C170&amp;D170&amp;E170&amp;F170&amp;G170&amp;H170&amp;I170</f>
        <v>MM0105400L20-06-15</v>
      </c>
      <c r="B170" s="81" t="str">
        <f>VLOOKUP(M170,codificacion!$P$7:$Q$1005,2,FALSE)</f>
        <v>MM</v>
      </c>
      <c r="C170" s="84" t="s">
        <v>403</v>
      </c>
      <c r="D170" s="90" t="str">
        <f>VLOOKUP(K170,codificacion!$V$7:$W$1005,2,FALSE)</f>
        <v>054</v>
      </c>
      <c r="E170" s="97">
        <v>0</v>
      </c>
      <c r="F170" s="107">
        <v>0</v>
      </c>
      <c r="G170" s="117" t="s">
        <v>557</v>
      </c>
      <c r="H170" s="125" t="s">
        <v>656</v>
      </c>
      <c r="I170" s="136"/>
      <c r="J170" s="49" t="s">
        <v>236</v>
      </c>
      <c r="K170" s="50" t="s">
        <v>449</v>
      </c>
      <c r="L170" s="28" t="s">
        <v>151</v>
      </c>
      <c r="M170" s="52" t="s">
        <v>37</v>
      </c>
      <c r="N170" s="28" t="s">
        <v>38</v>
      </c>
      <c r="O170" s="71">
        <v>55120</v>
      </c>
      <c r="P170" s="26">
        <v>34450</v>
      </c>
      <c r="Q170" s="22" t="s">
        <v>205</v>
      </c>
      <c r="R170" s="22"/>
      <c r="S170" s="23">
        <f>LEN(L170)</f>
        <v>22</v>
      </c>
    </row>
    <row r="171" spans="1:19" x14ac:dyDescent="0.25">
      <c r="A171" s="51" t="str">
        <f>+B171&amp;C171&amp;D171&amp;E171&amp;F171&amp;G171&amp;H171&amp;I171</f>
        <v>MM0207101L20KK1KL1-15</v>
      </c>
      <c r="B171" s="81" t="str">
        <f>VLOOKUP(M171,codificacion!$P$7:$Q$1005,2,FALSE)</f>
        <v>MM</v>
      </c>
      <c r="C171" s="84" t="s">
        <v>404</v>
      </c>
      <c r="D171" s="90" t="str">
        <f>VLOOKUP(K171,codificacion!$V$7:$W$1005,2,FALSE)</f>
        <v>071</v>
      </c>
      <c r="E171" s="97">
        <v>0</v>
      </c>
      <c r="F171" s="107">
        <v>1</v>
      </c>
      <c r="G171" s="117" t="s">
        <v>557</v>
      </c>
      <c r="H171" s="125" t="s">
        <v>724</v>
      </c>
      <c r="I171" s="136">
        <v>-15</v>
      </c>
      <c r="J171" s="49" t="s">
        <v>322</v>
      </c>
      <c r="K171" s="50" t="s">
        <v>450</v>
      </c>
      <c r="L171" s="28" t="s">
        <v>290</v>
      </c>
      <c r="M171" s="52" t="s">
        <v>37</v>
      </c>
      <c r="N171" s="28" t="s">
        <v>38</v>
      </c>
      <c r="O171" s="72">
        <v>2957</v>
      </c>
      <c r="P171" s="26"/>
      <c r="Q171" s="22" t="s">
        <v>337</v>
      </c>
      <c r="R171" s="22"/>
      <c r="S171" s="23">
        <f>LEN(L171)</f>
        <v>28</v>
      </c>
    </row>
    <row r="172" spans="1:19" x14ac:dyDescent="0.25">
      <c r="A172" s="51" t="str">
        <f>+B172&amp;C172&amp;D172&amp;E172&amp;F172&amp;G172&amp;H172&amp;I172</f>
        <v>MM02042D1L20KK1KL1-15</v>
      </c>
      <c r="B172" s="81" t="str">
        <f>VLOOKUP(M172,codificacion!$P$7:$Q$1005,2,FALSE)</f>
        <v>MM</v>
      </c>
      <c r="C172" s="84" t="s">
        <v>404</v>
      </c>
      <c r="D172" s="90" t="str">
        <f>VLOOKUP(K172,codificacion!$V$7:$W$1005,2,FALSE)</f>
        <v>042</v>
      </c>
      <c r="E172" s="96" t="s">
        <v>539</v>
      </c>
      <c r="F172" s="107">
        <v>1</v>
      </c>
      <c r="G172" s="117" t="s">
        <v>557</v>
      </c>
      <c r="H172" s="125" t="s">
        <v>724</v>
      </c>
      <c r="I172" s="136">
        <v>-15</v>
      </c>
      <c r="J172" s="49" t="s">
        <v>335</v>
      </c>
      <c r="K172" s="50" t="s">
        <v>451</v>
      </c>
      <c r="L172" s="28" t="s">
        <v>350</v>
      </c>
      <c r="M172" s="52" t="s">
        <v>37</v>
      </c>
      <c r="N172" s="28" t="s">
        <v>38</v>
      </c>
      <c r="O172" s="74">
        <v>57800</v>
      </c>
      <c r="P172" s="26"/>
      <c r="Q172" s="22" t="s">
        <v>337</v>
      </c>
      <c r="R172" s="22"/>
      <c r="S172" s="23">
        <f>LEN(L172)</f>
        <v>37</v>
      </c>
    </row>
    <row r="173" spans="1:19" x14ac:dyDescent="0.25">
      <c r="A173" s="51" t="str">
        <f>+B173&amp;C173&amp;D173&amp;E173&amp;F173&amp;G173&amp;H173&amp;I173</f>
        <v>MM0201001L20KK1KL1-15</v>
      </c>
      <c r="B173" s="81" t="str">
        <f>VLOOKUP(M173,codificacion!$P$7:$Q$1005,2,FALSE)</f>
        <v>MM</v>
      </c>
      <c r="C173" s="84" t="s">
        <v>404</v>
      </c>
      <c r="D173" s="90" t="str">
        <f>VLOOKUP(K173,codificacion!$V$7:$W$1005,2,FALSE)</f>
        <v>010</v>
      </c>
      <c r="E173" s="97">
        <v>0</v>
      </c>
      <c r="F173" s="107">
        <v>1</v>
      </c>
      <c r="G173" s="117" t="s">
        <v>557</v>
      </c>
      <c r="H173" s="125" t="s">
        <v>724</v>
      </c>
      <c r="I173" s="136">
        <v>-15</v>
      </c>
      <c r="J173" s="49" t="s">
        <v>313</v>
      </c>
      <c r="K173" s="50" t="s">
        <v>647</v>
      </c>
      <c r="L173" s="28" t="s">
        <v>282</v>
      </c>
      <c r="M173" s="52" t="s">
        <v>37</v>
      </c>
      <c r="N173" s="28" t="s">
        <v>38</v>
      </c>
      <c r="O173" s="71"/>
      <c r="P173" s="26"/>
      <c r="Q173" s="22"/>
      <c r="R173" s="22"/>
    </row>
    <row r="174" spans="1:19" x14ac:dyDescent="0.25">
      <c r="A174" s="51" t="str">
        <f>+B174&amp;C174&amp;D174&amp;E174&amp;F174&amp;G174&amp;H174&amp;I174</f>
        <v>MM02002T0L20KK1KL1-15</v>
      </c>
      <c r="B174" s="81" t="str">
        <f>VLOOKUP(M174,codificacion!$P$7:$Q$1005,2,FALSE)</f>
        <v>MM</v>
      </c>
      <c r="C174" s="84" t="s">
        <v>404</v>
      </c>
      <c r="D174" s="90" t="str">
        <f>VLOOKUP(K174,codificacion!$V$7:$W$1005,2,FALSE)</f>
        <v>002</v>
      </c>
      <c r="E174" s="96" t="s">
        <v>542</v>
      </c>
      <c r="F174" s="107">
        <v>0</v>
      </c>
      <c r="G174" s="117" t="s">
        <v>557</v>
      </c>
      <c r="H174" s="125" t="s">
        <v>724</v>
      </c>
      <c r="I174" s="136">
        <v>-15</v>
      </c>
      <c r="J174" s="49" t="s">
        <v>314</v>
      </c>
      <c r="K174" s="50" t="s">
        <v>417</v>
      </c>
      <c r="L174" s="28" t="s">
        <v>283</v>
      </c>
      <c r="M174" s="52" t="s">
        <v>37</v>
      </c>
      <c r="N174" s="28" t="s">
        <v>38</v>
      </c>
      <c r="O174" s="71"/>
      <c r="P174" s="26"/>
      <c r="Q174" s="79" t="s">
        <v>725</v>
      </c>
      <c r="R174" s="22"/>
    </row>
    <row r="175" spans="1:19" x14ac:dyDescent="0.25">
      <c r="A175" s="51" t="str">
        <f>+B175&amp;C175&amp;D175&amp;E175&amp;F175&amp;G175&amp;H175&amp;I175</f>
        <v>MM02002D0L20KK1KL1-15</v>
      </c>
      <c r="B175" s="81" t="str">
        <f>VLOOKUP(M175,codificacion!$P$7:$Q$1005,2,FALSE)</f>
        <v>MM</v>
      </c>
      <c r="C175" s="84" t="s">
        <v>404</v>
      </c>
      <c r="D175" s="90" t="str">
        <f>VLOOKUP(K175,codificacion!$V$7:$W$1005,2,FALSE)</f>
        <v>002</v>
      </c>
      <c r="E175" s="96" t="s">
        <v>539</v>
      </c>
      <c r="F175" s="107">
        <v>0</v>
      </c>
      <c r="G175" s="117" t="s">
        <v>557</v>
      </c>
      <c r="H175" s="125" t="s">
        <v>724</v>
      </c>
      <c r="I175" s="136">
        <v>-15</v>
      </c>
      <c r="J175" s="49" t="s">
        <v>315</v>
      </c>
      <c r="K175" s="50" t="s">
        <v>417</v>
      </c>
      <c r="L175" s="28" t="s">
        <v>284</v>
      </c>
      <c r="M175" s="52" t="s">
        <v>37</v>
      </c>
      <c r="N175" s="28" t="s">
        <v>38</v>
      </c>
      <c r="O175" s="71"/>
      <c r="P175" s="26"/>
      <c r="Q175" s="79" t="s">
        <v>725</v>
      </c>
      <c r="R175" s="22"/>
    </row>
    <row r="176" spans="1:19" x14ac:dyDescent="0.25">
      <c r="A176" s="51" t="str">
        <f>+B176&amp;C176&amp;D176&amp;E176&amp;F176&amp;G176&amp;H176&amp;I176</f>
        <v>MM02061S1L20KK1KL1-15</v>
      </c>
      <c r="B176" s="81" t="str">
        <f>VLOOKUP(M176,codificacion!$P$7:$Q$1005,2,FALSE)</f>
        <v>MM</v>
      </c>
      <c r="C176" s="84" t="s">
        <v>404</v>
      </c>
      <c r="D176" s="90" t="str">
        <f>VLOOKUP(K176,codificacion!$V$7:$W$1005,2,FALSE)</f>
        <v>061</v>
      </c>
      <c r="E176" s="96" t="s">
        <v>631</v>
      </c>
      <c r="F176" s="107">
        <v>1</v>
      </c>
      <c r="G176" s="117" t="s">
        <v>557</v>
      </c>
      <c r="H176" s="125" t="s">
        <v>724</v>
      </c>
      <c r="I176" s="136">
        <v>-15</v>
      </c>
      <c r="J176" s="49" t="s">
        <v>316</v>
      </c>
      <c r="K176" s="50" t="s">
        <v>465</v>
      </c>
      <c r="L176" s="28" t="s">
        <v>285</v>
      </c>
      <c r="M176" s="52" t="s">
        <v>37</v>
      </c>
      <c r="N176" s="28" t="s">
        <v>38</v>
      </c>
      <c r="O176" s="71"/>
      <c r="P176" s="26"/>
      <c r="Q176" s="22"/>
      <c r="R176" s="22"/>
    </row>
    <row r="177" spans="1:19" x14ac:dyDescent="0.25">
      <c r="A177" s="51" t="str">
        <f>+B177&amp;C177&amp;D177&amp;E177&amp;F177&amp;G177&amp;H177&amp;I177</f>
        <v>MM02006IL0L20KK1KL1-15</v>
      </c>
      <c r="B177" s="81" t="str">
        <f>VLOOKUP(M177,codificacion!$P$7:$Q$1005,2,FALSE)</f>
        <v>MM</v>
      </c>
      <c r="C177" s="84" t="s">
        <v>404</v>
      </c>
      <c r="D177" s="90" t="str">
        <f>VLOOKUP(K177,codificacion!$V$7:$W$1005,2,FALSE)</f>
        <v>006</v>
      </c>
      <c r="E177" s="96" t="s">
        <v>638</v>
      </c>
      <c r="F177" s="107">
        <v>0</v>
      </c>
      <c r="G177" s="117" t="s">
        <v>557</v>
      </c>
      <c r="H177" s="125" t="s">
        <v>724</v>
      </c>
      <c r="I177" s="136">
        <v>-15</v>
      </c>
      <c r="J177" s="49" t="s">
        <v>317</v>
      </c>
      <c r="K177" s="50" t="s">
        <v>434</v>
      </c>
      <c r="L177" s="28" t="s">
        <v>286</v>
      </c>
      <c r="M177" s="52" t="s">
        <v>37</v>
      </c>
      <c r="N177" s="28" t="s">
        <v>38</v>
      </c>
      <c r="O177" s="71"/>
      <c r="P177" s="26"/>
      <c r="Q177" s="22"/>
      <c r="R177" s="22"/>
    </row>
    <row r="178" spans="1:19" x14ac:dyDescent="0.25">
      <c r="A178" s="51" t="str">
        <f>+B178&amp;C178&amp;D178&amp;E178&amp;F178&amp;G178&amp;H178&amp;I178</f>
        <v>MM02006SL0L20KK1KL1-15</v>
      </c>
      <c r="B178" s="81" t="str">
        <f>VLOOKUP(M178,codificacion!$P$7:$Q$1005,2,FALSE)</f>
        <v>MM</v>
      </c>
      <c r="C178" s="84" t="s">
        <v>404</v>
      </c>
      <c r="D178" s="90" t="str">
        <f>VLOOKUP(K178,codificacion!$V$7:$W$1005,2,FALSE)</f>
        <v>006</v>
      </c>
      <c r="E178" s="96" t="s">
        <v>639</v>
      </c>
      <c r="F178" s="107">
        <v>0</v>
      </c>
      <c r="G178" s="117" t="s">
        <v>557</v>
      </c>
      <c r="H178" s="125" t="s">
        <v>724</v>
      </c>
      <c r="I178" s="136">
        <v>-15</v>
      </c>
      <c r="J178" s="49" t="s">
        <v>318</v>
      </c>
      <c r="K178" s="50" t="s">
        <v>434</v>
      </c>
      <c r="L178" s="28" t="s">
        <v>287</v>
      </c>
      <c r="M178" s="52" t="s">
        <v>37</v>
      </c>
      <c r="N178" s="28" t="s">
        <v>38</v>
      </c>
      <c r="O178" s="71"/>
      <c r="P178" s="26"/>
      <c r="Q178" s="22"/>
      <c r="R178" s="22"/>
    </row>
    <row r="179" spans="1:19" x14ac:dyDescent="0.25">
      <c r="A179" s="51" t="str">
        <f>+B179&amp;C179&amp;D179&amp;E179&amp;F179&amp;G179&amp;H179&amp;I179</f>
        <v>MM06037KIT1L20KK1KL1-15</v>
      </c>
      <c r="B179" s="81" t="str">
        <f>VLOOKUP(M179,codificacion!$P$7:$Q$1005,2,FALSE)</f>
        <v>MM</v>
      </c>
      <c r="C179" s="84" t="s">
        <v>408</v>
      </c>
      <c r="D179" s="90" t="str">
        <f>VLOOKUP(K179,codificacion!$V$7:$W$1005,2,FALSE)</f>
        <v>037</v>
      </c>
      <c r="E179" s="96" t="s">
        <v>658</v>
      </c>
      <c r="F179" s="107">
        <v>1</v>
      </c>
      <c r="G179" s="117" t="s">
        <v>557</v>
      </c>
      <c r="H179" s="125" t="s">
        <v>724</v>
      </c>
      <c r="I179" s="136">
        <v>-15</v>
      </c>
      <c r="J179" s="49" t="s">
        <v>319</v>
      </c>
      <c r="K179" s="50" t="s">
        <v>418</v>
      </c>
      <c r="L179" s="28" t="s">
        <v>338</v>
      </c>
      <c r="M179" s="52" t="s">
        <v>37</v>
      </c>
      <c r="N179" s="28" t="s">
        <v>38</v>
      </c>
      <c r="O179" s="71"/>
      <c r="P179" s="26"/>
      <c r="Q179" s="22"/>
      <c r="R179" s="22"/>
    </row>
    <row r="180" spans="1:19" x14ac:dyDescent="0.25">
      <c r="A180" s="51" t="str">
        <f>+B180&amp;C180&amp;D180&amp;E180&amp;F180&amp;G180&amp;H180&amp;I180</f>
        <v>MM06059ROD1L20KK1KL1-15</v>
      </c>
      <c r="B180" s="81" t="str">
        <f>VLOOKUP(M180,codificacion!$P$7:$Q$1005,2,FALSE)</f>
        <v>MM</v>
      </c>
      <c r="C180" s="84" t="s">
        <v>408</v>
      </c>
      <c r="D180" s="90" t="str">
        <f>VLOOKUP(K180,codificacion!$V$7:$W$1005,2,FALSE)</f>
        <v>059</v>
      </c>
      <c r="E180" s="96" t="s">
        <v>659</v>
      </c>
      <c r="F180" s="107">
        <v>1</v>
      </c>
      <c r="G180" s="117" t="s">
        <v>557</v>
      </c>
      <c r="H180" s="125" t="s">
        <v>724</v>
      </c>
      <c r="I180" s="136">
        <v>-15</v>
      </c>
      <c r="J180" s="49" t="s">
        <v>320</v>
      </c>
      <c r="K180" s="50" t="s">
        <v>619</v>
      </c>
      <c r="L180" s="28" t="s">
        <v>288</v>
      </c>
      <c r="M180" s="52" t="s">
        <v>37</v>
      </c>
      <c r="N180" s="28" t="s">
        <v>38</v>
      </c>
      <c r="O180" s="71"/>
      <c r="P180" s="26"/>
      <c r="Q180" s="22"/>
      <c r="R180" s="22"/>
    </row>
    <row r="181" spans="1:19" x14ac:dyDescent="0.25">
      <c r="A181" s="51" t="str">
        <f>+B181&amp;C181&amp;D181&amp;E181&amp;F181&amp;G181&amp;H181&amp;I181</f>
        <v>MM0204901L20KK1KL1-15</v>
      </c>
      <c r="B181" s="81" t="str">
        <f>VLOOKUP(M181,codificacion!$P$7:$Q$1005,2,FALSE)</f>
        <v>MM</v>
      </c>
      <c r="C181" s="84" t="s">
        <v>404</v>
      </c>
      <c r="D181" s="90" t="str">
        <f>VLOOKUP(K181,codificacion!$V$7:$W$1005,2,FALSE)</f>
        <v>049</v>
      </c>
      <c r="E181" s="97">
        <v>0</v>
      </c>
      <c r="F181" s="107">
        <v>1</v>
      </c>
      <c r="G181" s="117" t="s">
        <v>557</v>
      </c>
      <c r="H181" s="125" t="s">
        <v>724</v>
      </c>
      <c r="I181" s="136">
        <v>-15</v>
      </c>
      <c r="J181" s="49" t="s">
        <v>321</v>
      </c>
      <c r="K181" s="50" t="s">
        <v>657</v>
      </c>
      <c r="L181" s="28" t="s">
        <v>289</v>
      </c>
      <c r="M181" s="52" t="s">
        <v>37</v>
      </c>
      <c r="N181" s="28" t="s">
        <v>38</v>
      </c>
      <c r="O181" s="71"/>
      <c r="P181" s="26"/>
      <c r="Q181" s="22"/>
      <c r="R181" s="22"/>
    </row>
    <row r="182" spans="1:19" x14ac:dyDescent="0.25">
      <c r="A182" s="51" t="str">
        <f>+B182&amp;C182&amp;D182&amp;E182&amp;F182&amp;G182&amp;H182&amp;I182</f>
        <v>MM02042D0L20KK1KL1-15</v>
      </c>
      <c r="B182" s="81" t="str">
        <f>VLOOKUP(M182,codificacion!$P$7:$Q$1005,2,FALSE)</f>
        <v>MM</v>
      </c>
      <c r="C182" s="84" t="s">
        <v>404</v>
      </c>
      <c r="D182" s="90" t="str">
        <f>VLOOKUP(K182,codificacion!$V$7:$W$1005,2,FALSE)</f>
        <v>042</v>
      </c>
      <c r="E182" s="96" t="s">
        <v>539</v>
      </c>
      <c r="F182" s="107">
        <v>0</v>
      </c>
      <c r="G182" s="117" t="s">
        <v>557</v>
      </c>
      <c r="H182" s="125" t="s">
        <v>724</v>
      </c>
      <c r="I182" s="136">
        <v>-15</v>
      </c>
      <c r="J182" s="49" t="s">
        <v>335</v>
      </c>
      <c r="K182" s="50" t="s">
        <v>451</v>
      </c>
      <c r="L182" s="28" t="s">
        <v>350</v>
      </c>
      <c r="M182" s="52" t="s">
        <v>37</v>
      </c>
      <c r="N182" s="28" t="s">
        <v>38</v>
      </c>
      <c r="O182" s="71">
        <v>57800</v>
      </c>
      <c r="P182" s="26"/>
      <c r="Q182" s="22" t="s">
        <v>271</v>
      </c>
      <c r="R182" s="22"/>
    </row>
    <row r="183" spans="1:19" x14ac:dyDescent="0.25">
      <c r="A183" s="51" t="str">
        <f>+B183&amp;C183&amp;D183&amp;E183&amp;F183&amp;G183&amp;H183&amp;I183</f>
        <v>MM01028FAC1L20KK1KL1-15</v>
      </c>
      <c r="B183" s="81" t="str">
        <f>VLOOKUP(M183,codificacion!$P$7:$Q$1005,2,FALSE)</f>
        <v>MM</v>
      </c>
      <c r="C183" s="84" t="s">
        <v>403</v>
      </c>
      <c r="D183" s="90" t="str">
        <f>VLOOKUP(K183,codificacion!$V$7:$W$1005,2,FALSE)</f>
        <v>028</v>
      </c>
      <c r="E183" s="96" t="s">
        <v>687</v>
      </c>
      <c r="F183" s="107">
        <v>1</v>
      </c>
      <c r="G183" s="117" t="s">
        <v>557</v>
      </c>
      <c r="H183" s="125" t="s">
        <v>724</v>
      </c>
      <c r="I183" s="136">
        <v>-15</v>
      </c>
      <c r="J183" s="49" t="s">
        <v>334</v>
      </c>
      <c r="K183" s="50" t="s">
        <v>609</v>
      </c>
      <c r="L183" s="28" t="s">
        <v>300</v>
      </c>
      <c r="M183" s="52" t="s">
        <v>37</v>
      </c>
      <c r="N183" s="28" t="s">
        <v>38</v>
      </c>
      <c r="O183" s="72">
        <v>3194</v>
      </c>
      <c r="P183" s="26"/>
      <c r="Q183" s="22" t="s">
        <v>337</v>
      </c>
      <c r="R183" s="22"/>
      <c r="S183" s="23">
        <f>LEN(L183)</f>
        <v>26</v>
      </c>
    </row>
    <row r="184" spans="1:19" x14ac:dyDescent="0.25">
      <c r="A184" s="51" t="str">
        <f>+B184&amp;C184&amp;D184&amp;E184&amp;F184&amp;G184&amp;H184&amp;I184</f>
        <v>MM03048D1L20KK1KL1-15</v>
      </c>
      <c r="B184" s="81" t="str">
        <f>VLOOKUP(M184,codificacion!$P$7:$Q$1005,2,FALSE)</f>
        <v>MM</v>
      </c>
      <c r="C184" s="84" t="s">
        <v>405</v>
      </c>
      <c r="D184" s="90" t="str">
        <f>VLOOKUP(K184,codificacion!$V$7:$W$1005,2,FALSE)</f>
        <v>048</v>
      </c>
      <c r="E184" s="96" t="s">
        <v>539</v>
      </c>
      <c r="F184" s="107">
        <v>1</v>
      </c>
      <c r="G184" s="117" t="s">
        <v>557</v>
      </c>
      <c r="H184" s="125" t="s">
        <v>724</v>
      </c>
      <c r="I184" s="136">
        <v>-15</v>
      </c>
      <c r="J184" s="49" t="s">
        <v>303</v>
      </c>
      <c r="K184" s="50" t="s">
        <v>438</v>
      </c>
      <c r="L184" s="28" t="s">
        <v>272</v>
      </c>
      <c r="M184" s="52" t="s">
        <v>37</v>
      </c>
      <c r="N184" s="28" t="s">
        <v>38</v>
      </c>
      <c r="O184" s="72">
        <v>53041</v>
      </c>
      <c r="P184" s="26"/>
      <c r="Q184" s="22" t="s">
        <v>337</v>
      </c>
      <c r="R184" s="22"/>
      <c r="S184" s="23">
        <f>LEN(L184)</f>
        <v>31</v>
      </c>
    </row>
    <row r="185" spans="1:19" x14ac:dyDescent="0.25">
      <c r="A185" s="51" t="str">
        <f>+B185&amp;C185&amp;D185&amp;E185&amp;F185&amp;G185&amp;H185&amp;I185</f>
        <v>MM03048D0L20KK1KL1-15</v>
      </c>
      <c r="B185" s="81" t="str">
        <f>VLOOKUP(M185,codificacion!$P$7:$Q$1005,2,FALSE)</f>
        <v>MM</v>
      </c>
      <c r="C185" s="84" t="s">
        <v>405</v>
      </c>
      <c r="D185" s="90" t="str">
        <f>VLOOKUP(K185,codificacion!$V$7:$W$1005,2,FALSE)</f>
        <v>048</v>
      </c>
      <c r="E185" s="96" t="s">
        <v>539</v>
      </c>
      <c r="F185" s="107">
        <v>0</v>
      </c>
      <c r="G185" s="117" t="s">
        <v>557</v>
      </c>
      <c r="H185" s="125" t="s">
        <v>724</v>
      </c>
      <c r="I185" s="136">
        <v>-15</v>
      </c>
      <c r="J185" s="49" t="s">
        <v>303</v>
      </c>
      <c r="K185" s="50" t="s">
        <v>438</v>
      </c>
      <c r="L185" s="28" t="s">
        <v>272</v>
      </c>
      <c r="M185" s="52" t="s">
        <v>37</v>
      </c>
      <c r="N185" s="28" t="s">
        <v>38</v>
      </c>
      <c r="O185" s="71">
        <v>23840</v>
      </c>
      <c r="P185" s="26"/>
      <c r="Q185" s="22" t="s">
        <v>239</v>
      </c>
      <c r="R185" s="22"/>
    </row>
    <row r="186" spans="1:19" x14ac:dyDescent="0.25">
      <c r="A186" s="51" t="str">
        <f>+B186&amp;C186&amp;D186&amp;E186&amp;F186&amp;G186&amp;H186&amp;I186</f>
        <v>MM0103601L20EUR5</v>
      </c>
      <c r="B186" s="81" t="str">
        <f>VLOOKUP(M186,codificacion!$P$7:$Q$1005,2,FALSE)</f>
        <v>MM</v>
      </c>
      <c r="C186" s="84" t="s">
        <v>403</v>
      </c>
      <c r="D186" s="90" t="str">
        <f>VLOOKUP(K186,codificacion!$V$7:$W$1005,2,FALSE)</f>
        <v>036</v>
      </c>
      <c r="E186" s="97">
        <v>0</v>
      </c>
      <c r="F186" s="107">
        <v>1</v>
      </c>
      <c r="G186" s="117" t="s">
        <v>557</v>
      </c>
      <c r="H186" s="125" t="s">
        <v>660</v>
      </c>
      <c r="I186" s="136"/>
      <c r="J186" s="49"/>
      <c r="K186" s="50" t="s">
        <v>452</v>
      </c>
      <c r="L186" s="28" t="s">
        <v>41</v>
      </c>
      <c r="M186" s="52" t="s">
        <v>37</v>
      </c>
      <c r="N186" s="28" t="s">
        <v>38</v>
      </c>
      <c r="O186" s="71">
        <v>250000</v>
      </c>
      <c r="P186" s="26"/>
      <c r="Q186" s="22"/>
      <c r="R186" s="22"/>
      <c r="S186" s="23">
        <f>LEN(L186)</f>
        <v>20</v>
      </c>
    </row>
    <row r="187" spans="1:19" x14ac:dyDescent="0.25">
      <c r="A187" s="51" t="str">
        <f>+B187&amp;C187&amp;D187&amp;E187&amp;F187&amp;G187&amp;H187&amp;I187</f>
        <v>MM05065SV1L20-06-15VID</v>
      </c>
      <c r="B187" s="81" t="str">
        <f>VLOOKUP(M187,codificacion!$P$7:$Q$1005,2,FALSE)</f>
        <v>MM</v>
      </c>
      <c r="C187" s="84" t="s">
        <v>407</v>
      </c>
      <c r="D187" s="90" t="str">
        <f>VLOOKUP(K187,codificacion!$V$7:$W$1005,2,FALSE)</f>
        <v>065</v>
      </c>
      <c r="E187" s="96" t="s">
        <v>664</v>
      </c>
      <c r="F187" s="107">
        <v>1</v>
      </c>
      <c r="G187" s="117" t="s">
        <v>557</v>
      </c>
      <c r="H187" s="125" t="s">
        <v>656</v>
      </c>
      <c r="I187" s="134" t="s">
        <v>661</v>
      </c>
      <c r="J187" s="49"/>
      <c r="K187" s="50" t="s">
        <v>735</v>
      </c>
      <c r="L187" s="28" t="s">
        <v>98</v>
      </c>
      <c r="M187" s="52" t="s">
        <v>37</v>
      </c>
      <c r="N187" s="28" t="s">
        <v>38</v>
      </c>
      <c r="O187" s="75">
        <v>10450</v>
      </c>
      <c r="P187" s="26"/>
      <c r="Q187" s="22"/>
      <c r="R187" s="22"/>
      <c r="S187" s="23">
        <f>LEN(L187)</f>
        <v>25</v>
      </c>
    </row>
    <row r="188" spans="1:19" x14ac:dyDescent="0.25">
      <c r="A188" s="51" t="str">
        <f>+B188&amp;C188&amp;D188&amp;E188&amp;F188&amp;G188&amp;H188&amp;I188</f>
        <v>MM01017AC1L20KK1KL1-15</v>
      </c>
      <c r="B188" s="81" t="str">
        <f>VLOOKUP(M188,codificacion!$P$7:$Q$1005,2,FALSE)</f>
        <v>MM</v>
      </c>
      <c r="C188" s="84" t="s">
        <v>403</v>
      </c>
      <c r="D188" s="90" t="str">
        <f>VLOOKUP(K188,codificacion!$V$7:$W$1005,2,FALSE)</f>
        <v>017</v>
      </c>
      <c r="E188" s="96" t="s">
        <v>655</v>
      </c>
      <c r="F188" s="107">
        <v>1</v>
      </c>
      <c r="G188" s="117" t="s">
        <v>557</v>
      </c>
      <c r="H188" s="125" t="s">
        <v>724</v>
      </c>
      <c r="I188" s="136">
        <v>-15</v>
      </c>
      <c r="J188" s="49" t="s">
        <v>329</v>
      </c>
      <c r="K188" s="50" t="s">
        <v>447</v>
      </c>
      <c r="L188" s="28" t="s">
        <v>295</v>
      </c>
      <c r="M188" s="52" t="s">
        <v>37</v>
      </c>
      <c r="N188" s="28" t="s">
        <v>38</v>
      </c>
      <c r="O188" s="75"/>
      <c r="P188" s="26"/>
      <c r="Q188" s="22"/>
      <c r="R188" s="22"/>
    </row>
    <row r="189" spans="1:19" x14ac:dyDescent="0.25">
      <c r="A189" s="51" t="str">
        <f>+B189&amp;C189&amp;D189&amp;E189&amp;F189&amp;G189&amp;H189&amp;I189</f>
        <v>MM01019CC1L20KK1KL1-15</v>
      </c>
      <c r="B189" s="81" t="str">
        <f>VLOOKUP(M189,codificacion!$P$7:$Q$1005,2,FALSE)</f>
        <v>MM</v>
      </c>
      <c r="C189" s="84" t="s">
        <v>403</v>
      </c>
      <c r="D189" s="90" t="str">
        <f>VLOOKUP(K189,codificacion!$V$7:$W$1005,2,FALSE)</f>
        <v>019</v>
      </c>
      <c r="E189" s="96" t="s">
        <v>662</v>
      </c>
      <c r="F189" s="107">
        <v>1</v>
      </c>
      <c r="G189" s="117" t="s">
        <v>557</v>
      </c>
      <c r="H189" s="125" t="s">
        <v>724</v>
      </c>
      <c r="I189" s="136">
        <v>-15</v>
      </c>
      <c r="J189" s="49" t="s">
        <v>330</v>
      </c>
      <c r="K189" s="50" t="s">
        <v>645</v>
      </c>
      <c r="L189" s="28" t="s">
        <v>296</v>
      </c>
      <c r="M189" s="52" t="s">
        <v>37</v>
      </c>
      <c r="N189" s="28" t="s">
        <v>38</v>
      </c>
      <c r="O189" s="75"/>
      <c r="P189" s="26"/>
      <c r="Q189" s="22"/>
      <c r="R189" s="22"/>
    </row>
    <row r="190" spans="1:19" x14ac:dyDescent="0.25">
      <c r="A190" s="51" t="str">
        <f>+B190&amp;C190&amp;D190&amp;E190&amp;F190&amp;G190&amp;H190&amp;I190</f>
        <v>MM01018CA1L20KK1KL1-15</v>
      </c>
      <c r="B190" s="81" t="str">
        <f>VLOOKUP(M190,codificacion!$P$7:$Q$1005,2,FALSE)</f>
        <v>MM</v>
      </c>
      <c r="C190" s="84" t="s">
        <v>403</v>
      </c>
      <c r="D190" s="90" t="str">
        <f>VLOOKUP(K190,codificacion!$V$7:$W$1005,2,FALSE)</f>
        <v>018</v>
      </c>
      <c r="E190" s="96" t="s">
        <v>598</v>
      </c>
      <c r="F190" s="107">
        <v>1</v>
      </c>
      <c r="G190" s="117" t="s">
        <v>557</v>
      </c>
      <c r="H190" s="125" t="s">
        <v>724</v>
      </c>
      <c r="I190" s="136">
        <v>-15</v>
      </c>
      <c r="J190" s="49" t="s">
        <v>331</v>
      </c>
      <c r="K190" s="50" t="s">
        <v>644</v>
      </c>
      <c r="L190" s="28" t="s">
        <v>297</v>
      </c>
      <c r="M190" s="52" t="s">
        <v>37</v>
      </c>
      <c r="N190" s="28" t="s">
        <v>38</v>
      </c>
      <c r="O190" s="75"/>
      <c r="P190" s="26"/>
      <c r="Q190" s="22"/>
      <c r="R190" s="22"/>
    </row>
    <row r="191" spans="1:19" x14ac:dyDescent="0.25">
      <c r="A191" s="51" t="str">
        <f>+B191&amp;C191&amp;D191&amp;E191&amp;F191&amp;G191&amp;H191&amp;I191</f>
        <v>MM05026EP1L20-06-15SAP</v>
      </c>
      <c r="B191" s="81" t="str">
        <f>VLOOKUP(M191,codificacion!$P$7:$Q$1005,2,FALSE)</f>
        <v>MM</v>
      </c>
      <c r="C191" s="84" t="s">
        <v>407</v>
      </c>
      <c r="D191" s="90" t="str">
        <f>VLOOKUP(K191,codificacion!$V$7:$W$1005,2,FALSE)</f>
        <v>026</v>
      </c>
      <c r="E191" s="96" t="s">
        <v>663</v>
      </c>
      <c r="F191" s="107">
        <v>1</v>
      </c>
      <c r="G191" s="117" t="s">
        <v>557</v>
      </c>
      <c r="H191" s="125" t="s">
        <v>656</v>
      </c>
      <c r="I191" s="138" t="s">
        <v>686</v>
      </c>
      <c r="J191" s="49"/>
      <c r="K191" s="50" t="s">
        <v>453</v>
      </c>
      <c r="L191" s="28" t="s">
        <v>113</v>
      </c>
      <c r="M191" s="52" t="s">
        <v>37</v>
      </c>
      <c r="N191" s="28" t="s">
        <v>38</v>
      </c>
      <c r="O191" s="75">
        <v>5400</v>
      </c>
      <c r="P191" s="26"/>
      <c r="Q191" s="22"/>
      <c r="R191" s="22"/>
      <c r="S191" s="23">
        <f>LEN(L191)</f>
        <v>36</v>
      </c>
    </row>
    <row r="192" spans="1:19" x14ac:dyDescent="0.25">
      <c r="A192" s="51" t="str">
        <f>+B192&amp;C192&amp;D192&amp;E192&amp;F192&amp;G192&amp;H192&amp;I192</f>
        <v>MM01074CKP1L20-06-154D56</v>
      </c>
      <c r="B192" s="81" t="str">
        <f>VLOOKUP(M192,codificacion!$P$7:$Q$1005,2,FALSE)</f>
        <v>MM</v>
      </c>
      <c r="C192" s="84" t="s">
        <v>403</v>
      </c>
      <c r="D192" s="90" t="str">
        <f>VLOOKUP(K192,codificacion!$V$7:$W$1005,2,FALSE)</f>
        <v>074</v>
      </c>
      <c r="E192" s="96" t="s">
        <v>666</v>
      </c>
      <c r="F192" s="107">
        <v>1</v>
      </c>
      <c r="G192" s="117" t="s">
        <v>557</v>
      </c>
      <c r="H192" s="125" t="s">
        <v>656</v>
      </c>
      <c r="I192" s="134" t="s">
        <v>671</v>
      </c>
      <c r="J192" s="49"/>
      <c r="K192" s="50" t="s">
        <v>665</v>
      </c>
      <c r="L192" s="28" t="s">
        <v>118</v>
      </c>
      <c r="M192" s="52" t="s">
        <v>37</v>
      </c>
      <c r="N192" s="28" t="s">
        <v>38</v>
      </c>
      <c r="O192" s="75">
        <v>47964</v>
      </c>
      <c r="P192" s="26"/>
      <c r="Q192" s="22"/>
      <c r="R192" s="22"/>
      <c r="S192" s="23">
        <f>LEN(L192)</f>
        <v>26</v>
      </c>
    </row>
    <row r="193" spans="1:19" x14ac:dyDescent="0.25">
      <c r="A193" s="51" t="str">
        <f>+B193&amp;C193&amp;D193&amp;E193&amp;F193&amp;G193&amp;H193&amp;I193</f>
        <v>MM01028FAC1L20KK1KL1-15</v>
      </c>
      <c r="B193" s="81" t="str">
        <f>VLOOKUP(M193,codificacion!$P$7:$Q$1005,2,FALSE)</f>
        <v>MM</v>
      </c>
      <c r="C193" s="84" t="s">
        <v>403</v>
      </c>
      <c r="D193" s="90" t="str">
        <f>VLOOKUP(K193,codificacion!$V$7:$W$1005,2,FALSE)</f>
        <v>028</v>
      </c>
      <c r="E193" s="96" t="s">
        <v>687</v>
      </c>
      <c r="F193" s="107">
        <v>1</v>
      </c>
      <c r="G193" s="117" t="s">
        <v>557</v>
      </c>
      <c r="H193" s="125" t="s">
        <v>724</v>
      </c>
      <c r="I193" s="136">
        <v>-15</v>
      </c>
      <c r="J193" s="49" t="s">
        <v>334</v>
      </c>
      <c r="K193" s="50" t="s">
        <v>609</v>
      </c>
      <c r="L193" s="28" t="s">
        <v>300</v>
      </c>
      <c r="M193" s="52" t="s">
        <v>37</v>
      </c>
      <c r="N193" s="28" t="s">
        <v>38</v>
      </c>
      <c r="O193" s="75"/>
      <c r="P193" s="26"/>
      <c r="Q193" s="22"/>
      <c r="R193" s="22"/>
    </row>
    <row r="194" spans="1:19" x14ac:dyDescent="0.25">
      <c r="A194" s="51" t="str">
        <f>+B194&amp;C194&amp;D194&amp;E194&amp;F194&amp;G194&amp;H194&amp;I194</f>
        <v>MM02062DL0L19-06-15ABS</v>
      </c>
      <c r="B194" s="81" t="str">
        <f>VLOOKUP(M194,codificacion!$P$7:$Q$1005,2,FALSE)</f>
        <v>MM</v>
      </c>
      <c r="C194" s="84" t="s">
        <v>404</v>
      </c>
      <c r="D194" s="90" t="str">
        <f>VLOOKUP(K194,codificacion!$V$7:$W$1005,2,FALSE)</f>
        <v>062</v>
      </c>
      <c r="E194" s="96" t="s">
        <v>572</v>
      </c>
      <c r="F194" s="107">
        <v>0</v>
      </c>
      <c r="G194" s="117" t="s">
        <v>668</v>
      </c>
      <c r="H194" s="125" t="s">
        <v>656</v>
      </c>
      <c r="I194" s="134" t="s">
        <v>595</v>
      </c>
      <c r="J194" s="49"/>
      <c r="K194" s="50" t="s">
        <v>591</v>
      </c>
      <c r="L194" s="53" t="s">
        <v>669</v>
      </c>
      <c r="M194" s="52" t="s">
        <v>37</v>
      </c>
      <c r="N194" s="53" t="s">
        <v>38</v>
      </c>
      <c r="O194" s="75">
        <v>68795</v>
      </c>
      <c r="P194" s="26"/>
      <c r="Q194" s="22"/>
      <c r="R194" s="22"/>
    </row>
    <row r="195" spans="1:19" x14ac:dyDescent="0.25">
      <c r="A195" s="51" t="str">
        <f>+B195&amp;C195&amp;D195&amp;E195&amp;F195&amp;G195&amp;H195&amp;I195</f>
        <v>MM03062DR1L20-06-15ABS</v>
      </c>
      <c r="B195" s="81" t="str">
        <f>VLOOKUP(M195,codificacion!$P$7:$Q$1005,2,FALSE)</f>
        <v>MM</v>
      </c>
      <c r="C195" s="84" t="s">
        <v>405</v>
      </c>
      <c r="D195" s="90" t="str">
        <f>VLOOKUP(K195,codificacion!$V$7:$W$1005,2,FALSE)</f>
        <v>062</v>
      </c>
      <c r="E195" s="96" t="s">
        <v>562</v>
      </c>
      <c r="F195" s="107">
        <v>1</v>
      </c>
      <c r="G195" s="117" t="s">
        <v>557</v>
      </c>
      <c r="H195" s="125" t="s">
        <v>656</v>
      </c>
      <c r="I195" s="134" t="s">
        <v>595</v>
      </c>
      <c r="J195" s="49"/>
      <c r="K195" s="50" t="s">
        <v>591</v>
      </c>
      <c r="L195" s="53" t="s">
        <v>670</v>
      </c>
      <c r="M195" s="52" t="s">
        <v>37</v>
      </c>
      <c r="N195" s="28" t="s">
        <v>38</v>
      </c>
      <c r="O195" s="75">
        <v>68796</v>
      </c>
      <c r="P195" s="26"/>
      <c r="Q195" s="22"/>
      <c r="R195" s="22"/>
      <c r="S195" s="23">
        <f>LEN(L195)</f>
        <v>28</v>
      </c>
    </row>
    <row r="196" spans="1:19" x14ac:dyDescent="0.25">
      <c r="A196" s="51" t="str">
        <f>+B196&amp;C196&amp;D196&amp;E196&amp;F196&amp;G196&amp;H196&amp;I196</f>
        <v>MM02060T1L20KK1KL1-15</v>
      </c>
      <c r="B196" s="81" t="str">
        <f>VLOOKUP(M196,codificacion!$P$7:$Q$1005,2,FALSE)</f>
        <v>MM</v>
      </c>
      <c r="C196" s="84" t="s">
        <v>404</v>
      </c>
      <c r="D196" s="90" t="str">
        <f>VLOOKUP(K196,codificacion!$V$7:$W$1005,2,FALSE)</f>
        <v>060</v>
      </c>
      <c r="E196" s="96" t="s">
        <v>542</v>
      </c>
      <c r="F196" s="107">
        <v>1</v>
      </c>
      <c r="G196" s="117" t="s">
        <v>557</v>
      </c>
      <c r="H196" s="125" t="s">
        <v>724</v>
      </c>
      <c r="I196" s="136">
        <v>-15</v>
      </c>
      <c r="J196" s="49" t="s">
        <v>336</v>
      </c>
      <c r="K196" s="50" t="s">
        <v>620</v>
      </c>
      <c r="L196" s="28" t="s">
        <v>351</v>
      </c>
      <c r="M196" s="52" t="s">
        <v>37</v>
      </c>
      <c r="N196" s="28" t="s">
        <v>38</v>
      </c>
      <c r="O196" s="75"/>
      <c r="P196" s="26"/>
      <c r="Q196" s="22"/>
      <c r="R196" s="22"/>
    </row>
    <row r="197" spans="1:19" x14ac:dyDescent="0.25">
      <c r="A197" s="51" t="str">
        <f>+B197&amp;C197&amp;D197&amp;E197&amp;F197&amp;G197&amp;H197&amp;I197</f>
        <v>MM02062TL1L20-06-15</v>
      </c>
      <c r="B197" s="81" t="str">
        <f>VLOOKUP(M197,codificacion!$P$7:$Q$1005,2,FALSE)</f>
        <v>MM</v>
      </c>
      <c r="C197" s="84" t="s">
        <v>404</v>
      </c>
      <c r="D197" s="90" t="str">
        <f>VLOOKUP(K197,codificacion!$V$7:$W$1005,2,FALSE)</f>
        <v>062</v>
      </c>
      <c r="E197" s="96" t="s">
        <v>559</v>
      </c>
      <c r="F197" s="107">
        <v>1</v>
      </c>
      <c r="G197" s="117" t="s">
        <v>557</v>
      </c>
      <c r="H197" s="125" t="s">
        <v>656</v>
      </c>
      <c r="I197" s="136"/>
      <c r="J197" s="49"/>
      <c r="K197" s="50" t="s">
        <v>591</v>
      </c>
      <c r="L197" s="53" t="s">
        <v>672</v>
      </c>
      <c r="M197" s="52" t="s">
        <v>37</v>
      </c>
      <c r="N197" s="53" t="s">
        <v>38</v>
      </c>
      <c r="O197" s="75">
        <v>68795</v>
      </c>
      <c r="P197" s="26"/>
      <c r="Q197" s="22"/>
      <c r="R197" s="22"/>
    </row>
    <row r="198" spans="1:19" x14ac:dyDescent="0.25">
      <c r="A198" s="51" t="str">
        <f>+B198&amp;C198&amp;D198&amp;E198&amp;F198&amp;G198&amp;H198&amp;I198</f>
        <v>MM03062TR1L20-06-15</v>
      </c>
      <c r="B198" s="81" t="str">
        <f>VLOOKUP(M198,codificacion!$P$7:$Q$1005,2,FALSE)</f>
        <v>MM</v>
      </c>
      <c r="C198" s="84" t="s">
        <v>405</v>
      </c>
      <c r="D198" s="90" t="str">
        <f>VLOOKUP(K198,codificacion!$V$7:$W$1005,2,FALSE)</f>
        <v>062</v>
      </c>
      <c r="E198" s="96" t="s">
        <v>567</v>
      </c>
      <c r="F198" s="107">
        <v>1</v>
      </c>
      <c r="G198" s="117" t="s">
        <v>557</v>
      </c>
      <c r="H198" s="125" t="s">
        <v>656</v>
      </c>
      <c r="I198" s="136"/>
      <c r="J198" s="49"/>
      <c r="K198" s="50" t="s">
        <v>591</v>
      </c>
      <c r="L198" s="53" t="s">
        <v>673</v>
      </c>
      <c r="M198" s="52" t="s">
        <v>37</v>
      </c>
      <c r="N198" s="28" t="s">
        <v>38</v>
      </c>
      <c r="O198" s="75">
        <v>68796</v>
      </c>
      <c r="P198" s="26"/>
      <c r="Q198" s="22"/>
      <c r="R198" s="22"/>
      <c r="S198" s="23">
        <f>LEN(L198)</f>
        <v>29</v>
      </c>
    </row>
    <row r="199" spans="1:19" x14ac:dyDescent="0.25">
      <c r="A199" s="51" t="str">
        <f>+B199&amp;C199&amp;D199&amp;E199&amp;F199&amp;G199&amp;H199&amp;I199</f>
        <v>NS02002DL1NP3-15</v>
      </c>
      <c r="B199" s="81" t="str">
        <f>VLOOKUP(M199,codificacion!$P$7:$Q$1005,2,FALSE)</f>
        <v>NS</v>
      </c>
      <c r="C199" s="84" t="s">
        <v>404</v>
      </c>
      <c r="D199" s="90" t="str">
        <f>VLOOKUP(K199,codificacion!$V$7:$W$1005,2,FALSE)</f>
        <v>002</v>
      </c>
      <c r="E199" s="96" t="s">
        <v>572</v>
      </c>
      <c r="F199" s="107">
        <v>1</v>
      </c>
      <c r="G199" s="120" t="s">
        <v>546</v>
      </c>
      <c r="H199" s="125"/>
      <c r="I199" s="138">
        <v>-15</v>
      </c>
      <c r="J199" s="49" t="s">
        <v>675</v>
      </c>
      <c r="K199" s="50" t="s">
        <v>417</v>
      </c>
      <c r="L199" s="53" t="s">
        <v>676</v>
      </c>
      <c r="M199" s="52" t="s">
        <v>7</v>
      </c>
      <c r="N199" s="53" t="s">
        <v>20</v>
      </c>
      <c r="O199" s="75">
        <v>28587</v>
      </c>
      <c r="P199" s="26"/>
      <c r="Q199" s="22"/>
      <c r="R199" s="22"/>
    </row>
    <row r="200" spans="1:19" x14ac:dyDescent="0.25">
      <c r="A200" s="51" t="str">
        <f>+B200&amp;C200&amp;D200&amp;E200&amp;F200&amp;G200&amp;H200&amp;I200</f>
        <v>NS02002DR1NP3-15</v>
      </c>
      <c r="B200" s="81" t="str">
        <f>VLOOKUP(M200,codificacion!$P$7:$Q$1005,2,FALSE)</f>
        <v>NS</v>
      </c>
      <c r="C200" s="84" t="s">
        <v>404</v>
      </c>
      <c r="D200" s="90" t="str">
        <f>VLOOKUP(K200,codificacion!$V$7:$W$1005,2,FALSE)</f>
        <v>002</v>
      </c>
      <c r="E200" s="96" t="s">
        <v>562</v>
      </c>
      <c r="F200" s="107">
        <v>1</v>
      </c>
      <c r="G200" s="120" t="s">
        <v>546</v>
      </c>
      <c r="H200" s="125"/>
      <c r="I200" s="138">
        <v>-15</v>
      </c>
      <c r="J200" s="49" t="s">
        <v>237</v>
      </c>
      <c r="K200" s="50" t="s">
        <v>417</v>
      </c>
      <c r="L200" s="53" t="s">
        <v>677</v>
      </c>
      <c r="M200" s="52" t="s">
        <v>7</v>
      </c>
      <c r="N200" s="28" t="s">
        <v>20</v>
      </c>
      <c r="O200" s="75">
        <v>28588</v>
      </c>
      <c r="P200" s="26">
        <v>4844</v>
      </c>
      <c r="Q200" s="22" t="s">
        <v>205</v>
      </c>
      <c r="R200" s="22"/>
      <c r="S200" s="23">
        <f>LEN(L200)</f>
        <v>38</v>
      </c>
    </row>
    <row r="201" spans="1:19" x14ac:dyDescent="0.25">
      <c r="A201" s="51" t="str">
        <f>+B201&amp;C201&amp;D201&amp;E201&amp;F201&amp;G201&amp;H201&amp;I201</f>
        <v>NS01011BO1TRRYD25</v>
      </c>
      <c r="B201" s="81" t="str">
        <f>VLOOKUP(M201,codificacion!$P$7:$Q$1005,2,FALSE)</f>
        <v>NS</v>
      </c>
      <c r="C201" s="84" t="s">
        <v>403</v>
      </c>
      <c r="D201" s="90" t="str">
        <f>VLOOKUP(K201,codificacion!$V$7:$W$1005,2,FALSE)</f>
        <v>011</v>
      </c>
      <c r="E201" s="96" t="s">
        <v>679</v>
      </c>
      <c r="F201" s="107">
        <v>1</v>
      </c>
      <c r="G201" s="120" t="s">
        <v>554</v>
      </c>
      <c r="H201" s="125" t="s">
        <v>678</v>
      </c>
      <c r="I201" s="136"/>
      <c r="J201" s="49" t="s">
        <v>238</v>
      </c>
      <c r="K201" s="50" t="s">
        <v>649</v>
      </c>
      <c r="L201" s="28" t="s">
        <v>134</v>
      </c>
      <c r="M201" s="52" t="s">
        <v>7</v>
      </c>
      <c r="N201" s="28" t="s">
        <v>8</v>
      </c>
      <c r="O201" s="75">
        <v>32640</v>
      </c>
      <c r="P201" s="26">
        <v>25108</v>
      </c>
      <c r="Q201" s="22" t="s">
        <v>239</v>
      </c>
      <c r="R201" s="22"/>
      <c r="S201" s="23">
        <f>LEN(L201)</f>
        <v>23</v>
      </c>
    </row>
    <row r="202" spans="1:19" x14ac:dyDescent="0.25">
      <c r="A202" s="51" t="str">
        <f>+B202&amp;C202&amp;D202&amp;E202&amp;F202&amp;G202&amp;H202&amp;I202</f>
        <v>NS01018CA0TRRD22YD25</v>
      </c>
      <c r="B202" s="81" t="str">
        <f>VLOOKUP(M202,codificacion!$P$7:$Q$1005,2,FALSE)</f>
        <v>NS</v>
      </c>
      <c r="C202" s="84" t="s">
        <v>403</v>
      </c>
      <c r="D202" s="90" t="str">
        <f>VLOOKUP(K202,codificacion!$V$7:$W$1005,2,FALSE)</f>
        <v>018</v>
      </c>
      <c r="E202" s="96" t="s">
        <v>598</v>
      </c>
      <c r="F202" s="107">
        <v>0</v>
      </c>
      <c r="G202" s="120" t="s">
        <v>554</v>
      </c>
      <c r="H202" s="125" t="s">
        <v>680</v>
      </c>
      <c r="I202" s="136"/>
      <c r="J202" s="49"/>
      <c r="K202" s="50" t="s">
        <v>644</v>
      </c>
      <c r="L202" s="28" t="s">
        <v>127</v>
      </c>
      <c r="M202" s="52" t="s">
        <v>7</v>
      </c>
      <c r="N202" s="28" t="s">
        <v>8</v>
      </c>
      <c r="O202" s="75">
        <v>3120</v>
      </c>
      <c r="P202" s="26">
        <v>1131</v>
      </c>
      <c r="Q202" s="22" t="s">
        <v>215</v>
      </c>
      <c r="R202" s="22"/>
      <c r="S202" s="23">
        <f>LEN(L202)</f>
        <v>26</v>
      </c>
    </row>
    <row r="203" spans="1:19" x14ac:dyDescent="0.25">
      <c r="A203" s="51" t="str">
        <f>+B203&amp;C203&amp;D203&amp;E203&amp;F203&amp;G203&amp;H203&amp;I203</f>
        <v>NS02020CRE0NP3DIREC-15</v>
      </c>
      <c r="B203" s="81" t="str">
        <f>VLOOKUP(M203,codificacion!$P$7:$Q$1005,2,FALSE)</f>
        <v>NS</v>
      </c>
      <c r="C203" s="84" t="s">
        <v>404</v>
      </c>
      <c r="D203" s="90" t="str">
        <f>VLOOKUP(K203,codificacion!$V$7:$W$1005,2,FALSE)</f>
        <v>020</v>
      </c>
      <c r="E203" s="96" t="s">
        <v>1661</v>
      </c>
      <c r="F203" s="107">
        <v>0</v>
      </c>
      <c r="G203" s="120" t="s">
        <v>546</v>
      </c>
      <c r="H203" s="125" t="s">
        <v>681</v>
      </c>
      <c r="I203" s="136">
        <v>-15</v>
      </c>
      <c r="J203" s="49"/>
      <c r="K203" s="50" t="s">
        <v>454</v>
      </c>
      <c r="L203" s="28" t="s">
        <v>340</v>
      </c>
      <c r="M203" s="52" t="s">
        <v>7</v>
      </c>
      <c r="N203" s="28" t="s">
        <v>20</v>
      </c>
      <c r="O203" s="75">
        <v>396000</v>
      </c>
      <c r="P203" s="26"/>
      <c r="Q203" s="22"/>
      <c r="R203" s="22"/>
      <c r="S203" s="23">
        <f>LEN(L203)</f>
        <v>37</v>
      </c>
    </row>
    <row r="204" spans="1:19" x14ac:dyDescent="0.25">
      <c r="A204" s="51" t="str">
        <f>+B204&amp;C204&amp;D204&amp;E204&amp;F204&amp;G204&amp;H204&amp;I204</f>
        <v>NS01021CU0NAV07-13E4</v>
      </c>
      <c r="B204" s="81" t="str">
        <f>VLOOKUP(M204,codificacion!$P$7:$Q$1005,2,FALSE)</f>
        <v>NS</v>
      </c>
      <c r="C204" s="84" t="s">
        <v>403</v>
      </c>
      <c r="D204" s="90" t="str">
        <f>VLOOKUP(K204,codificacion!$V$7:$W$1005,2,FALSE)</f>
        <v>021</v>
      </c>
      <c r="E204" s="96" t="s">
        <v>682</v>
      </c>
      <c r="F204" s="107">
        <v>0</v>
      </c>
      <c r="G204" s="120" t="s">
        <v>547</v>
      </c>
      <c r="H204" s="125" t="s">
        <v>683</v>
      </c>
      <c r="I204" s="134" t="s">
        <v>586</v>
      </c>
      <c r="J204" s="49" t="s">
        <v>240</v>
      </c>
      <c r="K204" s="50" t="s">
        <v>455</v>
      </c>
      <c r="L204" s="28" t="s">
        <v>40</v>
      </c>
      <c r="M204" s="52" t="s">
        <v>7</v>
      </c>
      <c r="N204" s="28" t="s">
        <v>39</v>
      </c>
      <c r="O204" s="75">
        <v>349860</v>
      </c>
      <c r="P204" s="26">
        <v>218400</v>
      </c>
      <c r="Q204" s="22" t="s">
        <v>205</v>
      </c>
      <c r="R204" s="22"/>
      <c r="S204" s="23">
        <f>LEN(L204)</f>
        <v>33</v>
      </c>
    </row>
    <row r="205" spans="1:19" x14ac:dyDescent="0.25">
      <c r="A205" s="51" t="str">
        <f>+B205&amp;C205&amp;D205&amp;E205&amp;F205&amp;G205&amp;H205&amp;I205</f>
        <v>NS01022DE1TRRYD25SAP</v>
      </c>
      <c r="B205" s="81" t="str">
        <f>VLOOKUP(M205,codificacion!$P$7:$Q$1005,2,FALSE)</f>
        <v>NS</v>
      </c>
      <c r="C205" s="84" t="s">
        <v>403</v>
      </c>
      <c r="D205" s="90" t="str">
        <f>VLOOKUP(K205,codificacion!$V$7:$W$1005,2,FALSE)</f>
        <v>022</v>
      </c>
      <c r="E205" s="96" t="s">
        <v>685</v>
      </c>
      <c r="F205" s="107">
        <v>1</v>
      </c>
      <c r="G205" s="120" t="s">
        <v>554</v>
      </c>
      <c r="H205" s="125" t="s">
        <v>678</v>
      </c>
      <c r="I205" s="134" t="s">
        <v>686</v>
      </c>
      <c r="J205" s="49" t="s">
        <v>241</v>
      </c>
      <c r="K205" s="50" t="s">
        <v>456</v>
      </c>
      <c r="L205" s="28" t="s">
        <v>133</v>
      </c>
      <c r="M205" s="52" t="s">
        <v>7</v>
      </c>
      <c r="N205" s="28" t="s">
        <v>8</v>
      </c>
      <c r="O205" s="75">
        <v>16134</v>
      </c>
      <c r="P205" s="26"/>
      <c r="Q205" s="22"/>
      <c r="R205" s="22"/>
      <c r="S205" s="23">
        <f>LEN(L205)</f>
        <v>28</v>
      </c>
    </row>
    <row r="206" spans="1:19" x14ac:dyDescent="0.25">
      <c r="A206" s="51" t="str">
        <f>+B206&amp;C206&amp;D206&amp;E206&amp;F206&amp;G206&amp;H206&amp;I206</f>
        <v>NS01028FAC0TRRYD25</v>
      </c>
      <c r="B206" s="81" t="str">
        <f>VLOOKUP(M206,codificacion!$P$7:$Q$1005,2,FALSE)</f>
        <v>NS</v>
      </c>
      <c r="C206" s="84" t="s">
        <v>403</v>
      </c>
      <c r="D206" s="90" t="str">
        <f>VLOOKUP(K206,codificacion!$V$7:$W$1005,2,FALSE)</f>
        <v>028</v>
      </c>
      <c r="E206" s="96" t="s">
        <v>687</v>
      </c>
      <c r="F206" s="107">
        <v>0</v>
      </c>
      <c r="G206" s="120" t="s">
        <v>554</v>
      </c>
      <c r="H206" s="125" t="s">
        <v>678</v>
      </c>
      <c r="I206" s="136"/>
      <c r="J206" s="49" t="s">
        <v>242</v>
      </c>
      <c r="K206" s="50" t="s">
        <v>609</v>
      </c>
      <c r="L206" s="28" t="s">
        <v>68</v>
      </c>
      <c r="M206" s="52" t="s">
        <v>7</v>
      </c>
      <c r="N206" s="28" t="s">
        <v>8</v>
      </c>
      <c r="O206" s="75">
        <v>5870</v>
      </c>
      <c r="P206" s="26">
        <v>1250</v>
      </c>
      <c r="Q206" s="22" t="s">
        <v>215</v>
      </c>
      <c r="R206" s="22"/>
      <c r="S206" s="23">
        <f>LEN(L206)</f>
        <v>26</v>
      </c>
    </row>
    <row r="207" spans="1:19" x14ac:dyDescent="0.25">
      <c r="A207" s="51" t="str">
        <f>+B207&amp;C207&amp;D207&amp;E207&amp;F207&amp;G207&amp;H207&amp;I207</f>
        <v>NS01027FAI0TRRYD25</v>
      </c>
      <c r="B207" s="81" t="str">
        <f>VLOOKUP(M207,codificacion!$P$7:$Q$1005,2,FALSE)</f>
        <v>NS</v>
      </c>
      <c r="C207" s="84" t="s">
        <v>403</v>
      </c>
      <c r="D207" s="90" t="str">
        <f>VLOOKUP(K207,codificacion!$V$7:$W$1005,2,FALSE)</f>
        <v>027</v>
      </c>
      <c r="E207" s="96" t="s">
        <v>688</v>
      </c>
      <c r="F207" s="107">
        <v>0</v>
      </c>
      <c r="G207" s="120" t="s">
        <v>554</v>
      </c>
      <c r="H207" s="125" t="s">
        <v>678</v>
      </c>
      <c r="I207" s="136"/>
      <c r="J207" s="49" t="s">
        <v>243</v>
      </c>
      <c r="K207" s="50" t="s">
        <v>610</v>
      </c>
      <c r="L207" s="28" t="s">
        <v>69</v>
      </c>
      <c r="M207" s="52" t="s">
        <v>7</v>
      </c>
      <c r="N207" s="28" t="s">
        <v>8</v>
      </c>
      <c r="O207" s="75">
        <v>4234</v>
      </c>
      <c r="P207" s="26">
        <v>2652</v>
      </c>
      <c r="Q207" s="22" t="s">
        <v>205</v>
      </c>
      <c r="R207" s="22"/>
      <c r="S207" s="23">
        <f>LEN(L207)</f>
        <v>24</v>
      </c>
    </row>
    <row r="208" spans="1:19" x14ac:dyDescent="0.25">
      <c r="A208" s="51" t="str">
        <f>+B208&amp;C208&amp;D208&amp;E208&amp;F208&amp;G208&amp;H208&amp;I208</f>
        <v>NS01030FPE0TRRYD25</v>
      </c>
      <c r="B208" s="81" t="str">
        <f>VLOOKUP(M208,codificacion!$P$7:$Q$1005,2,FALSE)</f>
        <v>NS</v>
      </c>
      <c r="C208" s="84" t="s">
        <v>403</v>
      </c>
      <c r="D208" s="90" t="str">
        <f>VLOOKUP(K208,codificacion!$V$7:$W$1005,2,FALSE)</f>
        <v>030</v>
      </c>
      <c r="E208" s="96" t="s">
        <v>689</v>
      </c>
      <c r="F208" s="107">
        <v>0</v>
      </c>
      <c r="G208" s="120" t="s">
        <v>554</v>
      </c>
      <c r="H208" s="125" t="s">
        <v>678</v>
      </c>
      <c r="I208" s="136"/>
      <c r="J208" s="49" t="s">
        <v>244</v>
      </c>
      <c r="K208" s="50" t="s">
        <v>612</v>
      </c>
      <c r="L208" s="28" t="s">
        <v>70</v>
      </c>
      <c r="M208" s="52" t="s">
        <v>7</v>
      </c>
      <c r="N208" s="28" t="s">
        <v>8</v>
      </c>
      <c r="O208" s="75">
        <v>8120</v>
      </c>
      <c r="P208" s="26">
        <v>3120</v>
      </c>
      <c r="Q208" s="22" t="s">
        <v>215</v>
      </c>
      <c r="R208" s="22"/>
      <c r="S208" s="23">
        <f>LEN(L208)</f>
        <v>28</v>
      </c>
    </row>
    <row r="209" spans="1:19" x14ac:dyDescent="0.25">
      <c r="A209" s="51" t="str">
        <f>+B209&amp;C209&amp;D209&amp;E209&amp;F209&amp;G209&amp;H209&amp;I209</f>
        <v>NS01031FDE1TRRYD25</v>
      </c>
      <c r="B209" s="81" t="str">
        <f>VLOOKUP(M209,codificacion!$P$7:$Q$1005,2,FALSE)</f>
        <v>NS</v>
      </c>
      <c r="C209" s="84" t="s">
        <v>403</v>
      </c>
      <c r="D209" s="90" t="str">
        <f>VLOOKUP(K209,codificacion!$V$7:$W$1005,2,FALSE)</f>
        <v>031</v>
      </c>
      <c r="E209" s="96" t="s">
        <v>690</v>
      </c>
      <c r="F209" s="107">
        <v>1</v>
      </c>
      <c r="G209" s="120" t="s">
        <v>554</v>
      </c>
      <c r="H209" s="125" t="s">
        <v>678</v>
      </c>
      <c r="I209" s="136"/>
      <c r="J209" s="49"/>
      <c r="K209" s="50" t="s">
        <v>613</v>
      </c>
      <c r="L209" s="28" t="s">
        <v>71</v>
      </c>
      <c r="M209" s="52" t="s">
        <v>7</v>
      </c>
      <c r="N209" s="28" t="s">
        <v>8</v>
      </c>
      <c r="O209" s="75">
        <v>8235</v>
      </c>
      <c r="P209" s="26"/>
      <c r="Q209" s="22"/>
      <c r="R209" s="22"/>
      <c r="S209" s="23">
        <f>LEN(L209)</f>
        <v>32</v>
      </c>
    </row>
    <row r="210" spans="1:19" x14ac:dyDescent="0.25">
      <c r="A210" s="51" t="str">
        <f>+B210&amp;C210&amp;D210&amp;E210&amp;F210&amp;G210&amp;H210&amp;I210</f>
        <v>NS05032TR1TRRYD254X2-13</v>
      </c>
      <c r="B210" s="81" t="str">
        <f>VLOOKUP(M210,codificacion!$P$7:$Q$1005,2,FALSE)</f>
        <v>NS</v>
      </c>
      <c r="C210" s="84" t="s">
        <v>407</v>
      </c>
      <c r="D210" s="90" t="str">
        <f>VLOOKUP(K210,codificacion!$V$7:$W$1005,2,FALSE)</f>
        <v>032</v>
      </c>
      <c r="E210" s="96" t="s">
        <v>567</v>
      </c>
      <c r="F210" s="107">
        <v>1</v>
      </c>
      <c r="G210" s="120" t="s">
        <v>554</v>
      </c>
      <c r="H210" s="125" t="s">
        <v>691</v>
      </c>
      <c r="I210" s="136">
        <v>-13</v>
      </c>
      <c r="J210" s="49"/>
      <c r="K210" s="50" t="s">
        <v>422</v>
      </c>
      <c r="L210" s="28" t="s">
        <v>83</v>
      </c>
      <c r="M210" s="52" t="s">
        <v>7</v>
      </c>
      <c r="N210" s="28" t="s">
        <v>8</v>
      </c>
      <c r="O210" s="75">
        <v>23768</v>
      </c>
      <c r="P210" s="26"/>
      <c r="Q210" s="22"/>
      <c r="R210" s="22"/>
      <c r="S210" s="23">
        <f>LEN(L210)</f>
        <v>34</v>
      </c>
    </row>
    <row r="211" spans="1:19" x14ac:dyDescent="0.25">
      <c r="A211" s="51" t="str">
        <f>+B211&amp;C211&amp;D211&amp;E211&amp;F211&amp;G211&amp;H211&amp;I211</f>
        <v>NS05032TL1NP3-15</v>
      </c>
      <c r="B211" s="81" t="str">
        <f>VLOOKUP(M211,codificacion!$P$7:$Q$1005,2,FALSE)</f>
        <v>NS</v>
      </c>
      <c r="C211" s="84" t="s">
        <v>407</v>
      </c>
      <c r="D211" s="90" t="str">
        <f>VLOOKUP(K211,codificacion!$V$7:$W$1005,2,FALSE)</f>
        <v>032</v>
      </c>
      <c r="E211" s="96" t="s">
        <v>559</v>
      </c>
      <c r="F211" s="107">
        <v>1</v>
      </c>
      <c r="G211" s="120" t="s">
        <v>546</v>
      </c>
      <c r="H211" s="127"/>
      <c r="I211" s="136">
        <v>-15</v>
      </c>
      <c r="J211" s="49"/>
      <c r="K211" s="50" t="s">
        <v>422</v>
      </c>
      <c r="L211" s="28" t="s">
        <v>47</v>
      </c>
      <c r="M211" s="52" t="s">
        <v>7</v>
      </c>
      <c r="N211" s="28" t="s">
        <v>20</v>
      </c>
      <c r="O211" s="75">
        <v>43529</v>
      </c>
      <c r="P211" s="26"/>
      <c r="Q211" s="22"/>
      <c r="R211" s="22"/>
      <c r="S211" s="23">
        <f>LEN(L211)</f>
        <v>28</v>
      </c>
    </row>
    <row r="212" spans="1:19" x14ac:dyDescent="0.25">
      <c r="A212" s="51" t="str">
        <f>+B212&amp;C212&amp;D212&amp;E212&amp;F212&amp;G212&amp;H212&amp;I212</f>
        <v>NS05033DL1NP3-15</v>
      </c>
      <c r="B212" s="81" t="str">
        <f>VLOOKUP(M212,codificacion!$P$7:$Q$1005,2,FALSE)</f>
        <v>NS</v>
      </c>
      <c r="C212" s="84" t="s">
        <v>407</v>
      </c>
      <c r="D212" s="90" t="str">
        <f>VLOOKUP(K212,codificacion!$V$7:$W$1005,2,FALSE)</f>
        <v>033</v>
      </c>
      <c r="E212" s="96" t="s">
        <v>572</v>
      </c>
      <c r="F212" s="107">
        <v>1</v>
      </c>
      <c r="G212" s="120" t="s">
        <v>546</v>
      </c>
      <c r="H212" s="127"/>
      <c r="I212" s="136">
        <v>-15</v>
      </c>
      <c r="J212" s="49"/>
      <c r="K212" s="50" t="s">
        <v>428</v>
      </c>
      <c r="L212" s="28" t="s">
        <v>148</v>
      </c>
      <c r="M212" s="52" t="s">
        <v>7</v>
      </c>
      <c r="N212" s="28" t="s">
        <v>20</v>
      </c>
      <c r="O212" s="75">
        <v>43232</v>
      </c>
      <c r="P212" s="26"/>
      <c r="Q212" s="22"/>
      <c r="R212" s="22"/>
      <c r="S212" s="23">
        <f>LEN(L212)</f>
        <v>29</v>
      </c>
    </row>
    <row r="213" spans="1:19" x14ac:dyDescent="0.25">
      <c r="A213" s="51" t="str">
        <f>+B213&amp;C213&amp;D213&amp;E213&amp;F213&amp;G213&amp;H213&amp;I213</f>
        <v>NS05033DR1NP3-15</v>
      </c>
      <c r="B213" s="81" t="str">
        <f>VLOOKUP(M213,codificacion!$P$7:$Q$1005,2,FALSE)</f>
        <v>NS</v>
      </c>
      <c r="C213" s="84" t="s">
        <v>407</v>
      </c>
      <c r="D213" s="90" t="str">
        <f>VLOOKUP(K213,codificacion!$V$7:$W$1005,2,FALSE)</f>
        <v>033</v>
      </c>
      <c r="E213" s="96" t="s">
        <v>562</v>
      </c>
      <c r="F213" s="107">
        <v>1</v>
      </c>
      <c r="G213" s="120" t="s">
        <v>546</v>
      </c>
      <c r="H213" s="127"/>
      <c r="I213" s="136">
        <v>-15</v>
      </c>
      <c r="J213" s="49"/>
      <c r="K213" s="50" t="s">
        <v>428</v>
      </c>
      <c r="L213" s="28" t="s">
        <v>147</v>
      </c>
      <c r="M213" s="52" t="s">
        <v>7</v>
      </c>
      <c r="N213" s="28" t="s">
        <v>20</v>
      </c>
      <c r="O213" s="75">
        <v>48762</v>
      </c>
      <c r="P213" s="26"/>
      <c r="Q213" s="22"/>
      <c r="R213" s="22"/>
      <c r="S213" s="23">
        <f>LEN(L213)</f>
        <v>29</v>
      </c>
    </row>
    <row r="214" spans="1:19" x14ac:dyDescent="0.25">
      <c r="A214" s="51" t="str">
        <f>+B214&amp;C214&amp;D214&amp;E214&amp;F214&amp;G214&amp;H214&amp;I214</f>
        <v>NS01036INY1NAVYD2507-13E4</v>
      </c>
      <c r="B214" s="81" t="str">
        <f>VLOOKUP(M214,codificacion!$P$7:$Q$1005,2,FALSE)</f>
        <v>NS</v>
      </c>
      <c r="C214" s="84" t="s">
        <v>403</v>
      </c>
      <c r="D214" s="90" t="str">
        <f>VLOOKUP(K214,codificacion!$V$7:$W$1005,2,FALSE)</f>
        <v>036</v>
      </c>
      <c r="E214" s="96" t="s">
        <v>692</v>
      </c>
      <c r="F214" s="107">
        <v>1</v>
      </c>
      <c r="G214" s="120" t="s">
        <v>547</v>
      </c>
      <c r="H214" s="125" t="s">
        <v>693</v>
      </c>
      <c r="I214" s="134" t="s">
        <v>586</v>
      </c>
      <c r="J214" s="49"/>
      <c r="K214" s="50" t="s">
        <v>452</v>
      </c>
      <c r="L214" s="28" t="s">
        <v>42</v>
      </c>
      <c r="M214" s="52" t="s">
        <v>7</v>
      </c>
      <c r="N214" s="28" t="s">
        <v>39</v>
      </c>
      <c r="O214" s="75">
        <v>208000</v>
      </c>
      <c r="P214" s="26"/>
      <c r="Q214" s="22"/>
      <c r="R214" s="22"/>
      <c r="S214" s="23">
        <f>LEN(L214)</f>
        <v>29</v>
      </c>
    </row>
    <row r="215" spans="1:19" x14ac:dyDescent="0.25">
      <c r="A215" s="51" t="str">
        <f>+B215&amp;C215&amp;D215&amp;E215&amp;F215&amp;G215&amp;H215&amp;I215</f>
        <v>NS06037KIT0TRRYD25</v>
      </c>
      <c r="B215" s="81" t="str">
        <f>VLOOKUP(M215,codificacion!$P$7:$Q$1005,2,FALSE)</f>
        <v>NS</v>
      </c>
      <c r="C215" s="84" t="s">
        <v>408</v>
      </c>
      <c r="D215" s="90" t="str">
        <f>VLOOKUP(K215,codificacion!$V$7:$W$1005,2,FALSE)</f>
        <v>037</v>
      </c>
      <c r="E215" s="96" t="s">
        <v>658</v>
      </c>
      <c r="F215" s="107">
        <v>0</v>
      </c>
      <c r="G215" s="120" t="s">
        <v>554</v>
      </c>
      <c r="H215" s="125" t="s">
        <v>678</v>
      </c>
      <c r="I215" s="136"/>
      <c r="J215" s="49" t="s">
        <v>245</v>
      </c>
      <c r="K215" s="50" t="s">
        <v>418</v>
      </c>
      <c r="L215" s="28" t="s">
        <v>131</v>
      </c>
      <c r="M215" s="52" t="s">
        <v>7</v>
      </c>
      <c r="N215" s="28" t="s">
        <v>8</v>
      </c>
      <c r="O215" s="75">
        <v>88500</v>
      </c>
      <c r="P215" s="26">
        <v>58258</v>
      </c>
      <c r="Q215" s="22" t="s">
        <v>215</v>
      </c>
      <c r="R215" s="22"/>
      <c r="S215" s="23">
        <f>LEN(L215)</f>
        <v>25</v>
      </c>
    </row>
    <row r="216" spans="1:19" x14ac:dyDescent="0.25">
      <c r="A216" s="51" t="str">
        <f>+B216&amp;C216&amp;D216&amp;E216&amp;F216&amp;G216&amp;H216&amp;I216</f>
        <v>NS05039LL0NP3ARO16-16</v>
      </c>
      <c r="B216" s="81" t="str">
        <f>VLOOKUP(M216,codificacion!$P$7:$Q$1005,2,FALSE)</f>
        <v>NS</v>
      </c>
      <c r="C216" s="84" t="s">
        <v>407</v>
      </c>
      <c r="D216" s="90" t="str">
        <f>VLOOKUP(K216,codificacion!$V$7:$W$1005,2,FALSE)</f>
        <v>039</v>
      </c>
      <c r="E216" s="96" t="s">
        <v>674</v>
      </c>
      <c r="F216" s="107">
        <v>0</v>
      </c>
      <c r="G216" s="120" t="s">
        <v>546</v>
      </c>
      <c r="H216" s="125" t="s">
        <v>694</v>
      </c>
      <c r="I216" s="136">
        <v>-16</v>
      </c>
      <c r="J216" s="49"/>
      <c r="K216" s="50" t="s">
        <v>424</v>
      </c>
      <c r="L216" s="28" t="s">
        <v>74</v>
      </c>
      <c r="M216" s="52" t="s">
        <v>7</v>
      </c>
      <c r="N216" s="28" t="s">
        <v>20</v>
      </c>
      <c r="O216" s="75">
        <v>65000</v>
      </c>
      <c r="P216" s="26">
        <v>40000</v>
      </c>
      <c r="Q216" s="22"/>
      <c r="R216" s="22"/>
      <c r="S216" s="23">
        <f>LEN(L216)</f>
        <v>32</v>
      </c>
    </row>
    <row r="217" spans="1:19" x14ac:dyDescent="0.25">
      <c r="A217" s="51" t="str">
        <f>+B217&amp;C217&amp;D217&amp;E217&amp;F217&amp;G217&amp;H217&amp;I217</f>
        <v>NS05041MA1TRRYD25-13</v>
      </c>
      <c r="B217" s="81" t="str">
        <f>VLOOKUP(M217,codificacion!$P$7:$Q$1005,2,FALSE)</f>
        <v>NS</v>
      </c>
      <c r="C217" s="84" t="s">
        <v>407</v>
      </c>
      <c r="D217" s="90" t="str">
        <f>VLOOKUP(K217,codificacion!$V$7:$W$1005,2,FALSE)</f>
        <v>041</v>
      </c>
      <c r="E217" s="96" t="s">
        <v>695</v>
      </c>
      <c r="F217" s="107">
        <v>1</v>
      </c>
      <c r="G217" s="120" t="s">
        <v>554</v>
      </c>
      <c r="H217" s="125" t="s">
        <v>678</v>
      </c>
      <c r="I217" s="136">
        <v>-13</v>
      </c>
      <c r="J217" s="49"/>
      <c r="K217" s="50" t="s">
        <v>427</v>
      </c>
      <c r="L217" s="28" t="s">
        <v>132</v>
      </c>
      <c r="M217" s="52" t="s">
        <v>7</v>
      </c>
      <c r="N217" s="28" t="s">
        <v>8</v>
      </c>
      <c r="O217" s="75">
        <v>36128</v>
      </c>
      <c r="P217" s="26"/>
      <c r="Q217" s="22"/>
      <c r="R217" s="22"/>
      <c r="S217" s="23">
        <f>LEN(L217)</f>
        <v>25</v>
      </c>
    </row>
    <row r="218" spans="1:19" x14ac:dyDescent="0.25">
      <c r="A218" s="51" t="str">
        <f>+B218&amp;C218&amp;D218&amp;E218&amp;F218&amp;G218&amp;H218&amp;I218</f>
        <v>NS05045DL1TRRYD25</v>
      </c>
      <c r="B218" s="81" t="str">
        <f>VLOOKUP(M218,codificacion!$P$7:$Q$1005,2,FALSE)</f>
        <v>NS</v>
      </c>
      <c r="C218" s="84" t="s">
        <v>407</v>
      </c>
      <c r="D218" s="90" t="str">
        <f>VLOOKUP(K218,codificacion!$V$7:$W$1005,2,FALSE)</f>
        <v>045</v>
      </c>
      <c r="E218" s="96" t="s">
        <v>572</v>
      </c>
      <c r="F218" s="107">
        <v>1</v>
      </c>
      <c r="G218" s="120" t="s">
        <v>554</v>
      </c>
      <c r="H218" s="125" t="s">
        <v>678</v>
      </c>
      <c r="I218" s="136"/>
      <c r="J218" s="49"/>
      <c r="K218" s="50" t="s">
        <v>426</v>
      </c>
      <c r="L218" s="28" t="s">
        <v>246</v>
      </c>
      <c r="M218" s="52" t="s">
        <v>7</v>
      </c>
      <c r="N218" s="28" t="s">
        <v>8</v>
      </c>
      <c r="O218" s="75">
        <v>33500</v>
      </c>
      <c r="P218" s="26"/>
      <c r="Q218" s="22"/>
      <c r="R218" s="22"/>
      <c r="S218" s="23">
        <f>LEN(L218)</f>
        <v>22</v>
      </c>
    </row>
    <row r="219" spans="1:19" x14ac:dyDescent="0.25">
      <c r="A219" s="51" t="str">
        <f>+B219&amp;C219&amp;D219&amp;E219&amp;F219&amp;G219&amp;H219&amp;I219</f>
        <v>NS05045DR1TRRYD25</v>
      </c>
      <c r="B219" s="81" t="str">
        <f>VLOOKUP(M219,codificacion!$P$7:$Q$1005,2,FALSE)</f>
        <v>NS</v>
      </c>
      <c r="C219" s="84" t="s">
        <v>407</v>
      </c>
      <c r="D219" s="90" t="str">
        <f>VLOOKUP(K219,codificacion!$V$7:$W$1005,2,FALSE)</f>
        <v>045</v>
      </c>
      <c r="E219" s="96" t="s">
        <v>562</v>
      </c>
      <c r="F219" s="107">
        <v>1</v>
      </c>
      <c r="G219" s="120" t="s">
        <v>554</v>
      </c>
      <c r="H219" s="125" t="s">
        <v>678</v>
      </c>
      <c r="I219" s="136"/>
      <c r="J219" s="49"/>
      <c r="K219" s="50" t="s">
        <v>426</v>
      </c>
      <c r="L219" s="28" t="s">
        <v>247</v>
      </c>
      <c r="M219" s="52" t="s">
        <v>7</v>
      </c>
      <c r="N219" s="28" t="s">
        <v>8</v>
      </c>
      <c r="O219" s="75">
        <v>33500</v>
      </c>
      <c r="P219" s="26"/>
      <c r="Q219" s="22"/>
      <c r="R219" s="22"/>
      <c r="S219" s="23">
        <f>LEN(L219)</f>
        <v>22</v>
      </c>
    </row>
    <row r="220" spans="1:19" x14ac:dyDescent="0.25">
      <c r="A220" s="51" t="str">
        <f>+B220&amp;C220&amp;D220&amp;E220&amp;F220&amp;G220&amp;H220&amp;I220</f>
        <v>NS05047D1TRRYD254X2-13</v>
      </c>
      <c r="B220" s="81" t="str">
        <f>VLOOKUP(M220,codificacion!$P$7:$Q$1005,2,FALSE)</f>
        <v>NS</v>
      </c>
      <c r="C220" s="84" t="s">
        <v>407</v>
      </c>
      <c r="D220" s="90" t="str">
        <f>VLOOKUP(K220,codificacion!$V$7:$W$1005,2,FALSE)</f>
        <v>047</v>
      </c>
      <c r="E220" s="96" t="s">
        <v>539</v>
      </c>
      <c r="F220" s="107">
        <v>1</v>
      </c>
      <c r="G220" s="120" t="s">
        <v>554</v>
      </c>
      <c r="H220" s="125" t="s">
        <v>691</v>
      </c>
      <c r="I220" s="136">
        <v>-13</v>
      </c>
      <c r="J220" s="49"/>
      <c r="K220" s="50" t="s">
        <v>420</v>
      </c>
      <c r="L220" s="28" t="s">
        <v>82</v>
      </c>
      <c r="M220" s="52" t="s">
        <v>7</v>
      </c>
      <c r="N220" s="28" t="s">
        <v>8</v>
      </c>
      <c r="O220" s="75">
        <v>45500</v>
      </c>
      <c r="P220" s="26"/>
      <c r="Q220" s="22"/>
      <c r="R220" s="22"/>
      <c r="S220" s="23">
        <f>LEN(L220)</f>
        <v>42</v>
      </c>
    </row>
    <row r="221" spans="1:19" x14ac:dyDescent="0.25">
      <c r="A221" s="51" t="str">
        <f>+B221&amp;C221&amp;D221&amp;E221&amp;F221&amp;G221&amp;H221&amp;I221</f>
        <v>NS03048D0TRRYD25-13</v>
      </c>
      <c r="B221" s="81" t="str">
        <f>VLOOKUP(M221,codificacion!$P$7:$Q$1005,2,FALSE)</f>
        <v>NS</v>
      </c>
      <c r="C221" s="84" t="s">
        <v>405</v>
      </c>
      <c r="D221" s="90" t="str">
        <f>VLOOKUP(K221,codificacion!$V$7:$W$1005,2,FALSE)</f>
        <v>048</v>
      </c>
      <c r="E221" s="96" t="s">
        <v>539</v>
      </c>
      <c r="F221" s="107">
        <v>0</v>
      </c>
      <c r="G221" s="120" t="s">
        <v>554</v>
      </c>
      <c r="H221" s="125" t="s">
        <v>678</v>
      </c>
      <c r="I221" s="136">
        <v>-13</v>
      </c>
      <c r="J221" s="49" t="s">
        <v>249</v>
      </c>
      <c r="K221" s="50" t="s">
        <v>438</v>
      </c>
      <c r="L221" s="28" t="s">
        <v>248</v>
      </c>
      <c r="M221" s="52" t="s">
        <v>7</v>
      </c>
      <c r="N221" s="28" t="s">
        <v>8</v>
      </c>
      <c r="O221" s="75">
        <v>18580</v>
      </c>
      <c r="P221" s="26">
        <v>5382</v>
      </c>
      <c r="Q221" s="22" t="s">
        <v>205</v>
      </c>
      <c r="R221" s="22"/>
      <c r="S221" s="23">
        <f>LEN(L221)</f>
        <v>40</v>
      </c>
    </row>
    <row r="222" spans="1:19" x14ac:dyDescent="0.25">
      <c r="A222" s="51" t="str">
        <f>+B222&amp;C222&amp;D222&amp;E222&amp;F222&amp;G222&amp;H222&amp;I222</f>
        <v>NS01072T1NAVEUR5YD25</v>
      </c>
      <c r="B222" s="81" t="str">
        <f>VLOOKUP(M222,codificacion!$P$7:$Q$1005,2,FALSE)</f>
        <v>NS</v>
      </c>
      <c r="C222" s="84" t="s">
        <v>403</v>
      </c>
      <c r="D222" s="90" t="str">
        <f>VLOOKUP(K222,codificacion!$V$7:$W$1005,2,FALSE)</f>
        <v>072</v>
      </c>
      <c r="E222" s="96" t="s">
        <v>542</v>
      </c>
      <c r="F222" s="107">
        <v>1</v>
      </c>
      <c r="G222" s="120" t="s">
        <v>547</v>
      </c>
      <c r="H222" s="125" t="s">
        <v>696</v>
      </c>
      <c r="I222" s="136"/>
      <c r="J222" s="49"/>
      <c r="K222" s="50" t="s">
        <v>457</v>
      </c>
      <c r="L222" s="28" t="s">
        <v>55</v>
      </c>
      <c r="M222" s="52" t="s">
        <v>7</v>
      </c>
      <c r="N222" s="28" t="s">
        <v>39</v>
      </c>
      <c r="O222" s="75">
        <v>892710</v>
      </c>
      <c r="P222" s="26"/>
      <c r="Q222" s="22"/>
      <c r="R222" s="22"/>
      <c r="S222" s="23">
        <f>LEN(L222)</f>
        <v>24</v>
      </c>
    </row>
    <row r="223" spans="1:19" x14ac:dyDescent="0.25">
      <c r="A223" s="51" t="str">
        <f>+B223&amp;C223&amp;D223&amp;E223&amp;F223&amp;G223&amp;H223&amp;I223</f>
        <v>NS01072T0NAVEUR4YD25</v>
      </c>
      <c r="B223" s="81" t="str">
        <f>VLOOKUP(M223,codificacion!$P$7:$Q$1005,2,FALSE)</f>
        <v>NS</v>
      </c>
      <c r="C223" s="84" t="s">
        <v>403</v>
      </c>
      <c r="D223" s="90" t="str">
        <f>VLOOKUP(K223,codificacion!$V$7:$W$1005,2,FALSE)</f>
        <v>072</v>
      </c>
      <c r="E223" s="96" t="s">
        <v>542</v>
      </c>
      <c r="F223" s="107">
        <v>0</v>
      </c>
      <c r="G223" s="120" t="s">
        <v>547</v>
      </c>
      <c r="H223" s="125" t="s">
        <v>697</v>
      </c>
      <c r="I223" s="136"/>
      <c r="J223" s="49" t="s">
        <v>250</v>
      </c>
      <c r="K223" s="50" t="s">
        <v>457</v>
      </c>
      <c r="L223" s="28" t="s">
        <v>251</v>
      </c>
      <c r="M223" s="52" t="s">
        <v>7</v>
      </c>
      <c r="N223" s="28" t="s">
        <v>39</v>
      </c>
      <c r="O223" s="75">
        <v>392000</v>
      </c>
      <c r="P223" s="26">
        <v>249600</v>
      </c>
      <c r="Q223" s="22" t="s">
        <v>205</v>
      </c>
      <c r="R223" s="22"/>
      <c r="S223" s="23">
        <f>LEN(L223)</f>
        <v>25</v>
      </c>
    </row>
    <row r="224" spans="1:19" x14ac:dyDescent="0.25">
      <c r="A224" s="51" t="str">
        <f>+B224&amp;C224&amp;D224&amp;E224&amp;F224&amp;G224&amp;H224&amp;I224</f>
        <v>PG02006IL1PARDV6-12</v>
      </c>
      <c r="B224" s="81" t="str">
        <f>VLOOKUP(M224,codificacion!$P$7:$Q$1005,2,FALSE)</f>
        <v>PG</v>
      </c>
      <c r="C224" s="84" t="s">
        <v>404</v>
      </c>
      <c r="D224" s="90" t="str">
        <f>VLOOKUP(K224,codificacion!$V$7:$W$1005,2,FALSE)</f>
        <v>006</v>
      </c>
      <c r="E224" s="96" t="s">
        <v>638</v>
      </c>
      <c r="F224" s="107">
        <v>1</v>
      </c>
      <c r="G224" s="120" t="s">
        <v>548</v>
      </c>
      <c r="H224" s="125" t="s">
        <v>700</v>
      </c>
      <c r="I224" s="136">
        <v>-12</v>
      </c>
      <c r="J224" s="49"/>
      <c r="K224" s="50" t="s">
        <v>434</v>
      </c>
      <c r="L224" s="53" t="s">
        <v>698</v>
      </c>
      <c r="M224" s="52" t="s">
        <v>137</v>
      </c>
      <c r="N224" s="28" t="s">
        <v>138</v>
      </c>
      <c r="O224" s="75">
        <v>51450</v>
      </c>
      <c r="P224" s="26"/>
      <c r="Q224" s="22"/>
      <c r="R224" s="22"/>
      <c r="S224" s="23">
        <f>LEN(L224)</f>
        <v>33</v>
      </c>
    </row>
    <row r="225" spans="1:19" x14ac:dyDescent="0.25">
      <c r="A225" s="51" t="str">
        <f>+B225&amp;C225&amp;D225&amp;E225&amp;F225&amp;G225&amp;H225&amp;I225</f>
        <v>PG02006IR1PARDV6-12</v>
      </c>
      <c r="B225" s="81" t="str">
        <f>VLOOKUP(M225,codificacion!$P$7:$Q$1005,2,FALSE)</f>
        <v>PG</v>
      </c>
      <c r="C225" s="84" t="s">
        <v>404</v>
      </c>
      <c r="D225" s="90" t="str">
        <f>VLOOKUP(K225,codificacion!$V$7:$W$1005,2,FALSE)</f>
        <v>006</v>
      </c>
      <c r="E225" s="96" t="s">
        <v>627</v>
      </c>
      <c r="F225" s="107">
        <v>1</v>
      </c>
      <c r="G225" s="120" t="s">
        <v>548</v>
      </c>
      <c r="H225" s="125" t="s">
        <v>700</v>
      </c>
      <c r="I225" s="136">
        <v>-12</v>
      </c>
      <c r="J225" s="49"/>
      <c r="K225" s="50" t="s">
        <v>434</v>
      </c>
      <c r="L225" s="53" t="s">
        <v>699</v>
      </c>
      <c r="M225" s="52" t="s">
        <v>137</v>
      </c>
      <c r="N225" s="28" t="s">
        <v>138</v>
      </c>
      <c r="O225" s="75">
        <v>51450</v>
      </c>
      <c r="P225" s="26"/>
      <c r="Q225" s="22"/>
      <c r="R225" s="22"/>
    </row>
    <row r="226" spans="1:19" x14ac:dyDescent="0.25">
      <c r="A226" s="51" t="str">
        <f>+B226&amp;C226&amp;D226&amp;E226&amp;F226&amp;G226&amp;H226&amp;I226</f>
        <v>PG02002DL0301-14</v>
      </c>
      <c r="B226" s="81" t="str">
        <f>VLOOKUP(M226,codificacion!$P$7:$Q$1005,2,FALSE)</f>
        <v>PG</v>
      </c>
      <c r="C226" s="84" t="s">
        <v>404</v>
      </c>
      <c r="D226" s="90" t="str">
        <f>VLOOKUP(K226,codificacion!$V$7:$W$1005,2,FALSE)</f>
        <v>002</v>
      </c>
      <c r="E226" s="96" t="s">
        <v>572</v>
      </c>
      <c r="F226" s="107">
        <v>0</v>
      </c>
      <c r="G226" s="117">
        <v>301</v>
      </c>
      <c r="H226" s="127"/>
      <c r="I226" s="136">
        <v>-14</v>
      </c>
      <c r="J226" s="49">
        <v>9678117680</v>
      </c>
      <c r="K226" s="50" t="s">
        <v>417</v>
      </c>
      <c r="L226" s="28" t="s">
        <v>252</v>
      </c>
      <c r="M226" s="52" t="s">
        <v>137</v>
      </c>
      <c r="N226" s="28">
        <v>301</v>
      </c>
      <c r="O226" s="71">
        <v>23780</v>
      </c>
      <c r="P226" s="26">
        <v>11890</v>
      </c>
      <c r="Q226" s="22" t="s">
        <v>205</v>
      </c>
      <c r="R226" s="22"/>
      <c r="S226" s="23">
        <f>LEN(L226)</f>
        <v>30</v>
      </c>
    </row>
    <row r="227" spans="1:19" x14ac:dyDescent="0.25">
      <c r="A227" s="51" t="str">
        <f>+B227&amp;C227&amp;D227&amp;E227&amp;F227&amp;G227&amp;H227&amp;I227</f>
        <v>PG02002DR0301-14</v>
      </c>
      <c r="B227" s="81" t="str">
        <f>VLOOKUP(M227,codificacion!$P$7:$Q$1005,2,FALSE)</f>
        <v>PG</v>
      </c>
      <c r="C227" s="84" t="s">
        <v>404</v>
      </c>
      <c r="D227" s="90" t="str">
        <f>VLOOKUP(K227,codificacion!$V$7:$W$1005,2,FALSE)</f>
        <v>002</v>
      </c>
      <c r="E227" s="96" t="s">
        <v>562</v>
      </c>
      <c r="F227" s="107">
        <v>0</v>
      </c>
      <c r="G227" s="117">
        <v>301</v>
      </c>
      <c r="H227" s="127"/>
      <c r="I227" s="136">
        <v>-14</v>
      </c>
      <c r="J227" s="49">
        <v>6978117580</v>
      </c>
      <c r="K227" s="50" t="s">
        <v>417</v>
      </c>
      <c r="L227" s="28" t="s">
        <v>253</v>
      </c>
      <c r="M227" s="52" t="s">
        <v>137</v>
      </c>
      <c r="N227" s="28">
        <v>301</v>
      </c>
      <c r="O227" s="71">
        <v>23780</v>
      </c>
      <c r="P227" s="26">
        <v>11890</v>
      </c>
      <c r="Q227" s="22" t="s">
        <v>205</v>
      </c>
      <c r="R227" s="22"/>
      <c r="S227" s="23">
        <f>LEN(L227)</f>
        <v>30</v>
      </c>
    </row>
    <row r="228" spans="1:19" x14ac:dyDescent="0.25">
      <c r="A228" s="51" t="str">
        <f>+B228&amp;C228&amp;D228&amp;E228&amp;F228&amp;G228&amp;H228&amp;I228</f>
        <v>SY0506801ASP-14</v>
      </c>
      <c r="B228" s="81" t="str">
        <f>VLOOKUP(M228,codificacion!$P$7:$Q$1005,2,FALSE)</f>
        <v>SY</v>
      </c>
      <c r="C228" s="84" t="s">
        <v>407</v>
      </c>
      <c r="D228" s="90" t="str">
        <f>VLOOKUP(K228,codificacion!$V$7:$W$1005,2,FALSE)</f>
        <v>068</v>
      </c>
      <c r="E228" s="97">
        <v>0</v>
      </c>
      <c r="F228" s="107">
        <v>1</v>
      </c>
      <c r="G228" s="117" t="s">
        <v>555</v>
      </c>
      <c r="H228" s="127"/>
      <c r="I228" s="136">
        <v>-14</v>
      </c>
      <c r="J228" s="54"/>
      <c r="K228" s="50" t="s">
        <v>458</v>
      </c>
      <c r="L228" s="28" t="s">
        <v>94</v>
      </c>
      <c r="M228" s="52" t="s">
        <v>95</v>
      </c>
      <c r="N228" s="28" t="s">
        <v>96</v>
      </c>
      <c r="O228" s="71">
        <v>131973</v>
      </c>
      <c r="P228" s="26"/>
      <c r="Q228" s="22"/>
      <c r="R228" s="22"/>
      <c r="S228" s="23">
        <f>LEN(L228)</f>
        <v>29</v>
      </c>
    </row>
    <row r="229" spans="1:19" x14ac:dyDescent="0.25">
      <c r="A229" s="51" t="str">
        <f>+B229&amp;C229&amp;D229&amp;E229&amp;F229&amp;G229&amp;H229&amp;I229</f>
        <v>SY05052DL1ASP-12</v>
      </c>
      <c r="B229" s="81" t="str">
        <f>VLOOKUP(M229,codificacion!$P$7:$Q$1005,2,FALSE)</f>
        <v>SY</v>
      </c>
      <c r="C229" s="84" t="s">
        <v>407</v>
      </c>
      <c r="D229" s="90" t="str">
        <f>VLOOKUP(K229,codificacion!$V$7:$W$1005,2,FALSE)</f>
        <v>052</v>
      </c>
      <c r="E229" s="96" t="s">
        <v>572</v>
      </c>
      <c r="F229" s="107">
        <v>1</v>
      </c>
      <c r="G229" s="117" t="s">
        <v>555</v>
      </c>
      <c r="H229" s="127"/>
      <c r="I229" s="136">
        <v>-12</v>
      </c>
      <c r="J229" s="49">
        <v>6201109001</v>
      </c>
      <c r="K229" s="50" t="s">
        <v>459</v>
      </c>
      <c r="L229" s="28" t="s">
        <v>99</v>
      </c>
      <c r="M229" s="52" t="s">
        <v>95</v>
      </c>
      <c r="N229" s="28" t="s">
        <v>96</v>
      </c>
      <c r="O229" s="71">
        <v>423852</v>
      </c>
      <c r="P229" s="26">
        <v>326040</v>
      </c>
      <c r="Q229" s="22" t="s">
        <v>215</v>
      </c>
      <c r="R229" s="22"/>
      <c r="S229" s="23">
        <f>LEN(L229)</f>
        <v>33</v>
      </c>
    </row>
    <row r="230" spans="1:19" x14ac:dyDescent="0.25">
      <c r="A230" s="51" t="str">
        <f>+B230&amp;C230&amp;D230&amp;E230&amp;F230&amp;G230&amp;H230&amp;I230</f>
        <v>SY05024L1ASP-12</v>
      </c>
      <c r="B230" s="81" t="str">
        <f>VLOOKUP(M230,codificacion!$P$7:$Q$1005,2,FALSE)</f>
        <v>SY</v>
      </c>
      <c r="C230" s="84" t="s">
        <v>407</v>
      </c>
      <c r="D230" s="90" t="str">
        <f>VLOOKUP(K230,codificacion!$V$7:$W$1005,2,FALSE)</f>
        <v>024</v>
      </c>
      <c r="E230" s="96" t="s">
        <v>541</v>
      </c>
      <c r="F230" s="107">
        <v>1</v>
      </c>
      <c r="G230" s="117" t="s">
        <v>555</v>
      </c>
      <c r="H230" s="127"/>
      <c r="I230" s="136">
        <v>-12</v>
      </c>
      <c r="J230" s="49"/>
      <c r="K230" s="50" t="s">
        <v>437</v>
      </c>
      <c r="L230" s="28" t="s">
        <v>100</v>
      </c>
      <c r="M230" s="52" t="s">
        <v>95</v>
      </c>
      <c r="N230" s="28" t="s">
        <v>96</v>
      </c>
      <c r="O230" s="71">
        <v>178907</v>
      </c>
      <c r="P230" s="26"/>
      <c r="Q230" s="22"/>
      <c r="R230" s="22"/>
      <c r="S230" s="23">
        <f>LEN(L230)</f>
        <v>37</v>
      </c>
    </row>
    <row r="231" spans="1:19" x14ac:dyDescent="0.25">
      <c r="A231" s="51" t="str">
        <f>+B231&amp;C231&amp;D231&amp;E231&amp;F231&amp;G231&amp;H231&amp;I231</f>
        <v>SY05047D1ASP-12</v>
      </c>
      <c r="B231" s="81" t="str">
        <f>VLOOKUP(M231,codificacion!$P$7:$Q$1005,2,FALSE)</f>
        <v>SY</v>
      </c>
      <c r="C231" s="84" t="s">
        <v>407</v>
      </c>
      <c r="D231" s="90" t="str">
        <f>VLOOKUP(K231,codificacion!$V$7:$W$1005,2,FALSE)</f>
        <v>047</v>
      </c>
      <c r="E231" s="96" t="s">
        <v>539</v>
      </c>
      <c r="F231" s="107">
        <v>1</v>
      </c>
      <c r="G231" s="117" t="s">
        <v>555</v>
      </c>
      <c r="H231" s="127"/>
      <c r="I231" s="136">
        <v>-12</v>
      </c>
      <c r="J231" s="49">
        <v>7871332501</v>
      </c>
      <c r="K231" s="50" t="s">
        <v>420</v>
      </c>
      <c r="L231" s="28" t="s">
        <v>101</v>
      </c>
      <c r="M231" s="52" t="s">
        <v>95</v>
      </c>
      <c r="N231" s="28" t="s">
        <v>96</v>
      </c>
      <c r="O231" s="71">
        <v>144200</v>
      </c>
      <c r="P231" s="26">
        <v>103000</v>
      </c>
      <c r="Q231" s="22" t="s">
        <v>215</v>
      </c>
      <c r="R231" s="22"/>
      <c r="S231" s="23">
        <f>LEN(L231)</f>
        <v>34</v>
      </c>
    </row>
    <row r="232" spans="1:19" x14ac:dyDescent="0.25">
      <c r="A232" s="51" t="str">
        <f>+B232&amp;C232&amp;D232&amp;E232&amp;F232&amp;G232&amp;H232&amp;I232</f>
        <v>SY06037KIT1ASPD20R-12</v>
      </c>
      <c r="B232" s="81" t="str">
        <f>VLOOKUP(M232,codificacion!$P$7:$Q$1005,2,FALSE)</f>
        <v>SY</v>
      </c>
      <c r="C232" s="84" t="s">
        <v>408</v>
      </c>
      <c r="D232" s="90" t="str">
        <f>VLOOKUP(K232,codificacion!$V$7:$W$1005,2,FALSE)</f>
        <v>037</v>
      </c>
      <c r="E232" s="96" t="s">
        <v>658</v>
      </c>
      <c r="F232" s="107">
        <v>1</v>
      </c>
      <c r="G232" s="117" t="s">
        <v>555</v>
      </c>
      <c r="H232" s="125" t="s">
        <v>702</v>
      </c>
      <c r="I232" s="136">
        <v>-12</v>
      </c>
      <c r="J232" s="49" t="s">
        <v>254</v>
      </c>
      <c r="K232" s="50" t="s">
        <v>418</v>
      </c>
      <c r="L232" s="28" t="s">
        <v>104</v>
      </c>
      <c r="M232" s="52" t="s">
        <v>95</v>
      </c>
      <c r="N232" s="28" t="s">
        <v>96</v>
      </c>
      <c r="O232" s="71">
        <v>144576</v>
      </c>
      <c r="P232" s="26">
        <v>111212</v>
      </c>
      <c r="Q232" s="22" t="s">
        <v>215</v>
      </c>
      <c r="R232" s="22"/>
      <c r="S232" s="23">
        <f>LEN(L232)</f>
        <v>29</v>
      </c>
    </row>
    <row r="233" spans="1:19" x14ac:dyDescent="0.25">
      <c r="A233" s="51" t="str">
        <f>+B233&amp;C233&amp;D233&amp;E233&amp;F233&amp;G233&amp;H233&amp;I233</f>
        <v>SY05032TL1ASP06-12</v>
      </c>
      <c r="B233" s="81" t="str">
        <f>VLOOKUP(M233,codificacion!$P$7:$Q$1005,2,FALSE)</f>
        <v>SY</v>
      </c>
      <c r="C233" s="84" t="s">
        <v>407</v>
      </c>
      <c r="D233" s="90" t="str">
        <f>VLOOKUP(K233,codificacion!$V$7:$W$1005,2,FALSE)</f>
        <v>032</v>
      </c>
      <c r="E233" s="96" t="s">
        <v>559</v>
      </c>
      <c r="F233" s="107">
        <v>1</v>
      </c>
      <c r="G233" s="117" t="s">
        <v>555</v>
      </c>
      <c r="H233" s="125" t="s">
        <v>703</v>
      </c>
      <c r="I233" s="136"/>
      <c r="J233" s="49">
        <v>8360132003</v>
      </c>
      <c r="K233" s="50" t="s">
        <v>422</v>
      </c>
      <c r="L233" s="28" t="s">
        <v>256</v>
      </c>
      <c r="M233" s="55" t="s">
        <v>95</v>
      </c>
      <c r="N233" s="28" t="s">
        <v>96</v>
      </c>
      <c r="O233" s="71">
        <v>58100</v>
      </c>
      <c r="P233" s="26">
        <v>41500</v>
      </c>
      <c r="Q233" s="22" t="s">
        <v>215</v>
      </c>
      <c r="R233" s="22"/>
      <c r="S233" s="23">
        <f>LEN(L233)</f>
        <v>28</v>
      </c>
    </row>
    <row r="234" spans="1:19" x14ac:dyDescent="0.25">
      <c r="A234" s="51" t="str">
        <f>+B234&amp;C234&amp;D234&amp;E234&amp;F234&amp;G234&amp;H234&amp;I234</f>
        <v>SY05032TR1ASP06-12</v>
      </c>
      <c r="B234" s="81" t="str">
        <f>VLOOKUP(M234,codificacion!$P$7:$Q$1005,2,FALSE)</f>
        <v>SY</v>
      </c>
      <c r="C234" s="84" t="s">
        <v>407</v>
      </c>
      <c r="D234" s="90" t="str">
        <f>VLOOKUP(K234,codificacion!$V$7:$W$1005,2,FALSE)</f>
        <v>032</v>
      </c>
      <c r="E234" s="96" t="s">
        <v>567</v>
      </c>
      <c r="F234" s="107">
        <v>1</v>
      </c>
      <c r="G234" s="117" t="s">
        <v>555</v>
      </c>
      <c r="H234" s="125" t="s">
        <v>703</v>
      </c>
      <c r="I234" s="136"/>
      <c r="J234" s="49">
        <v>8360232003</v>
      </c>
      <c r="K234" s="50" t="s">
        <v>422</v>
      </c>
      <c r="L234" s="28" t="s">
        <v>255</v>
      </c>
      <c r="M234" s="55" t="s">
        <v>95</v>
      </c>
      <c r="N234" s="28" t="s">
        <v>96</v>
      </c>
      <c r="O234" s="71">
        <v>58100</v>
      </c>
      <c r="P234" s="26">
        <v>41500</v>
      </c>
      <c r="Q234" s="22" t="s">
        <v>215</v>
      </c>
      <c r="R234" s="22"/>
      <c r="S234" s="23">
        <f>LEN(L234)</f>
        <v>28</v>
      </c>
    </row>
    <row r="235" spans="1:19" x14ac:dyDescent="0.25">
      <c r="A235" s="51" t="str">
        <f>+B235&amp;C235&amp;D235&amp;E235&amp;F235&amp;G235&amp;H235&amp;I235</f>
        <v>SY01073VI0ASPD20R-12</v>
      </c>
      <c r="B235" s="81" t="str">
        <f>VLOOKUP(M235,codificacion!$P$7:$Q$1005,2,FALSE)</f>
        <v>SY</v>
      </c>
      <c r="C235" s="84" t="s">
        <v>403</v>
      </c>
      <c r="D235" s="90" t="str">
        <f>VLOOKUP(K235,codificacion!$V$7:$W$1005,2,FALSE)</f>
        <v>073</v>
      </c>
      <c r="E235" s="96" t="s">
        <v>704</v>
      </c>
      <c r="F235" s="107">
        <v>0</v>
      </c>
      <c r="G235" s="117" t="s">
        <v>555</v>
      </c>
      <c r="H235" s="125" t="s">
        <v>702</v>
      </c>
      <c r="I235" s="136">
        <v>-12</v>
      </c>
      <c r="J235" s="49">
        <v>6710300405</v>
      </c>
      <c r="K235" s="50" t="s">
        <v>460</v>
      </c>
      <c r="L235" s="28" t="s">
        <v>139</v>
      </c>
      <c r="M235" s="55" t="s">
        <v>95</v>
      </c>
      <c r="N235" s="28" t="s">
        <v>96</v>
      </c>
      <c r="O235" s="71">
        <v>218010</v>
      </c>
      <c r="P235" s="26">
        <v>167700</v>
      </c>
      <c r="Q235" s="22" t="s">
        <v>215</v>
      </c>
      <c r="R235" s="22"/>
      <c r="S235" s="23">
        <f>LEN(L235)</f>
        <v>32</v>
      </c>
    </row>
    <row r="236" spans="1:19" x14ac:dyDescent="0.25">
      <c r="A236" s="51" t="str">
        <f>+B236&amp;C236&amp;D236&amp;E236&amp;F236&amp;G236&amp;H236&amp;I236</f>
        <v>SZ05032TL1GVI-16</v>
      </c>
      <c r="B236" s="81" t="str">
        <f>VLOOKUP(M236,codificacion!$P$7:$Q$1005,2,FALSE)</f>
        <v>SZ</v>
      </c>
      <c r="C236" s="84" t="s">
        <v>407</v>
      </c>
      <c r="D236" s="90" t="str">
        <f>VLOOKUP(K236,codificacion!$V$7:$W$1005,2,FALSE)</f>
        <v>032</v>
      </c>
      <c r="E236" s="96" t="s">
        <v>559</v>
      </c>
      <c r="F236" s="107">
        <v>1</v>
      </c>
      <c r="G236" s="117" t="s">
        <v>556</v>
      </c>
      <c r="H236" s="127"/>
      <c r="I236" s="136">
        <v>-16</v>
      </c>
      <c r="J236" s="49"/>
      <c r="K236" s="50" t="s">
        <v>422</v>
      </c>
      <c r="L236" s="28" t="s">
        <v>56</v>
      </c>
      <c r="M236" s="52" t="s">
        <v>57</v>
      </c>
      <c r="N236" s="28" t="s">
        <v>58</v>
      </c>
      <c r="O236" s="71">
        <v>78352</v>
      </c>
      <c r="P236" s="26"/>
      <c r="Q236" s="22"/>
      <c r="R236" s="22"/>
      <c r="S236" s="23">
        <f>LEN(L236)</f>
        <v>33</v>
      </c>
    </row>
    <row r="237" spans="1:19" x14ac:dyDescent="0.25">
      <c r="A237" s="51" t="str">
        <f>+B237&amp;C237&amp;D237&amp;E237&amp;F237&amp;G237&amp;H237&amp;I237</f>
        <v>TY03005T1HIA1KD30-15</v>
      </c>
      <c r="B237" s="81" t="str">
        <f>VLOOKUP(M237,codificacion!$P$7:$Q$1005,2,FALSE)</f>
        <v>TY</v>
      </c>
      <c r="C237" s="84" t="s">
        <v>405</v>
      </c>
      <c r="D237" s="90" t="str">
        <f>VLOOKUP(K237,codificacion!$V$7:$W$1005,2,FALSE)</f>
        <v>005</v>
      </c>
      <c r="E237" s="96" t="s">
        <v>542</v>
      </c>
      <c r="F237" s="107">
        <v>1</v>
      </c>
      <c r="G237" s="117" t="s">
        <v>549</v>
      </c>
      <c r="H237" s="125" t="s">
        <v>706</v>
      </c>
      <c r="I237" s="136">
        <v>-15</v>
      </c>
      <c r="J237" s="49"/>
      <c r="K237" s="50" t="s">
        <v>432</v>
      </c>
      <c r="L237" s="28" t="s">
        <v>33</v>
      </c>
      <c r="M237" s="52" t="s">
        <v>28</v>
      </c>
      <c r="N237" s="28" t="s">
        <v>29</v>
      </c>
      <c r="O237" s="71">
        <v>53200</v>
      </c>
      <c r="P237" s="26"/>
      <c r="Q237" s="22"/>
      <c r="R237" s="22"/>
      <c r="S237" s="23">
        <f>LEN(L237)</f>
        <v>26</v>
      </c>
    </row>
    <row r="238" spans="1:19" x14ac:dyDescent="0.25">
      <c r="A238" s="51" t="str">
        <f>+B238&amp;C238&amp;D238&amp;E238&amp;F238&amp;G238&amp;H238&amp;I238</f>
        <v>TY02013R1HIL-14</v>
      </c>
      <c r="B238" s="81" t="str">
        <f>VLOOKUP(M238,codificacion!$P$7:$Q$1005,2,FALSE)</f>
        <v>TY</v>
      </c>
      <c r="C238" s="84" t="s">
        <v>404</v>
      </c>
      <c r="D238" s="90" t="str">
        <f>VLOOKUP(K238,codificacion!$V$7:$W$1005,2,FALSE)</f>
        <v>013</v>
      </c>
      <c r="E238" s="96" t="s">
        <v>533</v>
      </c>
      <c r="F238" s="107">
        <v>1</v>
      </c>
      <c r="G238" s="117" t="s">
        <v>543</v>
      </c>
      <c r="H238" s="127"/>
      <c r="I238" s="136">
        <v>-14</v>
      </c>
      <c r="J238" s="49"/>
      <c r="K238" s="50" t="s">
        <v>705</v>
      </c>
      <c r="L238" s="28" t="s">
        <v>130</v>
      </c>
      <c r="M238" s="52" t="s">
        <v>28</v>
      </c>
      <c r="N238" s="28" t="s">
        <v>112</v>
      </c>
      <c r="O238" s="71">
        <v>9080</v>
      </c>
      <c r="P238" s="26"/>
      <c r="Q238" s="22"/>
      <c r="R238" s="22"/>
      <c r="S238" s="23">
        <f>LEN(L238)</f>
        <v>29</v>
      </c>
    </row>
    <row r="239" spans="1:19" x14ac:dyDescent="0.25">
      <c r="A239" s="51" t="str">
        <f>+B239&amp;C239&amp;D239&amp;E239&amp;F239&amp;G239&amp;H239&amp;I239</f>
        <v>TY02014BT1HIA1KD30-15</v>
      </c>
      <c r="B239" s="81" t="str">
        <f>VLOOKUP(M239,codificacion!$P$7:$Q$1005,2,FALSE)</f>
        <v>TY</v>
      </c>
      <c r="C239" s="84" t="s">
        <v>404</v>
      </c>
      <c r="D239" s="90" t="str">
        <f>VLOOKUP(K239,codificacion!$V$7:$W$1005,2,FALSE)</f>
        <v>014</v>
      </c>
      <c r="E239" s="96" t="s">
        <v>707</v>
      </c>
      <c r="F239" s="107">
        <v>1</v>
      </c>
      <c r="G239" s="117" t="s">
        <v>549</v>
      </c>
      <c r="H239" s="125" t="s">
        <v>706</v>
      </c>
      <c r="I239" s="136">
        <v>-15</v>
      </c>
      <c r="J239" s="49"/>
      <c r="K239" s="50" t="s">
        <v>461</v>
      </c>
      <c r="L239" s="28" t="s">
        <v>105</v>
      </c>
      <c r="M239" s="52" t="s">
        <v>28</v>
      </c>
      <c r="N239" s="28" t="s">
        <v>29</v>
      </c>
      <c r="O239" s="71">
        <v>32658</v>
      </c>
      <c r="P239" s="26"/>
      <c r="Q239" s="22"/>
      <c r="R239" s="22"/>
      <c r="S239" s="23">
        <f>LEN(L239)</f>
        <v>37</v>
      </c>
    </row>
    <row r="240" spans="1:19" x14ac:dyDescent="0.25">
      <c r="A240" s="51" t="str">
        <f>+B240&amp;C240&amp;D240&amp;E240&amp;F240&amp;G240&amp;H240&amp;I240</f>
        <v>TY02020CD1HIL1KD2KD</v>
      </c>
      <c r="B240" s="81" t="str">
        <f>VLOOKUP(M240,codificacion!$P$7:$Q$1005,2,FALSE)</f>
        <v>TY</v>
      </c>
      <c r="C240" s="84" t="s">
        <v>404</v>
      </c>
      <c r="D240" s="90" t="str">
        <f>VLOOKUP(K240,codificacion!$V$7:$W$1005,2,FALSE)</f>
        <v>020</v>
      </c>
      <c r="E240" s="96" t="s">
        <v>709</v>
      </c>
      <c r="F240" s="107">
        <v>1</v>
      </c>
      <c r="G240" s="117" t="s">
        <v>543</v>
      </c>
      <c r="H240" s="125" t="s">
        <v>708</v>
      </c>
      <c r="I240" s="136"/>
      <c r="J240" s="49"/>
      <c r="K240" s="50" t="s">
        <v>454</v>
      </c>
      <c r="L240" s="28" t="s">
        <v>119</v>
      </c>
      <c r="M240" s="52" t="s">
        <v>28</v>
      </c>
      <c r="N240" s="28" t="s">
        <v>112</v>
      </c>
      <c r="O240" s="71">
        <v>149900</v>
      </c>
      <c r="P240" s="26"/>
      <c r="Q240" s="22"/>
      <c r="R240" s="22"/>
      <c r="S240" s="23">
        <f>LEN(L240)</f>
        <v>34</v>
      </c>
    </row>
    <row r="241" spans="1:19" x14ac:dyDescent="0.25">
      <c r="A241" s="51" t="str">
        <f>+B241&amp;C241&amp;D241&amp;E241&amp;F241&amp;G241&amp;H241&amp;I241</f>
        <v>TY02025L1HIL-14</v>
      </c>
      <c r="B241" s="81" t="str">
        <f>VLOOKUP(M241,codificacion!$P$7:$Q$1005,2,FALSE)</f>
        <v>TY</v>
      </c>
      <c r="C241" s="84" t="s">
        <v>404</v>
      </c>
      <c r="D241" s="90" t="str">
        <f>VLOOKUP(K241,codificacion!$V$7:$W$1005,2,FALSE)</f>
        <v>025</v>
      </c>
      <c r="E241" s="96" t="s">
        <v>541</v>
      </c>
      <c r="F241" s="107">
        <v>1</v>
      </c>
      <c r="G241" s="117" t="s">
        <v>543</v>
      </c>
      <c r="H241" s="127"/>
      <c r="I241" s="136">
        <v>-14</v>
      </c>
      <c r="J241" s="49"/>
      <c r="K241" s="50" t="s">
        <v>608</v>
      </c>
      <c r="L241" s="53" t="s">
        <v>710</v>
      </c>
      <c r="M241" s="52" t="s">
        <v>28</v>
      </c>
      <c r="N241" s="28" t="s">
        <v>112</v>
      </c>
      <c r="O241" s="71">
        <v>8362</v>
      </c>
      <c r="P241" s="26"/>
      <c r="Q241" s="22"/>
      <c r="R241" s="22"/>
      <c r="S241" s="23">
        <f>LEN(L241)</f>
        <v>31</v>
      </c>
    </row>
    <row r="242" spans="1:19" x14ac:dyDescent="0.25">
      <c r="A242" s="51" t="str">
        <f>+B242&amp;C242&amp;D242&amp;E242&amp;F242&amp;G242&amp;H242&amp;I242</f>
        <v>TY02025R1HIL-14</v>
      </c>
      <c r="B242" s="81" t="str">
        <f>VLOOKUP(M242,codificacion!$P$7:$Q$1005,2,FALSE)</f>
        <v>TY</v>
      </c>
      <c r="C242" s="84" t="s">
        <v>404</v>
      </c>
      <c r="D242" s="90" t="str">
        <f>VLOOKUP(K242,codificacion!$V$7:$W$1005,2,FALSE)</f>
        <v>025</v>
      </c>
      <c r="E242" s="96" t="s">
        <v>533</v>
      </c>
      <c r="F242" s="107">
        <v>1</v>
      </c>
      <c r="G242" s="117" t="s">
        <v>543</v>
      </c>
      <c r="H242" s="127"/>
      <c r="I242" s="136">
        <v>-14</v>
      </c>
      <c r="J242" s="49"/>
      <c r="K242" s="50" t="s">
        <v>608</v>
      </c>
      <c r="L242" s="53" t="s">
        <v>711</v>
      </c>
      <c r="M242" s="52" t="s">
        <v>28</v>
      </c>
      <c r="N242" s="28" t="s">
        <v>112</v>
      </c>
      <c r="O242" s="71">
        <v>8362</v>
      </c>
      <c r="P242" s="26"/>
      <c r="Q242" s="22"/>
      <c r="R242" s="22"/>
    </row>
    <row r="243" spans="1:19" x14ac:dyDescent="0.25">
      <c r="A243" s="51" t="str">
        <f>+B243&amp;C243&amp;D243&amp;E243&amp;F243&amp;G243&amp;H243&amp;I243</f>
        <v>TY01028FAC0HIA1KD30-15</v>
      </c>
      <c r="B243" s="81" t="str">
        <f>VLOOKUP(M243,codificacion!$P$7:$Q$1005,2,FALSE)</f>
        <v>TY</v>
      </c>
      <c r="C243" s="84" t="s">
        <v>403</v>
      </c>
      <c r="D243" s="90" t="str">
        <f>VLOOKUP(K243,codificacion!$V$7:$W$1005,2,FALSE)</f>
        <v>028</v>
      </c>
      <c r="E243" s="96" t="s">
        <v>687</v>
      </c>
      <c r="F243" s="107">
        <v>0</v>
      </c>
      <c r="G243" s="117" t="s">
        <v>549</v>
      </c>
      <c r="H243" s="125" t="s">
        <v>706</v>
      </c>
      <c r="I243" s="136">
        <v>-15</v>
      </c>
      <c r="J243" s="49"/>
      <c r="K243" s="50" t="s">
        <v>609</v>
      </c>
      <c r="L243" s="28" t="s">
        <v>30</v>
      </c>
      <c r="M243" s="52" t="s">
        <v>28</v>
      </c>
      <c r="N243" s="28" t="s">
        <v>29</v>
      </c>
      <c r="O243" s="71">
        <v>5635</v>
      </c>
      <c r="P243" s="26"/>
      <c r="Q243" s="22"/>
      <c r="R243" s="22"/>
      <c r="S243" s="23">
        <f>LEN(L243)</f>
        <v>32</v>
      </c>
    </row>
    <row r="244" spans="1:19" x14ac:dyDescent="0.25">
      <c r="A244" s="51" t="str">
        <f>+B244&amp;C244&amp;D244&amp;E244&amp;F244&amp;G244&amp;H244&amp;I244</f>
        <v>TY01028FAC0HIAHIL25-30</v>
      </c>
      <c r="B244" s="81" t="str">
        <f>VLOOKUP(M244,codificacion!$P$7:$Q$1005,2,FALSE)</f>
        <v>TY</v>
      </c>
      <c r="C244" s="84" t="s">
        <v>403</v>
      </c>
      <c r="D244" s="90" t="str">
        <f>VLOOKUP(K244,codificacion!$V$7:$W$1005,2,FALSE)</f>
        <v>028</v>
      </c>
      <c r="E244" s="96" t="s">
        <v>687</v>
      </c>
      <c r="F244" s="109">
        <v>0</v>
      </c>
      <c r="G244" s="117" t="s">
        <v>549</v>
      </c>
      <c r="H244" s="125" t="s">
        <v>712</v>
      </c>
      <c r="I244" s="136"/>
      <c r="J244" s="49" t="s">
        <v>85</v>
      </c>
      <c r="K244" s="50" t="s">
        <v>609</v>
      </c>
      <c r="L244" s="28" t="s">
        <v>258</v>
      </c>
      <c r="M244" s="52" t="s">
        <v>28</v>
      </c>
      <c r="N244" s="28" t="s">
        <v>29</v>
      </c>
      <c r="O244" s="71">
        <v>6876</v>
      </c>
      <c r="P244" s="26">
        <v>5417</v>
      </c>
      <c r="Q244" s="22" t="s">
        <v>257</v>
      </c>
      <c r="R244" s="22"/>
      <c r="S244" s="23">
        <f>LEN(L244)</f>
        <v>28</v>
      </c>
    </row>
    <row r="245" spans="1:19" x14ac:dyDescent="0.25">
      <c r="A245" s="51" t="str">
        <f>+B245&amp;C245&amp;D245&amp;E245&amp;F245&amp;G245&amp;H245&amp;I245</f>
        <v>TY01027FAI0HIA1KD30-15</v>
      </c>
      <c r="B245" s="81" t="str">
        <f>VLOOKUP(M245,codificacion!$P$7:$Q$1005,2,FALSE)</f>
        <v>TY</v>
      </c>
      <c r="C245" s="84" t="s">
        <v>403</v>
      </c>
      <c r="D245" s="90" t="str">
        <f>VLOOKUP(K245,codificacion!$V$7:$W$1005,2,FALSE)</f>
        <v>027</v>
      </c>
      <c r="E245" s="96" t="s">
        <v>688</v>
      </c>
      <c r="F245" s="107">
        <v>0</v>
      </c>
      <c r="G245" s="117" t="s">
        <v>549</v>
      </c>
      <c r="H245" s="125" t="s">
        <v>706</v>
      </c>
      <c r="I245" s="136">
        <v>-15</v>
      </c>
      <c r="J245" s="49"/>
      <c r="K245" s="50" t="s">
        <v>610</v>
      </c>
      <c r="L245" s="28" t="s">
        <v>34</v>
      </c>
      <c r="M245" s="52" t="s">
        <v>28</v>
      </c>
      <c r="N245" s="28" t="s">
        <v>29</v>
      </c>
      <c r="O245" s="71">
        <v>11346</v>
      </c>
      <c r="P245" s="26"/>
      <c r="Q245" s="22"/>
      <c r="R245" s="22"/>
      <c r="S245" s="23">
        <f>LEN(L245)</f>
        <v>30</v>
      </c>
    </row>
    <row r="246" spans="1:19" x14ac:dyDescent="0.25">
      <c r="A246" s="51" t="str">
        <f>+B246&amp;C246&amp;D246&amp;E246&amp;F246&amp;G246&amp;H246&amp;I246</f>
        <v>TY01029FCA0HIA1KD30-15</v>
      </c>
      <c r="B246" s="81" t="str">
        <f>VLOOKUP(M246,codificacion!$P$7:$Q$1005,2,FALSE)</f>
        <v>TY</v>
      </c>
      <c r="C246" s="84" t="s">
        <v>403</v>
      </c>
      <c r="D246" s="90" t="str">
        <f>VLOOKUP(K246,codificacion!$V$7:$W$1005,2,FALSE)</f>
        <v>029</v>
      </c>
      <c r="E246" s="96" t="s">
        <v>713</v>
      </c>
      <c r="F246" s="107">
        <v>0</v>
      </c>
      <c r="G246" s="117" t="s">
        <v>549</v>
      </c>
      <c r="H246" s="125" t="s">
        <v>706</v>
      </c>
      <c r="I246" s="136">
        <v>-15</v>
      </c>
      <c r="J246" s="49"/>
      <c r="K246" s="50" t="s">
        <v>611</v>
      </c>
      <c r="L246" s="28" t="s">
        <v>32</v>
      </c>
      <c r="M246" s="52" t="s">
        <v>28</v>
      </c>
      <c r="N246" s="28" t="s">
        <v>29</v>
      </c>
      <c r="O246" s="71">
        <v>15126</v>
      </c>
      <c r="P246" s="26"/>
      <c r="Q246" s="22"/>
      <c r="R246" s="22"/>
      <c r="S246" s="23">
        <f>LEN(L246)</f>
        <v>32</v>
      </c>
    </row>
    <row r="247" spans="1:19" x14ac:dyDescent="0.25">
      <c r="A247" s="51" t="str">
        <f>+B247&amp;C247&amp;D247&amp;E247&amp;F247&amp;G247&amp;H247&amp;I247</f>
        <v>TY01030FPE0HIA1KD30-15</v>
      </c>
      <c r="B247" s="81" t="str">
        <f>VLOOKUP(M247,codificacion!$P$7:$Q$1005,2,FALSE)</f>
        <v>TY</v>
      </c>
      <c r="C247" s="84" t="s">
        <v>403</v>
      </c>
      <c r="D247" s="90" t="str">
        <f>VLOOKUP(K247,codificacion!$V$7:$W$1005,2,FALSE)</f>
        <v>030</v>
      </c>
      <c r="E247" s="96" t="s">
        <v>689</v>
      </c>
      <c r="F247" s="107">
        <v>0</v>
      </c>
      <c r="G247" s="117" t="s">
        <v>549</v>
      </c>
      <c r="H247" s="125" t="s">
        <v>706</v>
      </c>
      <c r="I247" s="136">
        <v>-15</v>
      </c>
      <c r="J247" s="49"/>
      <c r="K247" s="50" t="s">
        <v>612</v>
      </c>
      <c r="L247" s="28" t="s">
        <v>35</v>
      </c>
      <c r="M247" s="52" t="s">
        <v>28</v>
      </c>
      <c r="N247" s="28" t="s">
        <v>29</v>
      </c>
      <c r="O247" s="71">
        <v>7332</v>
      </c>
      <c r="P247" s="26"/>
      <c r="Q247" s="22"/>
      <c r="R247" s="22"/>
      <c r="S247" s="23">
        <f>LEN(L247)</f>
        <v>34</v>
      </c>
    </row>
    <row r="248" spans="1:19" x14ac:dyDescent="0.25">
      <c r="A248" s="51" t="str">
        <f>+B248&amp;C248&amp;D248&amp;E248&amp;F248&amp;G248&amp;H248&amp;I248</f>
        <v>TY05032TL1HIL16</v>
      </c>
      <c r="B248" s="81" t="str">
        <f>VLOOKUP(M248,codificacion!$P$7:$Q$1005,2,FALSE)</f>
        <v>TY</v>
      </c>
      <c r="C248" s="84" t="s">
        <v>407</v>
      </c>
      <c r="D248" s="90" t="str">
        <f>VLOOKUP(K248,codificacion!$V$7:$W$1005,2,FALSE)</f>
        <v>032</v>
      </c>
      <c r="E248" s="96" t="s">
        <v>559</v>
      </c>
      <c r="F248" s="107">
        <v>1</v>
      </c>
      <c r="G248" s="117" t="s">
        <v>543</v>
      </c>
      <c r="H248" s="127"/>
      <c r="I248" s="136">
        <v>16</v>
      </c>
      <c r="J248" s="49"/>
      <c r="K248" s="50" t="s">
        <v>422</v>
      </c>
      <c r="L248" s="28" t="s">
        <v>121</v>
      </c>
      <c r="M248" s="52" t="s">
        <v>28</v>
      </c>
      <c r="N248" s="28" t="s">
        <v>112</v>
      </c>
      <c r="O248" s="71">
        <v>32060</v>
      </c>
      <c r="P248" s="26"/>
      <c r="Q248" s="22"/>
      <c r="R248" s="22"/>
      <c r="S248" s="23">
        <f>LEN(L248)</f>
        <v>26</v>
      </c>
    </row>
    <row r="249" spans="1:19" x14ac:dyDescent="0.25">
      <c r="A249" s="51" t="str">
        <f>+B249&amp;C249&amp;D249&amp;E249&amp;F249&amp;G249&amp;H249&amp;I249</f>
        <v>TY05032TR1HIL16</v>
      </c>
      <c r="B249" s="81" t="str">
        <f>VLOOKUP(M249,codificacion!$P$7:$Q$1005,2,FALSE)</f>
        <v>TY</v>
      </c>
      <c r="C249" s="84" t="s">
        <v>407</v>
      </c>
      <c r="D249" s="90" t="str">
        <f>VLOOKUP(K249,codificacion!$V$7:$W$1005,2,FALSE)</f>
        <v>032</v>
      </c>
      <c r="E249" s="96" t="s">
        <v>567</v>
      </c>
      <c r="F249" s="107">
        <v>1</v>
      </c>
      <c r="G249" s="117" t="s">
        <v>543</v>
      </c>
      <c r="H249" s="127"/>
      <c r="I249" s="136">
        <v>16</v>
      </c>
      <c r="J249" s="49"/>
      <c r="K249" s="50" t="s">
        <v>422</v>
      </c>
      <c r="L249" s="28" t="s">
        <v>122</v>
      </c>
      <c r="M249" s="52" t="s">
        <v>28</v>
      </c>
      <c r="N249" s="28" t="s">
        <v>112</v>
      </c>
      <c r="O249" s="71">
        <v>32060</v>
      </c>
      <c r="P249" s="26"/>
      <c r="Q249" s="22"/>
      <c r="R249" s="22"/>
      <c r="S249" s="23">
        <f>LEN(L249)</f>
        <v>26</v>
      </c>
    </row>
    <row r="250" spans="1:19" x14ac:dyDescent="0.25">
      <c r="A250" s="51" t="str">
        <f>+B250&amp;C250&amp;D250&amp;E250&amp;F250&amp;G250&amp;H250&amp;I250</f>
        <v>TY05033TL1HIL16</v>
      </c>
      <c r="B250" s="81" t="str">
        <f>VLOOKUP(M250,codificacion!$P$7:$Q$1005,2,FALSE)</f>
        <v>TY</v>
      </c>
      <c r="C250" s="84" t="s">
        <v>407</v>
      </c>
      <c r="D250" s="90" t="str">
        <f>VLOOKUP(K250,codificacion!$V$7:$W$1005,2,FALSE)</f>
        <v>033</v>
      </c>
      <c r="E250" s="96" t="s">
        <v>559</v>
      </c>
      <c r="F250" s="107">
        <v>1</v>
      </c>
      <c r="G250" s="117" t="s">
        <v>543</v>
      </c>
      <c r="H250" s="127"/>
      <c r="I250" s="136">
        <v>16</v>
      </c>
      <c r="J250" s="49"/>
      <c r="K250" s="50" t="s">
        <v>428</v>
      </c>
      <c r="L250" s="28" t="s">
        <v>140</v>
      </c>
      <c r="M250" s="52" t="s">
        <v>28</v>
      </c>
      <c r="N250" s="28" t="s">
        <v>112</v>
      </c>
      <c r="O250" s="71">
        <v>12499</v>
      </c>
      <c r="P250" s="26"/>
      <c r="Q250" s="22"/>
      <c r="R250" s="22"/>
      <c r="S250" s="23">
        <f>LEN(L250)</f>
        <v>35</v>
      </c>
    </row>
    <row r="251" spans="1:19" x14ac:dyDescent="0.25">
      <c r="A251" s="51" t="str">
        <f>+B251&amp;C251&amp;D251&amp;E251&amp;F251&amp;G251&amp;H251&amp;I251</f>
        <v>TY01038KIT1HIL1KD30</v>
      </c>
      <c r="B251" s="81" t="str">
        <f>VLOOKUP(M251,codificacion!$P$7:$Q$1005,2,FALSE)</f>
        <v>TY</v>
      </c>
      <c r="C251" s="84" t="s">
        <v>403</v>
      </c>
      <c r="D251" s="90" t="str">
        <f>VLOOKUP(K251,codificacion!$V$7:$W$1005,2,FALSE)</f>
        <v>038</v>
      </c>
      <c r="E251" s="96" t="s">
        <v>658</v>
      </c>
      <c r="F251" s="107">
        <v>1</v>
      </c>
      <c r="G251" s="117" t="s">
        <v>543</v>
      </c>
      <c r="H251" s="125" t="s">
        <v>706</v>
      </c>
      <c r="I251" s="136"/>
      <c r="J251" s="49"/>
      <c r="K251" s="50" t="s">
        <v>574</v>
      </c>
      <c r="L251" s="28" t="s">
        <v>126</v>
      </c>
      <c r="M251" s="52" t="s">
        <v>28</v>
      </c>
      <c r="N251" s="28" t="s">
        <v>112</v>
      </c>
      <c r="O251" s="71">
        <v>103500</v>
      </c>
      <c r="P251" s="26"/>
      <c r="Q251" s="22"/>
      <c r="R251" s="22"/>
      <c r="S251" s="23">
        <f>LEN(L251)</f>
        <v>30</v>
      </c>
    </row>
    <row r="252" spans="1:19" x14ac:dyDescent="0.25">
      <c r="A252" s="51" t="str">
        <f>+B252&amp;C252&amp;D252&amp;E252&amp;F252&amp;G252&amp;H252&amp;I252</f>
        <v>TY06037KIT1HIL2KD25</v>
      </c>
      <c r="B252" s="81" t="str">
        <f>VLOOKUP(M252,codificacion!$P$7:$Q$1005,2,FALSE)</f>
        <v>TY</v>
      </c>
      <c r="C252" s="84" t="s">
        <v>408</v>
      </c>
      <c r="D252" s="90" t="str">
        <f>VLOOKUP(K252,codificacion!$V$7:$W$1005,2,FALSE)</f>
        <v>037</v>
      </c>
      <c r="E252" s="96" t="s">
        <v>658</v>
      </c>
      <c r="F252" s="109">
        <v>1</v>
      </c>
      <c r="G252" s="117" t="s">
        <v>543</v>
      </c>
      <c r="H252" s="125" t="s">
        <v>714</v>
      </c>
      <c r="I252" s="136"/>
      <c r="J252" s="49"/>
      <c r="K252" s="50" t="s">
        <v>418</v>
      </c>
      <c r="L252" s="28" t="s">
        <v>111</v>
      </c>
      <c r="M252" s="52" t="s">
        <v>28</v>
      </c>
      <c r="N252" s="28" t="s">
        <v>112</v>
      </c>
      <c r="O252" s="71">
        <v>104146</v>
      </c>
      <c r="P252" s="26"/>
      <c r="Q252" s="22"/>
      <c r="R252" s="22"/>
      <c r="S252" s="23">
        <f>LEN(L252)</f>
        <v>26</v>
      </c>
    </row>
    <row r="253" spans="1:19" x14ac:dyDescent="0.25">
      <c r="A253" s="51" t="str">
        <f>+B253&amp;C253&amp;D253&amp;E253&amp;F253&amp;G253&amp;H253&amp;I253</f>
        <v>TY06037KIT1HIL1KD30</v>
      </c>
      <c r="B253" s="81" t="str">
        <f>VLOOKUP(M253,codificacion!$P$7:$Q$1005,2,FALSE)</f>
        <v>TY</v>
      </c>
      <c r="C253" s="84" t="s">
        <v>408</v>
      </c>
      <c r="D253" s="90" t="str">
        <f>VLOOKUP(K253,codificacion!$V$7:$W$1005,2,FALSE)</f>
        <v>037</v>
      </c>
      <c r="E253" s="96" t="s">
        <v>658</v>
      </c>
      <c r="F253" s="107">
        <v>1</v>
      </c>
      <c r="G253" s="117" t="s">
        <v>543</v>
      </c>
      <c r="H253" s="125" t="s">
        <v>706</v>
      </c>
      <c r="I253" s="136"/>
      <c r="J253" s="49"/>
      <c r="K253" s="50" t="s">
        <v>418</v>
      </c>
      <c r="L253" s="28" t="s">
        <v>129</v>
      </c>
      <c r="M253" s="52" t="s">
        <v>28</v>
      </c>
      <c r="N253" s="28" t="s">
        <v>112</v>
      </c>
      <c r="O253" s="71">
        <v>264600</v>
      </c>
      <c r="P253" s="26"/>
      <c r="Q253" s="22"/>
      <c r="R253" s="22"/>
      <c r="S253" s="23">
        <f>LEN(L253)</f>
        <v>26</v>
      </c>
    </row>
    <row r="254" spans="1:19" x14ac:dyDescent="0.25">
      <c r="A254" s="51" t="str">
        <f>+B254&amp;C254&amp;D254&amp;E254&amp;F254&amp;G254&amp;H254&amp;I254</f>
        <v>TY05039LL1CORAR16-17</v>
      </c>
      <c r="B254" s="81" t="str">
        <f>VLOOKUP(M254,codificacion!$P$7:$Q$1005,2,FALSE)</f>
        <v>TY</v>
      </c>
      <c r="C254" s="84" t="s">
        <v>407</v>
      </c>
      <c r="D254" s="90" t="str">
        <f>VLOOKUP(K254,codificacion!$V$7:$W$1005,2,FALSE)</f>
        <v>039</v>
      </c>
      <c r="E254" s="96" t="s">
        <v>674</v>
      </c>
      <c r="F254" s="107">
        <v>1</v>
      </c>
      <c r="G254" s="117" t="s">
        <v>550</v>
      </c>
      <c r="H254" s="125" t="s">
        <v>715</v>
      </c>
      <c r="I254" s="136">
        <v>-17</v>
      </c>
      <c r="J254" s="49"/>
      <c r="K254" s="50" t="s">
        <v>424</v>
      </c>
      <c r="L254" s="28" t="s">
        <v>88</v>
      </c>
      <c r="M254" s="52" t="s">
        <v>28</v>
      </c>
      <c r="N254" s="28" t="s">
        <v>89</v>
      </c>
      <c r="O254" s="71">
        <v>49000</v>
      </c>
      <c r="P254" s="26"/>
      <c r="Q254" s="22"/>
      <c r="R254" s="22"/>
      <c r="S254" s="23">
        <f>LEN(L254)</f>
        <v>33</v>
      </c>
    </row>
    <row r="255" spans="1:19" x14ac:dyDescent="0.25">
      <c r="A255" s="51" t="str">
        <f>+B255&amp;C255&amp;D255&amp;E255&amp;F255&amp;G255&amp;H255&amp;I255</f>
        <v>TY05043DR1HIL1KD30</v>
      </c>
      <c r="B255" s="81" t="str">
        <f>VLOOKUP(M255,codificacion!$P$7:$Q$1005,2,FALSE)</f>
        <v>TY</v>
      </c>
      <c r="C255" s="84" t="s">
        <v>407</v>
      </c>
      <c r="D255" s="90" t="str">
        <f>VLOOKUP(K255,codificacion!$V$7:$W$1005,2,FALSE)</f>
        <v>043</v>
      </c>
      <c r="E255" s="96" t="s">
        <v>562</v>
      </c>
      <c r="F255" s="107">
        <v>1</v>
      </c>
      <c r="G255" s="117" t="s">
        <v>543</v>
      </c>
      <c r="H255" s="125" t="s">
        <v>706</v>
      </c>
      <c r="I255" s="136"/>
      <c r="J255" s="49" t="s">
        <v>268</v>
      </c>
      <c r="K255" s="50" t="s">
        <v>462</v>
      </c>
      <c r="L255" s="28" t="s">
        <v>266</v>
      </c>
      <c r="M255" s="52" t="s">
        <v>28</v>
      </c>
      <c r="N255" s="28" t="s">
        <v>112</v>
      </c>
      <c r="O255" s="71">
        <v>9621</v>
      </c>
      <c r="P255" s="26">
        <v>6872</v>
      </c>
      <c r="Q255" s="22" t="s">
        <v>205</v>
      </c>
      <c r="R255" s="22"/>
      <c r="S255" s="23">
        <f>LEN(L255)</f>
        <v>35</v>
      </c>
    </row>
    <row r="256" spans="1:19" x14ac:dyDescent="0.25">
      <c r="A256" s="51" t="str">
        <f>+B256&amp;C256&amp;D256&amp;E256&amp;F256&amp;G256&amp;H256&amp;I256</f>
        <v>TY05043DL1HIL1KD30</v>
      </c>
      <c r="B256" s="81" t="str">
        <f>VLOOKUP(M256,codificacion!$P$7:$Q$1005,2,FALSE)</f>
        <v>TY</v>
      </c>
      <c r="C256" s="84" t="s">
        <v>407</v>
      </c>
      <c r="D256" s="90" t="str">
        <f>VLOOKUP(K256,codificacion!$V$7:$W$1005,2,FALSE)</f>
        <v>043</v>
      </c>
      <c r="E256" s="96" t="s">
        <v>572</v>
      </c>
      <c r="F256" s="107">
        <v>1</v>
      </c>
      <c r="G256" s="117" t="s">
        <v>543</v>
      </c>
      <c r="H256" s="125" t="s">
        <v>706</v>
      </c>
      <c r="I256" s="136"/>
      <c r="J256" s="49" t="s">
        <v>265</v>
      </c>
      <c r="K256" s="50" t="s">
        <v>462</v>
      </c>
      <c r="L256" s="28" t="s">
        <v>267</v>
      </c>
      <c r="M256" s="52" t="s">
        <v>28</v>
      </c>
      <c r="N256" s="28" t="s">
        <v>112</v>
      </c>
      <c r="O256" s="71">
        <v>9621</v>
      </c>
      <c r="P256" s="26">
        <v>6872</v>
      </c>
      <c r="Q256" s="22" t="s">
        <v>205</v>
      </c>
      <c r="R256" s="22"/>
      <c r="S256" s="23">
        <f>LEN(L256)</f>
        <v>35</v>
      </c>
    </row>
    <row r="257" spans="1:22" x14ac:dyDescent="0.25">
      <c r="A257" s="51" t="str">
        <f>+B257&amp;C257&amp;D257&amp;E257&amp;F257&amp;G257&amp;H257&amp;I257</f>
        <v>TY05045L1YARNEW-14</v>
      </c>
      <c r="B257" s="81" t="str">
        <f>VLOOKUP(M257,codificacion!$P$7:$Q$1005,2,FALSE)</f>
        <v>TY</v>
      </c>
      <c r="C257" s="84" t="s">
        <v>407</v>
      </c>
      <c r="D257" s="90" t="str">
        <f>VLOOKUP(K257,codificacion!$V$7:$W$1005,2,FALSE)</f>
        <v>045</v>
      </c>
      <c r="E257" s="96" t="s">
        <v>541</v>
      </c>
      <c r="F257" s="107">
        <v>1</v>
      </c>
      <c r="G257" s="117" t="s">
        <v>551</v>
      </c>
      <c r="H257" s="125" t="s">
        <v>716</v>
      </c>
      <c r="I257" s="136">
        <v>-14</v>
      </c>
      <c r="J257" s="49" t="s">
        <v>259</v>
      </c>
      <c r="K257" s="50" t="s">
        <v>426</v>
      </c>
      <c r="L257" s="28" t="s">
        <v>260</v>
      </c>
      <c r="M257" s="52" t="s">
        <v>28</v>
      </c>
      <c r="N257" s="28" t="s">
        <v>102</v>
      </c>
      <c r="O257" s="71">
        <v>66300</v>
      </c>
      <c r="P257" s="26">
        <v>44500</v>
      </c>
      <c r="Q257" s="22" t="s">
        <v>205</v>
      </c>
      <c r="R257" s="22"/>
      <c r="S257" s="23">
        <f>LEN(L257)</f>
        <v>24</v>
      </c>
    </row>
    <row r="258" spans="1:22" x14ac:dyDescent="0.25">
      <c r="A258" s="51" t="str">
        <f>+B258&amp;C258&amp;D258&amp;E258&amp;F258&amp;G258&amp;H258&amp;I258</f>
        <v>TY05047D1YARSEDR-14</v>
      </c>
      <c r="B258" s="81" t="str">
        <f>VLOOKUP(M258,codificacion!$P$7:$Q$1005,2,FALSE)</f>
        <v>TY</v>
      </c>
      <c r="C258" s="84" t="s">
        <v>407</v>
      </c>
      <c r="D258" s="90" t="str">
        <f>VLOOKUP(K258,codificacion!$V$7:$W$1005,2,FALSE)</f>
        <v>047</v>
      </c>
      <c r="E258" s="96" t="s">
        <v>539</v>
      </c>
      <c r="F258" s="107">
        <v>1</v>
      </c>
      <c r="G258" s="117" t="s">
        <v>551</v>
      </c>
      <c r="H258" s="125" t="s">
        <v>717</v>
      </c>
      <c r="I258" s="136">
        <v>-14</v>
      </c>
      <c r="J258" s="49" t="s">
        <v>262</v>
      </c>
      <c r="K258" s="50" t="s">
        <v>420</v>
      </c>
      <c r="L258" s="28" t="s">
        <v>261</v>
      </c>
      <c r="M258" s="52" t="s">
        <v>28</v>
      </c>
      <c r="N258" s="28" t="s">
        <v>102</v>
      </c>
      <c r="O258" s="71">
        <v>52700</v>
      </c>
      <c r="P258" s="26">
        <v>30420</v>
      </c>
      <c r="Q258" s="22" t="s">
        <v>263</v>
      </c>
      <c r="R258" s="22"/>
      <c r="S258" s="23">
        <f>LEN(L258)</f>
        <v>41</v>
      </c>
    </row>
    <row r="259" spans="1:22" x14ac:dyDescent="0.25">
      <c r="A259" s="51" t="str">
        <f>+B259&amp;C259&amp;D259&amp;E259&amp;F259&amp;G259&amp;H259&amp;I259</f>
        <v>TY05047D1HIL1KD30-4X4</v>
      </c>
      <c r="B259" s="81" t="str">
        <f>VLOOKUP(M259,codificacion!$P$7:$Q$1005,2,FALSE)</f>
        <v>TY</v>
      </c>
      <c r="C259" s="84" t="s">
        <v>407</v>
      </c>
      <c r="D259" s="90" t="str">
        <f>VLOOKUP(K259,codificacion!$V$7:$W$1005,2,FALSE)</f>
        <v>047</v>
      </c>
      <c r="E259" s="96" t="s">
        <v>539</v>
      </c>
      <c r="F259" s="107">
        <v>1</v>
      </c>
      <c r="G259" s="117" t="s">
        <v>543</v>
      </c>
      <c r="H259" s="125" t="s">
        <v>718</v>
      </c>
      <c r="I259" s="136"/>
      <c r="J259" s="49" t="s">
        <v>264</v>
      </c>
      <c r="K259" s="50" t="s">
        <v>420</v>
      </c>
      <c r="L259" s="28" t="s">
        <v>141</v>
      </c>
      <c r="M259" s="52" t="s">
        <v>28</v>
      </c>
      <c r="N259" s="28" t="s">
        <v>112</v>
      </c>
      <c r="O259" s="71">
        <v>53750</v>
      </c>
      <c r="P259" s="26">
        <v>38025</v>
      </c>
      <c r="Q259" s="22" t="s">
        <v>211</v>
      </c>
      <c r="R259" s="22"/>
      <c r="S259" s="23">
        <f>LEN(L259)</f>
        <v>28</v>
      </c>
    </row>
    <row r="260" spans="1:22" x14ac:dyDescent="0.25">
      <c r="A260" s="51" t="str">
        <f>+B260&amp;C260&amp;D260&amp;E260&amp;F260&amp;G260&amp;H260&amp;I260</f>
        <v>TY03048D1HIA1KD30-15</v>
      </c>
      <c r="B260" s="81" t="str">
        <f>VLOOKUP(M260,codificacion!$P$7:$Q$1005,2,FALSE)</f>
        <v>TY</v>
      </c>
      <c r="C260" s="84" t="s">
        <v>405</v>
      </c>
      <c r="D260" s="90" t="str">
        <f>VLOOKUP(K260,codificacion!$V$7:$W$1005,2,FALSE)</f>
        <v>048</v>
      </c>
      <c r="E260" s="96" t="s">
        <v>539</v>
      </c>
      <c r="F260" s="107">
        <v>1</v>
      </c>
      <c r="G260" s="117" t="s">
        <v>549</v>
      </c>
      <c r="H260" s="125" t="s">
        <v>706</v>
      </c>
      <c r="I260" s="136">
        <v>-15</v>
      </c>
      <c r="J260" s="49"/>
      <c r="K260" s="50" t="s">
        <v>438</v>
      </c>
      <c r="L260" s="28" t="s">
        <v>31</v>
      </c>
      <c r="M260" s="52" t="s">
        <v>28</v>
      </c>
      <c r="N260" s="28" t="s">
        <v>29</v>
      </c>
      <c r="O260" s="71">
        <v>39200</v>
      </c>
      <c r="P260" s="26"/>
      <c r="Q260" s="22"/>
      <c r="R260" s="22"/>
      <c r="S260" s="23">
        <f>LEN(L260)</f>
        <v>39</v>
      </c>
    </row>
    <row r="261" spans="1:22" x14ac:dyDescent="0.25">
      <c r="A261" s="51" t="str">
        <f>+B261&amp;C261&amp;D261&amp;E261&amp;F261&amp;G261&amp;H261&amp;I261</f>
        <v>TY0504101YARNEWSETCROM-17</v>
      </c>
      <c r="B261" s="81" t="str">
        <f>VLOOKUP(M261,codificacion!$P$7:$Q$1005,2,FALSE)</f>
        <v>TY</v>
      </c>
      <c r="C261" s="84" t="s">
        <v>407</v>
      </c>
      <c r="D261" s="90" t="str">
        <f>VLOOKUP(K261,codificacion!$V$7:$W$1005,2,FALSE)</f>
        <v>041</v>
      </c>
      <c r="E261" s="97">
        <v>0</v>
      </c>
      <c r="F261" s="107">
        <v>1</v>
      </c>
      <c r="G261" s="117" t="s">
        <v>551</v>
      </c>
      <c r="H261" s="125" t="s">
        <v>719</v>
      </c>
      <c r="I261" s="136">
        <v>-17</v>
      </c>
      <c r="J261" s="49"/>
      <c r="K261" s="50" t="s">
        <v>427</v>
      </c>
      <c r="L261" s="28" t="s">
        <v>103</v>
      </c>
      <c r="M261" s="52" t="s">
        <v>28</v>
      </c>
      <c r="N261" s="28" t="s">
        <v>102</v>
      </c>
      <c r="O261" s="71">
        <v>18196</v>
      </c>
      <c r="P261" s="26"/>
      <c r="Q261" s="22"/>
      <c r="R261" s="22"/>
      <c r="S261" s="23">
        <f>LEN(L261)</f>
        <v>32</v>
      </c>
    </row>
    <row r="262" spans="1:22" x14ac:dyDescent="0.25">
      <c r="A262" s="51" t="str">
        <f>+B262&amp;C262&amp;D262&amp;E262&amp;F262&amp;G262&amp;H262&amp;I262</f>
        <v>TY06064SC1HIL2KD08-15</v>
      </c>
      <c r="B262" s="81" t="str">
        <f>VLOOKUP(M262,codificacion!$P$7:$Q$1005,2,FALSE)</f>
        <v>TY</v>
      </c>
      <c r="C262" s="84" t="s">
        <v>408</v>
      </c>
      <c r="D262" s="90" t="str">
        <f>VLOOKUP(K262,codificacion!$V$7:$W$1005,2,FALSE)</f>
        <v>064</v>
      </c>
      <c r="E262" s="96" t="s">
        <v>720</v>
      </c>
      <c r="F262" s="107">
        <v>1</v>
      </c>
      <c r="G262" s="117" t="s">
        <v>543</v>
      </c>
      <c r="H262" s="125" t="s">
        <v>722</v>
      </c>
      <c r="I262" s="138" t="s">
        <v>723</v>
      </c>
      <c r="J262" s="49" t="s">
        <v>269</v>
      </c>
      <c r="K262" s="50" t="s">
        <v>721</v>
      </c>
      <c r="L262" s="28" t="s">
        <v>270</v>
      </c>
      <c r="M262" s="52" t="s">
        <v>28</v>
      </c>
      <c r="N262" s="28" t="s">
        <v>112</v>
      </c>
      <c r="O262" s="71">
        <v>22500</v>
      </c>
      <c r="P262" s="26">
        <v>10023</v>
      </c>
      <c r="Q262" s="22" t="s">
        <v>271</v>
      </c>
      <c r="R262" s="22"/>
      <c r="S262" s="23">
        <f>LEN(L262)</f>
        <v>30</v>
      </c>
    </row>
    <row r="263" spans="1:22" x14ac:dyDescent="0.25">
      <c r="A263" s="59" t="str">
        <f>+B263&amp;C263&amp;D263&amp;E263&amp;F263&amp;G263&amp;H263&amp;I263</f>
        <v>VW06037KIT1AMA4X2-16</v>
      </c>
      <c r="B263" s="81" t="str">
        <f>VLOOKUP(M263,codificacion!$P$7:$Q$1005,2,FALSE)</f>
        <v>VW</v>
      </c>
      <c r="C263" s="85" t="s">
        <v>408</v>
      </c>
      <c r="D263" s="90" t="str">
        <f>VLOOKUP(K263,codificacion!$V$7:$W$1005,2,FALSE)</f>
        <v>037</v>
      </c>
      <c r="E263" s="100" t="s">
        <v>658</v>
      </c>
      <c r="F263" s="110">
        <v>1</v>
      </c>
      <c r="G263" s="121" t="s">
        <v>544</v>
      </c>
      <c r="H263" s="128" t="s">
        <v>684</v>
      </c>
      <c r="I263" s="139">
        <v>-16</v>
      </c>
      <c r="J263" s="28"/>
      <c r="K263" s="28" t="s">
        <v>418</v>
      </c>
      <c r="L263" s="28" t="s">
        <v>145</v>
      </c>
      <c r="M263" s="28" t="s">
        <v>363</v>
      </c>
      <c r="N263" s="28" t="s">
        <v>146</v>
      </c>
      <c r="O263" s="28">
        <v>252900</v>
      </c>
      <c r="P263" s="60">
        <v>180662</v>
      </c>
      <c r="Q263" s="61" t="s">
        <v>208</v>
      </c>
      <c r="R263" s="22"/>
      <c r="S263" s="23">
        <f>LEN(L263)</f>
        <v>28</v>
      </c>
    </row>
    <row r="264" spans="1:22" x14ac:dyDescent="0.25">
      <c r="A264" s="59" t="str">
        <f>+B264&amp;C264&amp;D264&amp;E264&amp;F264&amp;G264&amp;H264&amp;I264</f>
        <v>TY05047T0HILNEWCP</v>
      </c>
      <c r="B264" s="81" t="str">
        <f>VLOOKUP(M264,codificacion!$P$7:$Q$1005,2,FALSE)</f>
        <v>TY</v>
      </c>
      <c r="C264" s="146" t="s">
        <v>407</v>
      </c>
      <c r="D264" s="90" t="str">
        <f>VLOOKUP(K264,codificacion!$V$7:$W$1005,2,FALSE)</f>
        <v>047</v>
      </c>
      <c r="E264" s="147" t="s">
        <v>542</v>
      </c>
      <c r="F264" s="111">
        <v>0</v>
      </c>
      <c r="G264" s="148" t="s">
        <v>543</v>
      </c>
      <c r="H264" s="149" t="s">
        <v>716</v>
      </c>
      <c r="I264" s="150" t="s">
        <v>1679</v>
      </c>
      <c r="J264" s="28"/>
      <c r="K264" s="28" t="s">
        <v>420</v>
      </c>
      <c r="L264" s="28" t="s">
        <v>1678</v>
      </c>
      <c r="M264" s="28" t="s">
        <v>28</v>
      </c>
      <c r="N264" s="28" t="s">
        <v>112</v>
      </c>
      <c r="O264" s="28">
        <v>134900</v>
      </c>
      <c r="P264" s="64"/>
      <c r="Q264" s="145" t="s">
        <v>725</v>
      </c>
      <c r="R264" s="77"/>
      <c r="S264" s="23">
        <f>LEN(L264)</f>
        <v>39</v>
      </c>
    </row>
    <row r="265" spans="1:22" x14ac:dyDescent="0.25">
      <c r="A265" s="63"/>
      <c r="B265" s="81" t="e">
        <f>VLOOKUP(M265,codificacion!$P$7:$Q$1005,2,FALSE)</f>
        <v>#N/A</v>
      </c>
      <c r="C265" s="86"/>
      <c r="D265" s="91"/>
      <c r="E265" s="101"/>
      <c r="F265" s="111"/>
      <c r="G265" s="122"/>
      <c r="H265" s="129"/>
      <c r="I265" s="140"/>
      <c r="J265" s="28"/>
      <c r="K265" s="28" t="s">
        <v>1698</v>
      </c>
      <c r="L265" s="28" t="s">
        <v>1698</v>
      </c>
      <c r="M265" s="28" t="s">
        <v>2101</v>
      </c>
      <c r="N265" s="28">
        <v>1418</v>
      </c>
      <c r="O265" s="28">
        <v>13350</v>
      </c>
      <c r="P265" s="64"/>
      <c r="Q265" s="65"/>
      <c r="R265" s="78"/>
    </row>
    <row r="266" spans="1:22" x14ac:dyDescent="0.25">
      <c r="A266" s="63"/>
      <c r="B266" s="81" t="e">
        <f>VLOOKUP(M266,codificacion!$P$7:$Q$1005,2,FALSE)</f>
        <v>#N/A</v>
      </c>
      <c r="C266" s="86"/>
      <c r="D266" s="91"/>
      <c r="E266" s="101"/>
      <c r="F266" s="111"/>
      <c r="G266" s="122"/>
      <c r="H266" s="129"/>
      <c r="I266" s="140"/>
      <c r="J266" s="28"/>
      <c r="K266" s="28" t="s">
        <v>1700</v>
      </c>
      <c r="L266" s="28" t="s">
        <v>1700</v>
      </c>
      <c r="M266" s="28" t="s">
        <v>2101</v>
      </c>
      <c r="N266" s="28">
        <v>1418</v>
      </c>
      <c r="O266" s="28">
        <v>12850</v>
      </c>
      <c r="P266" s="64"/>
      <c r="Q266" s="65"/>
      <c r="R266" s="65"/>
      <c r="S266" s="65"/>
      <c r="T266" s="65"/>
      <c r="U266" s="65"/>
      <c r="V266" s="65"/>
    </row>
    <row r="267" spans="1:22" x14ac:dyDescent="0.25">
      <c r="A267" s="63"/>
      <c r="B267" s="81" t="e">
        <f>VLOOKUP(M267,codificacion!$P$7:$Q$1005,2,FALSE)</f>
        <v>#N/A</v>
      </c>
      <c r="C267" s="86"/>
      <c r="D267" s="91"/>
      <c r="E267" s="101"/>
      <c r="F267" s="111"/>
      <c r="G267" s="122"/>
      <c r="H267" s="129"/>
      <c r="I267" s="140"/>
      <c r="J267" s="28"/>
      <c r="K267" s="28" t="s">
        <v>1698</v>
      </c>
      <c r="L267" s="28" t="s">
        <v>1698</v>
      </c>
      <c r="M267" s="28" t="s">
        <v>1709</v>
      </c>
      <c r="N267" s="28" t="s">
        <v>1710</v>
      </c>
      <c r="O267" s="28">
        <v>9990</v>
      </c>
      <c r="P267" s="64"/>
      <c r="Q267" s="65"/>
      <c r="R267" s="65"/>
      <c r="S267" s="65"/>
      <c r="T267" s="65"/>
      <c r="U267" s="65"/>
      <c r="V267" s="65"/>
    </row>
    <row r="268" spans="1:22" x14ac:dyDescent="0.25">
      <c r="A268" s="63"/>
      <c r="B268" s="81" t="e">
        <f>VLOOKUP(M268,codificacion!$P$7:$Q$1005,2,FALSE)</f>
        <v>#N/A</v>
      </c>
      <c r="C268" s="86"/>
      <c r="D268" s="91"/>
      <c r="E268" s="101"/>
      <c r="F268" s="111"/>
      <c r="G268" s="122"/>
      <c r="H268" s="129"/>
      <c r="I268" s="140"/>
      <c r="J268" s="28"/>
      <c r="K268" s="28" t="s">
        <v>1699</v>
      </c>
      <c r="L268" s="28" t="s">
        <v>1699</v>
      </c>
      <c r="M268" s="28" t="s">
        <v>1709</v>
      </c>
      <c r="N268" s="28" t="s">
        <v>1710</v>
      </c>
      <c r="O268" s="28">
        <v>10490</v>
      </c>
      <c r="P268" s="64"/>
      <c r="Q268" s="65"/>
      <c r="R268" s="65"/>
      <c r="S268" s="65"/>
      <c r="T268" s="65"/>
      <c r="U268" s="65"/>
      <c r="V268" s="65"/>
    </row>
    <row r="269" spans="1:22" x14ac:dyDescent="0.25">
      <c r="A269" s="63"/>
      <c r="B269" s="81" t="e">
        <f>VLOOKUP(M269,codificacion!$P$7:$Q$1005,2,FALSE)</f>
        <v>#N/A</v>
      </c>
      <c r="C269" s="86"/>
      <c r="D269" s="91"/>
      <c r="E269" s="101"/>
      <c r="F269" s="111"/>
      <c r="G269" s="122"/>
      <c r="H269" s="129"/>
      <c r="I269" s="140"/>
      <c r="J269" s="28"/>
      <c r="K269" s="28" t="s">
        <v>1694</v>
      </c>
      <c r="L269" s="28" t="s">
        <v>1694</v>
      </c>
      <c r="M269" s="28" t="s">
        <v>1709</v>
      </c>
      <c r="N269" s="28" t="s">
        <v>1710</v>
      </c>
      <c r="O269" s="28">
        <v>9860</v>
      </c>
      <c r="P269" s="64"/>
      <c r="Q269" s="65"/>
      <c r="R269" s="65"/>
      <c r="S269" s="65"/>
      <c r="T269" s="65"/>
      <c r="U269" s="65"/>
      <c r="V269" s="65"/>
    </row>
    <row r="270" spans="1:22" x14ac:dyDescent="0.25">
      <c r="A270" s="63"/>
      <c r="B270" s="81" t="e">
        <f>VLOOKUP(M270,codificacion!$P$7:$Q$1005,2,FALSE)</f>
        <v>#N/A</v>
      </c>
      <c r="C270" s="86"/>
      <c r="D270" s="91"/>
      <c r="E270" s="101"/>
      <c r="F270" s="111"/>
      <c r="G270" s="122"/>
      <c r="H270" s="129"/>
      <c r="I270" s="140"/>
      <c r="J270" s="28"/>
      <c r="K270" s="28" t="s">
        <v>1711</v>
      </c>
      <c r="L270" s="28" t="s">
        <v>1711</v>
      </c>
      <c r="M270" s="28" t="s">
        <v>1709</v>
      </c>
      <c r="N270" s="28" t="s">
        <v>1710</v>
      </c>
      <c r="O270" s="28">
        <v>9990</v>
      </c>
      <c r="P270" s="64"/>
      <c r="Q270" s="65"/>
      <c r="R270" s="65"/>
      <c r="S270" s="65"/>
      <c r="T270" s="65"/>
      <c r="U270" s="65"/>
      <c r="V270" s="65"/>
    </row>
    <row r="271" spans="1:22" x14ac:dyDescent="0.25">
      <c r="A271" s="63"/>
      <c r="B271" s="81" t="e">
        <f>VLOOKUP(M271,codificacion!$P$7:$Q$1005,2,FALSE)</f>
        <v>#N/A</v>
      </c>
      <c r="C271" s="86"/>
      <c r="D271" s="91"/>
      <c r="E271" s="101"/>
      <c r="F271" s="111"/>
      <c r="G271" s="122"/>
      <c r="H271" s="129"/>
      <c r="I271" s="140"/>
      <c r="J271" s="28"/>
      <c r="K271" s="28" t="s">
        <v>1712</v>
      </c>
      <c r="L271" s="28" t="s">
        <v>1713</v>
      </c>
      <c r="M271" s="28" t="s">
        <v>1709</v>
      </c>
      <c r="N271" s="28" t="s">
        <v>1710</v>
      </c>
      <c r="O271" s="28">
        <v>46547</v>
      </c>
      <c r="P271" s="64"/>
      <c r="Q271" s="65"/>
      <c r="R271" s="65"/>
      <c r="S271" s="65"/>
      <c r="T271" s="65"/>
      <c r="U271" s="65"/>
      <c r="V271" s="65"/>
    </row>
    <row r="272" spans="1:22" x14ac:dyDescent="0.25">
      <c r="A272" s="63"/>
      <c r="B272" s="81" t="e">
        <f>VLOOKUP(M272,codificacion!$P$7:$Q$1005,2,FALSE)</f>
        <v>#N/A</v>
      </c>
      <c r="C272" s="86"/>
      <c r="D272" s="91"/>
      <c r="E272" s="101"/>
      <c r="F272" s="111"/>
      <c r="G272" s="122"/>
      <c r="H272" s="129"/>
      <c r="I272" s="140"/>
      <c r="J272" s="28"/>
      <c r="K272" s="28" t="s">
        <v>1712</v>
      </c>
      <c r="L272" s="28" t="s">
        <v>1714</v>
      </c>
      <c r="M272" s="28" t="s">
        <v>1709</v>
      </c>
      <c r="N272" s="28" t="s">
        <v>1710</v>
      </c>
      <c r="O272" s="28">
        <v>46867</v>
      </c>
      <c r="P272" s="64"/>
      <c r="Q272" s="65"/>
      <c r="R272" s="65"/>
      <c r="S272" s="65"/>
      <c r="T272" s="65"/>
      <c r="U272" s="65"/>
      <c r="V272" s="65"/>
    </row>
    <row r="273" spans="1:22" x14ac:dyDescent="0.25">
      <c r="A273" s="63"/>
      <c r="B273" s="81" t="e">
        <f>VLOOKUP(M273,codificacion!$P$7:$Q$1005,2,FALSE)</f>
        <v>#N/A</v>
      </c>
      <c r="C273" s="86"/>
      <c r="D273" s="91"/>
      <c r="E273" s="101"/>
      <c r="F273" s="111"/>
      <c r="G273" s="122"/>
      <c r="H273" s="129"/>
      <c r="I273" s="140"/>
      <c r="J273" s="28"/>
      <c r="K273" s="28" t="s">
        <v>1712</v>
      </c>
      <c r="L273" s="28" t="s">
        <v>1715</v>
      </c>
      <c r="M273" s="28" t="s">
        <v>1709</v>
      </c>
      <c r="N273" s="28" t="s">
        <v>1710</v>
      </c>
      <c r="O273" s="28">
        <v>114188</v>
      </c>
      <c r="P273" s="64"/>
      <c r="Q273" s="65"/>
      <c r="R273" s="65"/>
      <c r="S273" s="65"/>
      <c r="T273" s="65"/>
      <c r="U273" s="65"/>
      <c r="V273" s="65"/>
    </row>
    <row r="274" spans="1:22" x14ac:dyDescent="0.25">
      <c r="A274" s="63"/>
      <c r="B274" s="81" t="e">
        <f>VLOOKUP(M274,codificacion!$P$7:$Q$1005,2,FALSE)</f>
        <v>#N/A</v>
      </c>
      <c r="C274" s="86"/>
      <c r="D274" s="91"/>
      <c r="E274" s="101"/>
      <c r="F274" s="111"/>
      <c r="G274" s="122"/>
      <c r="H274" s="129"/>
      <c r="I274" s="140"/>
      <c r="J274" s="28"/>
      <c r="K274" s="28" t="s">
        <v>1712</v>
      </c>
      <c r="L274" s="28" t="s">
        <v>1716</v>
      </c>
      <c r="M274" s="28" t="s">
        <v>1709</v>
      </c>
      <c r="N274" s="28" t="s">
        <v>1710</v>
      </c>
      <c r="O274" s="28">
        <v>43196</v>
      </c>
      <c r="P274" s="64"/>
      <c r="Q274" s="65"/>
      <c r="R274" s="65"/>
      <c r="S274" s="65"/>
      <c r="T274" s="65"/>
      <c r="U274" s="65"/>
      <c r="V274" s="65"/>
    </row>
    <row r="275" spans="1:22" x14ac:dyDescent="0.25">
      <c r="A275" s="63"/>
      <c r="B275" s="81" t="e">
        <f>VLOOKUP(M275,codificacion!$P$7:$Q$1005,2,FALSE)</f>
        <v>#N/A</v>
      </c>
      <c r="C275" s="86"/>
      <c r="D275" s="91"/>
      <c r="E275" s="101"/>
      <c r="F275" s="111"/>
      <c r="G275" s="122"/>
      <c r="H275" s="129"/>
      <c r="I275" s="140"/>
      <c r="J275" s="28"/>
      <c r="K275" s="28" t="s">
        <v>1712</v>
      </c>
      <c r="L275" s="28" t="s">
        <v>1717</v>
      </c>
      <c r="M275" s="28" t="s">
        <v>1709</v>
      </c>
      <c r="N275" s="28" t="s">
        <v>1710</v>
      </c>
      <c r="O275" s="28">
        <v>33775</v>
      </c>
      <c r="P275" s="64"/>
      <c r="Q275" s="65"/>
      <c r="R275" s="65"/>
      <c r="S275" s="65"/>
      <c r="T275" s="65"/>
      <c r="U275" s="65"/>
      <c r="V275" s="65"/>
    </row>
    <row r="276" spans="1:22" x14ac:dyDescent="0.25">
      <c r="A276" s="63"/>
      <c r="B276" s="81" t="e">
        <f>VLOOKUP(M276,codificacion!$P$7:$Q$1005,2,FALSE)</f>
        <v>#N/A</v>
      </c>
      <c r="C276" s="86"/>
      <c r="D276" s="91"/>
      <c r="E276" s="101"/>
      <c r="F276" s="111"/>
      <c r="G276" s="122"/>
      <c r="H276" s="129"/>
      <c r="I276" s="140"/>
      <c r="J276" s="28"/>
      <c r="K276" s="28" t="s">
        <v>1712</v>
      </c>
      <c r="L276" s="28" t="s">
        <v>1718</v>
      </c>
      <c r="M276" s="28" t="s">
        <v>1709</v>
      </c>
      <c r="N276" s="28" t="s">
        <v>1710</v>
      </c>
      <c r="O276" s="28">
        <v>19344</v>
      </c>
      <c r="P276" s="64"/>
      <c r="Q276" s="65"/>
      <c r="R276" s="65"/>
      <c r="S276" s="65"/>
      <c r="T276" s="65"/>
      <c r="U276" s="65"/>
      <c r="V276" s="65"/>
    </row>
    <row r="277" spans="1:22" x14ac:dyDescent="0.25">
      <c r="A277" s="63"/>
      <c r="B277" s="81" t="e">
        <f>VLOOKUP(M277,codificacion!$P$7:$Q$1005,2,FALSE)</f>
        <v>#N/A</v>
      </c>
      <c r="C277" s="86"/>
      <c r="D277" s="91"/>
      <c r="E277" s="102"/>
      <c r="F277" s="112"/>
      <c r="G277" s="122"/>
      <c r="H277" s="129"/>
      <c r="I277" s="141"/>
      <c r="J277" s="28"/>
      <c r="K277" s="28" t="s">
        <v>1712</v>
      </c>
      <c r="L277" s="28" t="s">
        <v>1719</v>
      </c>
      <c r="M277" s="28" t="s">
        <v>1709</v>
      </c>
      <c r="N277" s="28" t="s">
        <v>1710</v>
      </c>
      <c r="O277" s="28">
        <v>235484</v>
      </c>
      <c r="P277" s="64"/>
      <c r="Q277" s="65"/>
      <c r="R277" s="65"/>
      <c r="S277" s="65"/>
      <c r="T277" s="65"/>
      <c r="U277" s="65"/>
      <c r="V277" s="65"/>
    </row>
    <row r="278" spans="1:22" x14ac:dyDescent="0.25">
      <c r="A278" s="63"/>
      <c r="B278" s="81" t="e">
        <f>VLOOKUP(M278,codificacion!$P$7:$Q$1005,2,FALSE)</f>
        <v>#N/A</v>
      </c>
      <c r="C278" s="86"/>
      <c r="D278" s="91"/>
      <c r="E278" s="101"/>
      <c r="F278" s="111"/>
      <c r="G278" s="122"/>
      <c r="H278" s="129"/>
      <c r="I278" s="140"/>
      <c r="J278" s="28"/>
      <c r="K278" s="28" t="s">
        <v>1699</v>
      </c>
      <c r="L278" s="28" t="s">
        <v>1720</v>
      </c>
      <c r="M278" s="28" t="s">
        <v>1709</v>
      </c>
      <c r="N278" s="28" t="s">
        <v>1710</v>
      </c>
      <c r="O278" s="28">
        <v>324192</v>
      </c>
      <c r="P278" s="64"/>
      <c r="Q278" s="65"/>
      <c r="R278" s="65"/>
      <c r="S278" s="65"/>
      <c r="T278" s="65"/>
      <c r="U278" s="65"/>
      <c r="V278" s="65"/>
    </row>
    <row r="279" spans="1:22" x14ac:dyDescent="0.25">
      <c r="A279" s="63"/>
      <c r="B279" s="81" t="e">
        <f>VLOOKUP(M279,codificacion!$P$7:$Q$1005,2,FALSE)</f>
        <v>#N/A</v>
      </c>
      <c r="C279" s="86"/>
      <c r="D279" s="91"/>
      <c r="E279" s="102"/>
      <c r="F279" s="112"/>
      <c r="G279" s="122"/>
      <c r="H279" s="129"/>
      <c r="I279" s="141"/>
      <c r="J279" s="28"/>
      <c r="K279" s="28" t="s">
        <v>1712</v>
      </c>
      <c r="L279" s="28" t="s">
        <v>1721</v>
      </c>
      <c r="M279" s="28" t="s">
        <v>1709</v>
      </c>
      <c r="N279" s="28" t="s">
        <v>1710</v>
      </c>
      <c r="O279" s="28">
        <v>42386</v>
      </c>
      <c r="P279" s="64"/>
      <c r="Q279" s="65"/>
      <c r="R279" s="65"/>
      <c r="S279" s="65"/>
      <c r="T279" s="65"/>
      <c r="U279" s="65"/>
      <c r="V279" s="65"/>
    </row>
    <row r="280" spans="1:22" x14ac:dyDescent="0.25">
      <c r="A280" s="63"/>
      <c r="B280" s="81" t="e">
        <f>VLOOKUP(M280,codificacion!$P$7:$Q$1005,2,FALSE)</f>
        <v>#N/A</v>
      </c>
      <c r="C280" s="86"/>
      <c r="D280" s="91"/>
      <c r="E280" s="102"/>
      <c r="F280" s="112"/>
      <c r="G280" s="122"/>
      <c r="H280" s="129"/>
      <c r="I280" s="141"/>
      <c r="J280" s="28"/>
      <c r="K280" s="28" t="s">
        <v>1722</v>
      </c>
      <c r="L280" s="28" t="s">
        <v>1723</v>
      </c>
      <c r="M280" s="28" t="s">
        <v>1709</v>
      </c>
      <c r="N280" s="28" t="s">
        <v>1710</v>
      </c>
      <c r="O280" s="28">
        <v>441771</v>
      </c>
      <c r="P280" s="64"/>
      <c r="Q280" s="65"/>
      <c r="R280" s="65"/>
      <c r="S280" s="65"/>
      <c r="T280" s="65"/>
      <c r="U280" s="65"/>
      <c r="V280" s="65"/>
    </row>
    <row r="281" spans="1:22" x14ac:dyDescent="0.25">
      <c r="A281" s="63"/>
      <c r="B281" s="81" t="e">
        <f>VLOOKUP(M281,codificacion!$P$7:$Q$1005,2,FALSE)</f>
        <v>#N/A</v>
      </c>
      <c r="C281" s="86"/>
      <c r="D281" s="91"/>
      <c r="E281" s="102"/>
      <c r="F281" s="112"/>
      <c r="G281" s="122"/>
      <c r="H281" s="129"/>
      <c r="I281" s="141"/>
      <c r="J281" s="28"/>
      <c r="K281" s="28" t="s">
        <v>1712</v>
      </c>
      <c r="L281" s="28" t="s">
        <v>1724</v>
      </c>
      <c r="M281" s="28" t="s">
        <v>1709</v>
      </c>
      <c r="N281" s="28" t="s">
        <v>1710</v>
      </c>
      <c r="O281" s="28">
        <v>67707</v>
      </c>
      <c r="P281" s="64"/>
      <c r="Q281" s="65"/>
      <c r="R281" s="65"/>
      <c r="S281" s="65"/>
      <c r="T281" s="65"/>
      <c r="U281" s="65"/>
      <c r="V281" s="65"/>
    </row>
    <row r="282" spans="1:22" x14ac:dyDescent="0.25">
      <c r="A282" s="63"/>
      <c r="B282" s="81" t="e">
        <f>VLOOKUP(M282,codificacion!$P$7:$Q$1005,2,FALSE)</f>
        <v>#N/A</v>
      </c>
      <c r="C282" s="86"/>
      <c r="D282" s="91"/>
      <c r="E282" s="102"/>
      <c r="F282" s="112"/>
      <c r="G282" s="122"/>
      <c r="H282" s="129"/>
      <c r="I282" s="141"/>
      <c r="J282" s="28"/>
      <c r="K282" s="28" t="s">
        <v>1712</v>
      </c>
      <c r="L282" s="28" t="s">
        <v>1725</v>
      </c>
      <c r="M282" s="28" t="s">
        <v>1709</v>
      </c>
      <c r="N282" s="28" t="s">
        <v>1710</v>
      </c>
      <c r="O282" s="28">
        <v>91730</v>
      </c>
      <c r="P282" s="64"/>
      <c r="Q282" s="65"/>
      <c r="R282" s="65"/>
      <c r="S282" s="65"/>
      <c r="T282" s="65"/>
      <c r="U282" s="65"/>
      <c r="V282" s="65"/>
    </row>
    <row r="283" spans="1:22" x14ac:dyDescent="0.25">
      <c r="A283" s="63"/>
      <c r="B283" s="81" t="e">
        <f>VLOOKUP(M283,codificacion!$P$7:$Q$1005,2,FALSE)</f>
        <v>#N/A</v>
      </c>
      <c r="C283" s="86"/>
      <c r="D283" s="91"/>
      <c r="E283" s="102"/>
      <c r="F283" s="112"/>
      <c r="G283" s="122"/>
      <c r="H283" s="129"/>
      <c r="I283" s="141"/>
      <c r="J283" s="28"/>
      <c r="K283" s="28" t="s">
        <v>1712</v>
      </c>
      <c r="L283" s="28" t="s">
        <v>1726</v>
      </c>
      <c r="M283" s="28" t="s">
        <v>1709</v>
      </c>
      <c r="N283" s="28" t="s">
        <v>1710</v>
      </c>
      <c r="O283" s="28">
        <v>32691</v>
      </c>
      <c r="P283" s="64"/>
      <c r="Q283" s="65"/>
      <c r="R283" s="65"/>
      <c r="S283" s="65"/>
      <c r="T283" s="65"/>
      <c r="U283" s="65"/>
      <c r="V283" s="65"/>
    </row>
    <row r="284" spans="1:22" x14ac:dyDescent="0.25">
      <c r="A284" s="63"/>
      <c r="B284" s="81" t="e">
        <f>VLOOKUP(M284,codificacion!$P$7:$Q$1005,2,FALSE)</f>
        <v>#N/A</v>
      </c>
      <c r="C284" s="86"/>
      <c r="D284" s="91"/>
      <c r="E284" s="102"/>
      <c r="F284" s="112"/>
      <c r="G284" s="122"/>
      <c r="H284" s="129"/>
      <c r="I284" s="141"/>
      <c r="J284" s="28"/>
      <c r="K284" s="28" t="s">
        <v>1711</v>
      </c>
      <c r="L284" s="28" t="s">
        <v>1868</v>
      </c>
      <c r="M284" s="28" t="s">
        <v>1709</v>
      </c>
      <c r="N284" s="28" t="s">
        <v>1710</v>
      </c>
      <c r="O284" s="28">
        <v>10490</v>
      </c>
      <c r="P284" s="64"/>
      <c r="Q284" s="65"/>
      <c r="R284" s="65"/>
      <c r="S284" s="65"/>
      <c r="T284" s="65"/>
      <c r="U284" s="65"/>
      <c r="V284" s="65"/>
    </row>
    <row r="285" spans="1:22" x14ac:dyDescent="0.25">
      <c r="A285" s="63"/>
      <c r="B285" s="81" t="e">
        <f>VLOOKUP(M285,codificacion!$P$7:$Q$1005,2,FALSE)</f>
        <v>#N/A</v>
      </c>
      <c r="C285" s="86"/>
      <c r="D285" s="91"/>
      <c r="E285" s="102"/>
      <c r="F285" s="112"/>
      <c r="G285" s="122"/>
      <c r="H285" s="129"/>
      <c r="I285" s="141"/>
      <c r="J285" s="28"/>
      <c r="K285" s="28" t="s">
        <v>1838</v>
      </c>
      <c r="L285" s="28" t="s">
        <v>1869</v>
      </c>
      <c r="M285" s="28" t="s">
        <v>1709</v>
      </c>
      <c r="N285" s="28" t="s">
        <v>1710</v>
      </c>
      <c r="O285" s="28">
        <v>189075</v>
      </c>
      <c r="P285" s="64"/>
      <c r="Q285" s="65"/>
      <c r="R285" s="65"/>
      <c r="S285" s="65"/>
      <c r="T285" s="65"/>
      <c r="U285" s="65"/>
      <c r="V285" s="65"/>
    </row>
    <row r="286" spans="1:22" x14ac:dyDescent="0.25">
      <c r="A286" s="62"/>
      <c r="B286" s="81" t="e">
        <f>VLOOKUP(M286,codificacion!$P$7:$Q$1005,2,FALSE)</f>
        <v>#N/A</v>
      </c>
      <c r="C286" s="86"/>
      <c r="D286" s="91"/>
      <c r="E286" s="102"/>
      <c r="F286" s="112"/>
      <c r="G286" s="122"/>
      <c r="H286" s="129"/>
      <c r="I286" s="141"/>
      <c r="J286" s="28"/>
      <c r="K286" s="28" t="s">
        <v>1871</v>
      </c>
      <c r="L286" s="28" t="s">
        <v>1872</v>
      </c>
      <c r="M286" s="28" t="s">
        <v>1709</v>
      </c>
      <c r="N286" s="28" t="s">
        <v>1710</v>
      </c>
      <c r="O286" s="28">
        <v>436264</v>
      </c>
      <c r="P286" s="64"/>
      <c r="Q286" s="65"/>
      <c r="R286" s="65"/>
      <c r="S286" s="65"/>
      <c r="T286" s="65"/>
      <c r="U286" s="65"/>
      <c r="V286" s="65"/>
    </row>
    <row r="287" spans="1:22" x14ac:dyDescent="0.25">
      <c r="A287" s="62"/>
      <c r="B287" s="81" t="e">
        <f>VLOOKUP(M287,codificacion!$P$7:$Q$1005,2,FALSE)</f>
        <v>#N/A</v>
      </c>
      <c r="C287" s="86"/>
      <c r="D287" s="91"/>
      <c r="E287" s="102"/>
      <c r="F287" s="112"/>
      <c r="G287" s="122"/>
      <c r="H287" s="129"/>
      <c r="I287" s="141"/>
      <c r="J287" s="28"/>
      <c r="K287" s="28" t="s">
        <v>1873</v>
      </c>
      <c r="L287" s="28" t="s">
        <v>1874</v>
      </c>
      <c r="M287" s="28" t="s">
        <v>1709</v>
      </c>
      <c r="N287" s="28" t="s">
        <v>1710</v>
      </c>
      <c r="O287" s="28">
        <v>917193</v>
      </c>
      <c r="P287" s="64"/>
      <c r="Q287" s="65"/>
      <c r="R287" s="65"/>
      <c r="S287" s="65"/>
      <c r="T287" s="65"/>
      <c r="U287" s="65"/>
      <c r="V287" s="65"/>
    </row>
    <row r="288" spans="1:22" x14ac:dyDescent="0.25">
      <c r="A288" s="62"/>
      <c r="B288" s="81" t="e">
        <f>VLOOKUP(M288,codificacion!$P$7:$Q$1005,2,FALSE)</f>
        <v>#N/A</v>
      </c>
      <c r="C288" s="86"/>
      <c r="D288" s="91"/>
      <c r="E288" s="102"/>
      <c r="F288" s="112"/>
      <c r="G288" s="122"/>
      <c r="H288" s="129"/>
      <c r="I288" s="141"/>
      <c r="J288" s="28"/>
      <c r="K288" s="28" t="s">
        <v>1875</v>
      </c>
      <c r="L288" s="28" t="s">
        <v>1876</v>
      </c>
      <c r="M288" s="28" t="s">
        <v>1709</v>
      </c>
      <c r="N288" s="28" t="s">
        <v>1710</v>
      </c>
      <c r="O288" s="28">
        <v>38774</v>
      </c>
      <c r="P288" s="64"/>
      <c r="Q288" s="65"/>
      <c r="R288" s="65"/>
      <c r="S288" s="65"/>
      <c r="T288" s="65"/>
      <c r="U288" s="65"/>
      <c r="V288" s="65"/>
    </row>
    <row r="289" spans="1:22" x14ac:dyDescent="0.25">
      <c r="A289" s="62"/>
      <c r="B289" s="81" t="e">
        <f>VLOOKUP(M289,codificacion!$P$7:$Q$1005,2,FALSE)</f>
        <v>#N/A</v>
      </c>
      <c r="C289" s="86"/>
      <c r="D289" s="91"/>
      <c r="E289" s="102"/>
      <c r="F289" s="112"/>
      <c r="G289" s="122"/>
      <c r="H289" s="129"/>
      <c r="I289" s="141"/>
      <c r="J289" s="28"/>
      <c r="K289" s="28" t="s">
        <v>1698</v>
      </c>
      <c r="L289" s="28" t="s">
        <v>1698</v>
      </c>
      <c r="M289" s="28" t="s">
        <v>1709</v>
      </c>
      <c r="N289" s="28" t="s">
        <v>1710</v>
      </c>
      <c r="O289" s="28">
        <v>8990</v>
      </c>
      <c r="P289" s="64"/>
      <c r="Q289" s="65"/>
      <c r="R289" s="65"/>
      <c r="S289" s="65"/>
      <c r="T289" s="65"/>
      <c r="U289" s="65"/>
      <c r="V289" s="65"/>
    </row>
    <row r="290" spans="1:22" x14ac:dyDescent="0.25">
      <c r="A290" s="62"/>
      <c r="B290" s="81" t="e">
        <f>VLOOKUP(M290,codificacion!$P$7:$Q$1005,2,FALSE)</f>
        <v>#N/A</v>
      </c>
      <c r="C290" s="86"/>
      <c r="D290" s="91"/>
      <c r="E290" s="102"/>
      <c r="F290" s="112"/>
      <c r="G290" s="122"/>
      <c r="H290" s="129"/>
      <c r="I290" s="141"/>
      <c r="J290" s="28"/>
      <c r="K290" s="28" t="s">
        <v>1694</v>
      </c>
      <c r="L290" s="28" t="s">
        <v>1694</v>
      </c>
      <c r="M290" s="28" t="s">
        <v>1709</v>
      </c>
      <c r="N290" s="28" t="s">
        <v>1710</v>
      </c>
      <c r="O290" s="28">
        <v>9860</v>
      </c>
      <c r="P290" s="64"/>
      <c r="Q290" s="65"/>
      <c r="R290" s="65"/>
      <c r="S290" s="65"/>
      <c r="T290" s="65"/>
      <c r="U290" s="65"/>
      <c r="V290" s="65"/>
    </row>
    <row r="291" spans="1:22" x14ac:dyDescent="0.25">
      <c r="A291" s="62"/>
      <c r="B291" s="81" t="e">
        <f>VLOOKUP(M291,codificacion!$P$7:$Q$1005,2,FALSE)</f>
        <v>#N/A</v>
      </c>
      <c r="C291" s="86"/>
      <c r="D291" s="91"/>
      <c r="E291" s="101"/>
      <c r="F291" s="111"/>
      <c r="G291" s="122"/>
      <c r="H291" s="129"/>
      <c r="I291" s="140"/>
      <c r="J291" s="28"/>
      <c r="K291" s="28" t="s">
        <v>1680</v>
      </c>
      <c r="L291" s="28" t="s">
        <v>1877</v>
      </c>
      <c r="M291" s="28" t="s">
        <v>1709</v>
      </c>
      <c r="N291" s="28" t="s">
        <v>1710</v>
      </c>
      <c r="O291" s="28">
        <v>78232</v>
      </c>
      <c r="P291" s="64"/>
      <c r="Q291" s="65"/>
      <c r="R291" s="65"/>
      <c r="S291" s="65"/>
      <c r="T291" s="65"/>
      <c r="U291" s="65"/>
      <c r="V291" s="65"/>
    </row>
    <row r="292" spans="1:22" x14ac:dyDescent="0.25">
      <c r="A292" s="62"/>
      <c r="B292" s="81" t="e">
        <f>VLOOKUP(M292,codificacion!$P$7:$Q$1005,2,FALSE)</f>
        <v>#N/A</v>
      </c>
      <c r="C292" s="86"/>
      <c r="D292" s="91"/>
      <c r="E292" s="101"/>
      <c r="F292" s="111"/>
      <c r="G292" s="122"/>
      <c r="H292" s="129"/>
      <c r="I292" s="140"/>
      <c r="J292" s="28"/>
      <c r="K292" s="28" t="s">
        <v>1698</v>
      </c>
      <c r="L292" s="28" t="s">
        <v>1698</v>
      </c>
      <c r="M292" s="28" t="s">
        <v>1709</v>
      </c>
      <c r="N292" s="28" t="s">
        <v>1710</v>
      </c>
      <c r="O292" s="28">
        <v>31487</v>
      </c>
      <c r="P292" s="64"/>
      <c r="Q292" s="65"/>
      <c r="R292" s="65"/>
      <c r="S292" s="65"/>
      <c r="T292" s="65"/>
      <c r="U292" s="65"/>
      <c r="V292" s="65"/>
    </row>
    <row r="293" spans="1:22" x14ac:dyDescent="0.25">
      <c r="A293" s="62"/>
      <c r="B293" s="81" t="str">
        <f>VLOOKUP(M293,codificacion!$P$7:$Q$1005,2,FALSE)</f>
        <v>FD</v>
      </c>
      <c r="C293" s="86"/>
      <c r="D293" s="91"/>
      <c r="E293" s="102"/>
      <c r="F293" s="112"/>
      <c r="G293" s="122"/>
      <c r="H293" s="129"/>
      <c r="I293" s="141"/>
      <c r="J293" s="28"/>
      <c r="K293" s="28" t="s">
        <v>1855</v>
      </c>
      <c r="L293" s="28" t="s">
        <v>2036</v>
      </c>
      <c r="M293" s="28" t="s">
        <v>2037</v>
      </c>
      <c r="N293" s="28" t="s">
        <v>1710</v>
      </c>
      <c r="O293" s="28">
        <v>205176</v>
      </c>
      <c r="P293" s="64"/>
      <c r="Q293" s="65"/>
      <c r="R293" s="65"/>
      <c r="S293" s="65"/>
      <c r="T293" s="65"/>
      <c r="U293" s="65"/>
      <c r="V293" s="65"/>
    </row>
    <row r="294" spans="1:22" x14ac:dyDescent="0.25">
      <c r="A294" s="62"/>
      <c r="B294" s="81" t="str">
        <f>VLOOKUP(M294,codificacion!$P$7:$Q$1005,2,FALSE)</f>
        <v>FD</v>
      </c>
      <c r="C294" s="86"/>
      <c r="D294" s="91"/>
      <c r="E294" s="102"/>
      <c r="F294" s="112"/>
      <c r="G294" s="122"/>
      <c r="H294" s="129"/>
      <c r="I294" s="141"/>
      <c r="J294" s="28"/>
      <c r="K294" s="28" t="s">
        <v>2054</v>
      </c>
      <c r="L294" s="28" t="s">
        <v>2055</v>
      </c>
      <c r="M294" s="28" t="s">
        <v>356</v>
      </c>
      <c r="N294" s="28" t="s">
        <v>1710</v>
      </c>
      <c r="O294" s="28">
        <v>689590</v>
      </c>
      <c r="P294" s="64"/>
      <c r="Q294" s="65"/>
      <c r="R294" s="65"/>
      <c r="S294" s="65"/>
      <c r="T294" s="65"/>
      <c r="U294" s="65"/>
      <c r="V294" s="65"/>
    </row>
    <row r="295" spans="1:22" x14ac:dyDescent="0.25">
      <c r="A295" s="62"/>
      <c r="B295" s="81" t="str">
        <f>VLOOKUP(M295,codificacion!$P$7:$Q$1005,2,FALSE)</f>
        <v>FD</v>
      </c>
      <c r="C295" s="86"/>
      <c r="D295" s="91"/>
      <c r="E295" s="102"/>
      <c r="F295" s="112"/>
      <c r="G295" s="122"/>
      <c r="H295" s="129"/>
      <c r="I295" s="141"/>
      <c r="J295" s="28"/>
      <c r="K295" s="28" t="s">
        <v>2054</v>
      </c>
      <c r="L295" s="28" t="s">
        <v>2055</v>
      </c>
      <c r="M295" s="28" t="s">
        <v>356</v>
      </c>
      <c r="N295" s="28" t="s">
        <v>1710</v>
      </c>
      <c r="O295" s="28">
        <v>914512</v>
      </c>
      <c r="P295" s="64"/>
      <c r="Q295" s="65"/>
      <c r="R295" s="65"/>
      <c r="S295" s="65"/>
      <c r="T295" s="65"/>
      <c r="U295" s="65"/>
      <c r="V295" s="65"/>
    </row>
    <row r="296" spans="1:22" x14ac:dyDescent="0.25">
      <c r="A296" s="62"/>
      <c r="B296" s="81" t="e">
        <f>VLOOKUP(M296,codificacion!$P$7:$Q$1005,2,FALSE)</f>
        <v>#N/A</v>
      </c>
      <c r="C296" s="86"/>
      <c r="D296" s="91"/>
      <c r="E296" s="102"/>
      <c r="F296" s="112"/>
      <c r="G296" s="122"/>
      <c r="H296" s="129"/>
      <c r="I296" s="141"/>
      <c r="J296" s="28"/>
      <c r="K296" s="28" t="s">
        <v>2126</v>
      </c>
      <c r="L296" s="28" t="s">
        <v>2127</v>
      </c>
      <c r="M296" s="28" t="s">
        <v>2128</v>
      </c>
      <c r="N296" s="28" t="s">
        <v>1710</v>
      </c>
      <c r="O296" s="28">
        <v>182115</v>
      </c>
      <c r="P296" s="64"/>
      <c r="Q296" s="65"/>
      <c r="R296" s="65"/>
      <c r="S296" s="65"/>
      <c r="T296" s="65"/>
      <c r="U296" s="65"/>
      <c r="V296" s="65"/>
    </row>
    <row r="297" spans="1:22" x14ac:dyDescent="0.25">
      <c r="A297" s="62"/>
      <c r="B297" s="81" t="e">
        <f>VLOOKUP(M297,codificacion!$P$7:$Q$1005,2,FALSE)</f>
        <v>#N/A</v>
      </c>
      <c r="C297" s="86"/>
      <c r="D297" s="91"/>
      <c r="E297" s="102"/>
      <c r="F297" s="112"/>
      <c r="G297" s="122"/>
      <c r="H297" s="129"/>
      <c r="I297" s="141"/>
      <c r="J297" s="28"/>
      <c r="K297" s="28" t="s">
        <v>1750</v>
      </c>
      <c r="L297" s="28" t="s">
        <v>1751</v>
      </c>
      <c r="M297" s="28" t="s">
        <v>1752</v>
      </c>
      <c r="N297" s="28"/>
      <c r="O297" s="28">
        <v>1335</v>
      </c>
      <c r="P297" s="64"/>
      <c r="Q297" s="65"/>
      <c r="R297" s="65"/>
      <c r="S297" s="65"/>
      <c r="T297" s="65"/>
      <c r="U297" s="65"/>
      <c r="V297" s="65"/>
    </row>
    <row r="298" spans="1:22" x14ac:dyDescent="0.25">
      <c r="A298" s="62"/>
      <c r="B298" s="81" t="e">
        <f>VLOOKUP(M298,codificacion!$P$7:$Q$1005,2,FALSE)</f>
        <v>#N/A</v>
      </c>
      <c r="C298" s="86"/>
      <c r="D298" s="91"/>
      <c r="E298" s="102"/>
      <c r="F298" s="112"/>
      <c r="G298" s="122"/>
      <c r="H298" s="129"/>
      <c r="I298" s="141"/>
      <c r="J298" s="28"/>
      <c r="K298" s="28" t="s">
        <v>1754</v>
      </c>
      <c r="L298" s="28" t="s">
        <v>1755</v>
      </c>
      <c r="M298" s="28" t="s">
        <v>1752</v>
      </c>
      <c r="N298" s="28"/>
      <c r="O298" s="28">
        <v>5872</v>
      </c>
      <c r="P298" s="64"/>
      <c r="Q298" s="65"/>
      <c r="R298" s="65"/>
      <c r="S298" s="65"/>
      <c r="T298" s="65"/>
      <c r="U298" s="65"/>
      <c r="V298" s="65"/>
    </row>
    <row r="299" spans="1:22" x14ac:dyDescent="0.25">
      <c r="A299" s="62"/>
      <c r="B299" s="81" t="e">
        <f>VLOOKUP(M299,codificacion!$P$7:$Q$1005,2,FALSE)</f>
        <v>#N/A</v>
      </c>
      <c r="C299" s="86"/>
      <c r="D299" s="91"/>
      <c r="E299" s="102"/>
      <c r="F299" s="112"/>
      <c r="G299" s="122"/>
      <c r="H299" s="129"/>
      <c r="I299" s="141"/>
      <c r="J299" s="28"/>
      <c r="K299" s="28" t="s">
        <v>1754</v>
      </c>
      <c r="L299" s="28" t="s">
        <v>1756</v>
      </c>
      <c r="M299" s="28" t="s">
        <v>1752</v>
      </c>
      <c r="N299" s="28"/>
      <c r="O299" s="28">
        <v>5655</v>
      </c>
      <c r="P299" s="64"/>
      <c r="Q299" s="65"/>
      <c r="R299" s="65"/>
      <c r="S299" s="65"/>
      <c r="T299" s="65"/>
      <c r="U299" s="65"/>
      <c r="V299" s="65"/>
    </row>
    <row r="300" spans="1:22" x14ac:dyDescent="0.25">
      <c r="A300" s="62"/>
      <c r="B300" s="81" t="e">
        <f>VLOOKUP(M300,codificacion!$P$7:$Q$1005,2,FALSE)</f>
        <v>#N/A</v>
      </c>
      <c r="C300" s="86"/>
      <c r="D300" s="91"/>
      <c r="E300" s="102"/>
      <c r="F300" s="112"/>
      <c r="G300" s="122"/>
      <c r="H300" s="129"/>
      <c r="I300" s="141"/>
      <c r="J300" s="28"/>
      <c r="K300" s="28" t="s">
        <v>1754</v>
      </c>
      <c r="L300" s="28" t="s">
        <v>1757</v>
      </c>
      <c r="M300" s="28" t="s">
        <v>1752</v>
      </c>
      <c r="N300" s="28"/>
      <c r="O300" s="28">
        <v>4621</v>
      </c>
      <c r="P300" s="64"/>
      <c r="Q300" s="65"/>
      <c r="R300" s="65"/>
      <c r="S300" s="65"/>
      <c r="T300" s="65"/>
      <c r="U300" s="65"/>
      <c r="V300" s="65"/>
    </row>
    <row r="301" spans="1:22" x14ac:dyDescent="0.25">
      <c r="A301" s="62"/>
      <c r="B301" s="81" t="e">
        <f>VLOOKUP(M301,codificacion!$P$7:$Q$1005,2,FALSE)</f>
        <v>#N/A</v>
      </c>
      <c r="C301" s="86"/>
      <c r="D301" s="91"/>
      <c r="E301" s="102"/>
      <c r="F301" s="112"/>
      <c r="G301" s="122"/>
      <c r="H301" s="129"/>
      <c r="I301" s="141"/>
      <c r="J301" s="28"/>
      <c r="K301" s="28" t="s">
        <v>1754</v>
      </c>
      <c r="L301" s="28" t="s">
        <v>1758</v>
      </c>
      <c r="M301" s="28" t="s">
        <v>1752</v>
      </c>
      <c r="N301" s="28"/>
      <c r="O301" s="28">
        <v>4103</v>
      </c>
      <c r="P301" s="64"/>
      <c r="Q301" s="65"/>
      <c r="R301" s="65"/>
      <c r="S301" s="65"/>
      <c r="T301" s="65"/>
      <c r="U301" s="65"/>
      <c r="V301" s="65"/>
    </row>
    <row r="302" spans="1:22" x14ac:dyDescent="0.25">
      <c r="A302" s="62"/>
      <c r="B302" s="81" t="e">
        <f>VLOOKUP(M302,codificacion!$P$7:$Q$1005,2,FALSE)</f>
        <v>#N/A</v>
      </c>
      <c r="C302" s="86"/>
      <c r="D302" s="91"/>
      <c r="E302" s="102"/>
      <c r="F302" s="112"/>
      <c r="G302" s="122"/>
      <c r="H302" s="129"/>
      <c r="I302" s="141"/>
      <c r="J302" s="28"/>
      <c r="K302" s="28" t="s">
        <v>1754</v>
      </c>
      <c r="L302" s="28" t="s">
        <v>1759</v>
      </c>
      <c r="M302" s="28" t="s">
        <v>1752</v>
      </c>
      <c r="N302" s="28"/>
      <c r="O302" s="28">
        <v>676</v>
      </c>
      <c r="P302" s="64"/>
      <c r="Q302" s="65"/>
      <c r="R302" s="65"/>
      <c r="S302" s="65"/>
      <c r="T302" s="65"/>
      <c r="U302" s="65"/>
      <c r="V302" s="65"/>
    </row>
    <row r="303" spans="1:22" x14ac:dyDescent="0.25">
      <c r="A303" s="62"/>
      <c r="B303" s="81" t="e">
        <f>VLOOKUP(M303,codificacion!$P$7:$Q$1005,2,FALSE)</f>
        <v>#N/A</v>
      </c>
      <c r="C303" s="86"/>
      <c r="D303" s="91"/>
      <c r="E303" s="102"/>
      <c r="F303" s="112"/>
      <c r="G303" s="122"/>
      <c r="H303" s="129"/>
      <c r="I303" s="141"/>
      <c r="J303" s="28"/>
      <c r="K303" s="28" t="s">
        <v>1760</v>
      </c>
      <c r="L303" s="28" t="s">
        <v>1761</v>
      </c>
      <c r="M303" s="28" t="s">
        <v>1752</v>
      </c>
      <c r="N303" s="28"/>
      <c r="O303" s="28">
        <v>7143</v>
      </c>
      <c r="P303" s="64"/>
      <c r="Q303" s="65"/>
      <c r="R303" s="65"/>
      <c r="S303" s="65"/>
      <c r="T303" s="65"/>
      <c r="U303" s="65"/>
      <c r="V303" s="65"/>
    </row>
    <row r="304" spans="1:22" x14ac:dyDescent="0.25">
      <c r="A304" s="62"/>
      <c r="B304" s="81" t="e">
        <f>VLOOKUP(M304,codificacion!$P$7:$Q$1005,2,FALSE)</f>
        <v>#N/A</v>
      </c>
      <c r="C304" s="86"/>
      <c r="D304" s="91"/>
      <c r="E304" s="102"/>
      <c r="F304" s="112"/>
      <c r="G304" s="122"/>
      <c r="H304" s="129"/>
      <c r="I304" s="141"/>
      <c r="J304" s="28"/>
      <c r="K304" s="28" t="s">
        <v>1754</v>
      </c>
      <c r="L304" s="28" t="s">
        <v>1762</v>
      </c>
      <c r="M304" s="28" t="s">
        <v>1752</v>
      </c>
      <c r="N304" s="28"/>
      <c r="O304" s="28">
        <v>291</v>
      </c>
      <c r="P304" s="64"/>
      <c r="Q304" s="65"/>
      <c r="R304" s="65"/>
      <c r="S304" s="65"/>
      <c r="T304" s="65"/>
      <c r="U304" s="65"/>
      <c r="V304" s="65"/>
    </row>
    <row r="305" spans="1:22" x14ac:dyDescent="0.25">
      <c r="A305" s="62"/>
      <c r="B305" s="81" t="e">
        <f>VLOOKUP(M305,codificacion!$P$7:$Q$1005,2,FALSE)</f>
        <v>#N/A</v>
      </c>
      <c r="C305" s="86"/>
      <c r="D305" s="91"/>
      <c r="E305" s="102"/>
      <c r="F305" s="112"/>
      <c r="G305" s="122"/>
      <c r="H305" s="129"/>
      <c r="I305" s="141"/>
      <c r="J305" s="28"/>
      <c r="K305" s="28" t="s">
        <v>1763</v>
      </c>
      <c r="L305" s="28" t="s">
        <v>1764</v>
      </c>
      <c r="M305" s="28" t="s">
        <v>1752</v>
      </c>
      <c r="N305" s="28"/>
      <c r="O305" s="28">
        <v>6399</v>
      </c>
      <c r="P305" s="64"/>
      <c r="Q305" s="65"/>
      <c r="R305" s="65"/>
      <c r="S305" s="65"/>
      <c r="T305" s="65"/>
      <c r="U305" s="65"/>
      <c r="V305" s="65"/>
    </row>
    <row r="306" spans="1:22" x14ac:dyDescent="0.25">
      <c r="A306" s="62"/>
      <c r="B306" s="81" t="e">
        <f>VLOOKUP(M306,codificacion!$P$7:$Q$1005,2,FALSE)</f>
        <v>#N/A</v>
      </c>
      <c r="C306" s="86"/>
      <c r="D306" s="91"/>
      <c r="E306" s="102"/>
      <c r="F306" s="112"/>
      <c r="G306" s="122"/>
      <c r="H306" s="129"/>
      <c r="I306" s="141"/>
      <c r="J306" s="28"/>
      <c r="K306" s="28" t="s">
        <v>1754</v>
      </c>
      <c r="L306" s="28" t="s">
        <v>1765</v>
      </c>
      <c r="M306" s="28" t="s">
        <v>1752</v>
      </c>
      <c r="N306" s="28"/>
      <c r="O306" s="28">
        <v>591</v>
      </c>
      <c r="P306" s="64"/>
      <c r="Q306" s="65"/>
      <c r="R306" s="65"/>
      <c r="S306" s="65"/>
      <c r="T306" s="65"/>
      <c r="U306" s="65"/>
      <c r="V306" s="65"/>
    </row>
    <row r="307" spans="1:22" x14ac:dyDescent="0.25">
      <c r="A307" s="62"/>
      <c r="B307" s="81" t="e">
        <f>VLOOKUP(M307,codificacion!$P$7:$Q$1005,2,FALSE)</f>
        <v>#N/A</v>
      </c>
      <c r="C307" s="86"/>
      <c r="D307" s="91"/>
      <c r="E307" s="101"/>
      <c r="F307" s="111"/>
      <c r="G307" s="122"/>
      <c r="H307" s="129"/>
      <c r="I307" s="140"/>
      <c r="J307" s="28"/>
      <c r="K307" s="28" t="s">
        <v>1754</v>
      </c>
      <c r="L307" s="28" t="s">
        <v>1766</v>
      </c>
      <c r="M307" s="28" t="s">
        <v>1752</v>
      </c>
      <c r="N307" s="28"/>
      <c r="O307" s="28">
        <v>297</v>
      </c>
      <c r="P307" s="64"/>
      <c r="Q307" s="65"/>
      <c r="R307" s="65"/>
      <c r="S307" s="65"/>
      <c r="T307" s="65"/>
      <c r="U307" s="65"/>
      <c r="V307" s="65"/>
    </row>
    <row r="308" spans="1:22" x14ac:dyDescent="0.25">
      <c r="A308" s="62"/>
      <c r="B308" s="81" t="e">
        <f>VLOOKUP(M308,codificacion!$P$7:$Q$1005,2,FALSE)</f>
        <v>#N/A</v>
      </c>
      <c r="C308" s="86"/>
      <c r="D308" s="92"/>
      <c r="E308" s="101"/>
      <c r="F308" s="111"/>
      <c r="G308" s="122"/>
      <c r="H308" s="129"/>
      <c r="I308" s="140"/>
      <c r="J308" s="28"/>
      <c r="K308" s="28" t="s">
        <v>1763</v>
      </c>
      <c r="L308" s="28" t="s">
        <v>1767</v>
      </c>
      <c r="M308" s="28" t="s">
        <v>1752</v>
      </c>
      <c r="N308" s="28"/>
      <c r="O308" s="28">
        <v>6399</v>
      </c>
      <c r="P308" s="64"/>
      <c r="Q308" s="65"/>
      <c r="R308" s="65"/>
      <c r="S308" s="65"/>
      <c r="T308" s="65"/>
      <c r="U308" s="65"/>
      <c r="V308" s="65"/>
    </row>
    <row r="309" spans="1:22" x14ac:dyDescent="0.25">
      <c r="A309" s="62"/>
      <c r="B309" s="81" t="e">
        <f>VLOOKUP(M309,codificacion!$P$7:$Q$1005,2,FALSE)</f>
        <v>#N/A</v>
      </c>
      <c r="C309" s="86"/>
      <c r="D309" s="92"/>
      <c r="E309" s="102"/>
      <c r="F309" s="112"/>
      <c r="G309" s="122"/>
      <c r="H309" s="129"/>
      <c r="I309" s="141"/>
      <c r="J309" s="28"/>
      <c r="K309" s="28" t="s">
        <v>1768</v>
      </c>
      <c r="L309" s="28" t="s">
        <v>1769</v>
      </c>
      <c r="M309" s="28" t="s">
        <v>1752</v>
      </c>
      <c r="N309" s="28"/>
      <c r="O309" s="28">
        <v>8319</v>
      </c>
      <c r="P309" s="64"/>
      <c r="Q309" s="65"/>
      <c r="R309" s="65"/>
      <c r="S309" s="65"/>
      <c r="T309" s="65"/>
      <c r="U309" s="65"/>
      <c r="V309" s="65"/>
    </row>
    <row r="310" spans="1:22" x14ac:dyDescent="0.25">
      <c r="A310" s="62"/>
      <c r="B310" s="81" t="e">
        <f>VLOOKUP(M310,codificacion!$P$7:$Q$1005,2,FALSE)</f>
        <v>#N/A</v>
      </c>
      <c r="C310" s="86"/>
      <c r="D310" s="92"/>
      <c r="E310" s="102"/>
      <c r="F310" s="112"/>
      <c r="G310" s="122"/>
      <c r="H310" s="129"/>
      <c r="I310" s="141"/>
      <c r="J310" s="28"/>
      <c r="K310" s="28" t="s">
        <v>1754</v>
      </c>
      <c r="L310" s="28" t="s">
        <v>1770</v>
      </c>
      <c r="M310" s="28" t="s">
        <v>1752</v>
      </c>
      <c r="N310" s="28"/>
      <c r="O310" s="28">
        <v>291</v>
      </c>
      <c r="P310" s="64"/>
      <c r="Q310" s="65"/>
      <c r="R310" s="65"/>
      <c r="S310" s="65"/>
      <c r="T310" s="65"/>
      <c r="U310" s="65"/>
      <c r="V310" s="65"/>
    </row>
    <row r="311" spans="1:22" x14ac:dyDescent="0.25">
      <c r="A311" s="62"/>
      <c r="B311" s="81" t="e">
        <f>VLOOKUP(M311,codificacion!$P$7:$Q$1005,2,FALSE)</f>
        <v>#N/A</v>
      </c>
      <c r="C311" s="86"/>
      <c r="D311" s="92"/>
      <c r="E311" s="101"/>
      <c r="F311" s="111"/>
      <c r="G311" s="122"/>
      <c r="H311" s="129"/>
      <c r="I311" s="140"/>
      <c r="J311" s="28"/>
      <c r="K311" s="28" t="s">
        <v>1754</v>
      </c>
      <c r="L311" s="28" t="s">
        <v>1771</v>
      </c>
      <c r="M311" s="28" t="s">
        <v>1752</v>
      </c>
      <c r="N311" s="28"/>
      <c r="O311" s="28">
        <v>291</v>
      </c>
      <c r="P311" s="64"/>
      <c r="Q311" s="65"/>
      <c r="R311" s="65"/>
      <c r="S311" s="65"/>
      <c r="T311" s="65"/>
      <c r="U311" s="65"/>
      <c r="V311" s="65"/>
    </row>
    <row r="312" spans="1:22" x14ac:dyDescent="0.25">
      <c r="A312" s="62"/>
      <c r="B312" s="81" t="e">
        <f>VLOOKUP(M312,codificacion!$P$7:$Q$1005,2,FALSE)</f>
        <v>#N/A</v>
      </c>
      <c r="C312" s="86"/>
      <c r="D312" s="92"/>
      <c r="E312" s="101"/>
      <c r="F312" s="111"/>
      <c r="G312" s="122"/>
      <c r="H312" s="129"/>
      <c r="I312" s="140"/>
      <c r="J312" s="28"/>
      <c r="K312" s="28" t="s">
        <v>1754</v>
      </c>
      <c r="L312" s="28" t="s">
        <v>1772</v>
      </c>
      <c r="M312" s="28" t="s">
        <v>1752</v>
      </c>
      <c r="N312" s="28"/>
      <c r="O312" s="28">
        <v>1590</v>
      </c>
      <c r="P312" s="64"/>
      <c r="Q312" s="65"/>
      <c r="R312" s="65"/>
      <c r="S312" s="65"/>
      <c r="T312" s="65"/>
      <c r="U312" s="65"/>
      <c r="V312" s="65"/>
    </row>
    <row r="313" spans="1:22" x14ac:dyDescent="0.25">
      <c r="A313" s="62"/>
      <c r="B313" s="81" t="e">
        <f>VLOOKUP(M313,codificacion!$P$7:$Q$1005,2,FALSE)</f>
        <v>#N/A</v>
      </c>
      <c r="C313" s="86"/>
      <c r="D313" s="92"/>
      <c r="E313" s="101"/>
      <c r="F313" s="111"/>
      <c r="G313" s="122"/>
      <c r="H313" s="129"/>
      <c r="I313" s="140"/>
      <c r="J313" s="28"/>
      <c r="K313" s="28" t="s">
        <v>1754</v>
      </c>
      <c r="L313" s="28" t="s">
        <v>1773</v>
      </c>
      <c r="M313" s="28" t="s">
        <v>1752</v>
      </c>
      <c r="N313" s="28"/>
      <c r="O313" s="28">
        <v>291</v>
      </c>
      <c r="P313" s="64"/>
      <c r="Q313" s="65"/>
      <c r="R313" s="65"/>
      <c r="S313" s="65"/>
      <c r="T313" s="65"/>
      <c r="U313" s="65"/>
      <c r="V313" s="65"/>
    </row>
    <row r="314" spans="1:22" x14ac:dyDescent="0.25">
      <c r="A314" s="62"/>
      <c r="B314" s="81" t="e">
        <f>VLOOKUP(M314,codificacion!$P$7:$Q$1005,2,FALSE)</f>
        <v>#N/A</v>
      </c>
      <c r="C314" s="86"/>
      <c r="D314" s="92"/>
      <c r="E314" s="101"/>
      <c r="F314" s="111"/>
      <c r="G314" s="122"/>
      <c r="H314" s="129"/>
      <c r="I314" s="140"/>
      <c r="J314" s="28"/>
      <c r="K314" s="28" t="s">
        <v>1754</v>
      </c>
      <c r="L314" s="28" t="s">
        <v>1774</v>
      </c>
      <c r="M314" s="28" t="s">
        <v>1752</v>
      </c>
      <c r="N314" s="28"/>
      <c r="O314" s="28">
        <v>288</v>
      </c>
      <c r="P314" s="64"/>
      <c r="Q314" s="65"/>
      <c r="R314" s="65"/>
      <c r="S314" s="65"/>
      <c r="T314" s="65"/>
      <c r="U314" s="65"/>
      <c r="V314" s="65"/>
    </row>
    <row r="315" spans="1:22" x14ac:dyDescent="0.25">
      <c r="A315" s="62"/>
      <c r="B315" s="81" t="e">
        <f>VLOOKUP(M315,codificacion!$P$7:$Q$1005,2,FALSE)</f>
        <v>#N/A</v>
      </c>
      <c r="C315" s="86"/>
      <c r="D315" s="92"/>
      <c r="E315" s="101"/>
      <c r="F315" s="111"/>
      <c r="G315" s="122"/>
      <c r="H315" s="129"/>
      <c r="I315" s="140"/>
      <c r="J315" s="28"/>
      <c r="K315" s="28" t="s">
        <v>1754</v>
      </c>
      <c r="L315" s="28" t="s">
        <v>1775</v>
      </c>
      <c r="M315" s="28" t="s">
        <v>1752</v>
      </c>
      <c r="N315" s="28"/>
      <c r="O315" s="28">
        <v>288</v>
      </c>
      <c r="P315" s="64"/>
      <c r="Q315" s="65"/>
      <c r="R315" s="65"/>
      <c r="S315" s="65"/>
      <c r="T315" s="65"/>
      <c r="U315" s="65"/>
      <c r="V315" s="65"/>
    </row>
    <row r="316" spans="1:22" x14ac:dyDescent="0.25">
      <c r="A316" s="62"/>
      <c r="B316" s="81" t="e">
        <f>VLOOKUP(M316,codificacion!$P$7:$Q$1005,2,FALSE)</f>
        <v>#N/A</v>
      </c>
      <c r="C316" s="86"/>
      <c r="D316" s="92"/>
      <c r="E316" s="101"/>
      <c r="F316" s="111"/>
      <c r="G316" s="122"/>
      <c r="H316" s="129"/>
      <c r="I316" s="140"/>
      <c r="J316" s="28"/>
      <c r="K316" s="28" t="s">
        <v>1754</v>
      </c>
      <c r="L316" s="28" t="s">
        <v>1776</v>
      </c>
      <c r="M316" s="28" t="s">
        <v>1752</v>
      </c>
      <c r="N316" s="28"/>
      <c r="O316" s="28">
        <v>219</v>
      </c>
      <c r="P316" s="64"/>
      <c r="Q316" s="65"/>
      <c r="R316" s="65"/>
      <c r="S316" s="65"/>
      <c r="T316" s="65"/>
      <c r="U316" s="65"/>
      <c r="V316" s="65"/>
    </row>
    <row r="317" spans="1:22" x14ac:dyDescent="0.25">
      <c r="A317" s="62"/>
      <c r="B317" s="81" t="e">
        <f>VLOOKUP(M317,codificacion!$P$7:$Q$1005,2,FALSE)</f>
        <v>#N/A</v>
      </c>
      <c r="C317" s="86"/>
      <c r="D317" s="92"/>
      <c r="E317" s="101"/>
      <c r="F317" s="111"/>
      <c r="G317" s="122"/>
      <c r="H317" s="129"/>
      <c r="I317" s="140"/>
      <c r="J317" s="28"/>
      <c r="K317" s="28" t="s">
        <v>1754</v>
      </c>
      <c r="L317" s="28" t="s">
        <v>1777</v>
      </c>
      <c r="M317" s="28" t="s">
        <v>1752</v>
      </c>
      <c r="N317" s="28"/>
      <c r="O317" s="28">
        <v>288</v>
      </c>
      <c r="P317" s="64"/>
      <c r="Q317" s="65"/>
      <c r="R317" s="65"/>
      <c r="S317" s="65"/>
      <c r="T317" s="65"/>
      <c r="U317" s="65"/>
      <c r="V317" s="65"/>
    </row>
    <row r="318" spans="1:22" x14ac:dyDescent="0.25">
      <c r="A318" s="65"/>
      <c r="B318" s="81" t="e">
        <f>VLOOKUP(M318,codificacion!$P$7:$Q$1005,2,FALSE)</f>
        <v>#N/A</v>
      </c>
      <c r="C318" s="87"/>
      <c r="D318" s="93"/>
      <c r="E318" s="104"/>
      <c r="F318" s="114"/>
      <c r="G318" s="122"/>
      <c r="H318" s="131"/>
      <c r="I318" s="143"/>
      <c r="J318" s="28"/>
      <c r="K318" s="28" t="s">
        <v>1754</v>
      </c>
      <c r="L318" s="28" t="s">
        <v>1778</v>
      </c>
      <c r="M318" s="28" t="s">
        <v>1752</v>
      </c>
      <c r="N318" s="28"/>
      <c r="O318" s="28">
        <v>1889</v>
      </c>
      <c r="P318" s="65"/>
      <c r="Q318" s="65"/>
      <c r="R318" s="65"/>
    </row>
    <row r="319" spans="1:22" x14ac:dyDescent="0.25">
      <c r="A319" s="65"/>
      <c r="B319" s="81" t="e">
        <f>VLOOKUP(M319,codificacion!$P$7:$Q$1005,2,FALSE)</f>
        <v>#N/A</v>
      </c>
      <c r="C319" s="87"/>
      <c r="D319" s="93"/>
      <c r="E319" s="104"/>
      <c r="F319" s="114"/>
      <c r="G319" s="122"/>
      <c r="H319" s="131"/>
      <c r="I319" s="143"/>
      <c r="J319" s="28"/>
      <c r="K319" s="28" t="s">
        <v>1754</v>
      </c>
      <c r="L319" s="28" t="s">
        <v>1779</v>
      </c>
      <c r="M319" s="28" t="s">
        <v>1752</v>
      </c>
      <c r="N319" s="28"/>
      <c r="O319" s="28">
        <v>288</v>
      </c>
      <c r="P319" s="65"/>
      <c r="Q319" s="65"/>
      <c r="R319" s="65"/>
    </row>
    <row r="320" spans="1:22" x14ac:dyDescent="0.25">
      <c r="A320" s="65"/>
      <c r="B320" s="81" t="e">
        <f>VLOOKUP(M320,codificacion!$P$7:$Q$1005,2,FALSE)</f>
        <v>#N/A</v>
      </c>
      <c r="C320" s="87"/>
      <c r="D320" s="93"/>
      <c r="E320" s="104"/>
      <c r="F320" s="114"/>
      <c r="G320" s="122"/>
      <c r="H320" s="131"/>
      <c r="I320" s="143"/>
      <c r="J320" s="28"/>
      <c r="K320" s="28" t="s">
        <v>1754</v>
      </c>
      <c r="L320" s="28" t="s">
        <v>1780</v>
      </c>
      <c r="M320" s="28" t="s">
        <v>1752</v>
      </c>
      <c r="N320" s="28"/>
      <c r="O320" s="28">
        <v>179</v>
      </c>
      <c r="P320" s="65"/>
      <c r="Q320" s="65"/>
      <c r="R320" s="65"/>
    </row>
    <row r="321" spans="1:22" x14ac:dyDescent="0.25">
      <c r="A321" s="65"/>
      <c r="B321" s="81" t="e">
        <f>VLOOKUP(M321,codificacion!$P$7:$Q$1005,2,FALSE)</f>
        <v>#N/A</v>
      </c>
      <c r="C321" s="87"/>
      <c r="D321" s="93"/>
      <c r="E321" s="104"/>
      <c r="F321" s="114"/>
      <c r="G321" s="122"/>
      <c r="H321" s="131"/>
      <c r="I321" s="143"/>
      <c r="J321" s="28"/>
      <c r="K321" s="28" t="s">
        <v>1781</v>
      </c>
      <c r="L321" s="28" t="s">
        <v>1782</v>
      </c>
      <c r="M321" s="28" t="s">
        <v>1752</v>
      </c>
      <c r="N321" s="28"/>
      <c r="O321" s="28">
        <v>399</v>
      </c>
      <c r="P321" s="65"/>
      <c r="Q321" s="65"/>
      <c r="R321" s="65"/>
    </row>
    <row r="322" spans="1:22" x14ac:dyDescent="0.25">
      <c r="A322" s="62"/>
      <c r="B322" s="81" t="e">
        <f>VLOOKUP(M322,codificacion!$P$7:$Q$1005,2,FALSE)</f>
        <v>#N/A</v>
      </c>
      <c r="C322" s="86"/>
      <c r="D322" s="92"/>
      <c r="E322" s="101"/>
      <c r="F322" s="111"/>
      <c r="G322" s="122"/>
      <c r="H322" s="129"/>
      <c r="I322" s="140"/>
      <c r="J322" s="28"/>
      <c r="K322" s="28" t="s">
        <v>1754</v>
      </c>
      <c r="L322" s="28" t="s">
        <v>1783</v>
      </c>
      <c r="M322" s="28" t="s">
        <v>1752</v>
      </c>
      <c r="N322" s="28"/>
      <c r="O322" s="28">
        <v>189</v>
      </c>
      <c r="P322" s="64"/>
      <c r="Q322" s="65"/>
      <c r="R322" s="65"/>
      <c r="S322" s="65"/>
      <c r="T322" s="65"/>
      <c r="U322" s="65"/>
      <c r="V322" s="65"/>
    </row>
    <row r="323" spans="1:22" x14ac:dyDescent="0.25">
      <c r="A323" s="62"/>
      <c r="B323" s="81" t="e">
        <f>VLOOKUP(M323,codificacion!$P$7:$Q$1005,2,FALSE)</f>
        <v>#N/A</v>
      </c>
      <c r="C323" s="86"/>
      <c r="D323" s="92"/>
      <c r="E323" s="101"/>
      <c r="F323" s="111"/>
      <c r="G323" s="122"/>
      <c r="H323" s="129"/>
      <c r="I323" s="140"/>
      <c r="J323" s="28"/>
      <c r="K323" s="28" t="s">
        <v>1784</v>
      </c>
      <c r="L323" s="28" t="s">
        <v>1785</v>
      </c>
      <c r="M323" s="28" t="s">
        <v>1752</v>
      </c>
      <c r="N323" s="28"/>
      <c r="O323" s="28">
        <v>11990</v>
      </c>
      <c r="P323" s="64"/>
      <c r="Q323" s="65"/>
      <c r="R323" s="65"/>
      <c r="S323" s="65"/>
      <c r="T323" s="65"/>
      <c r="U323" s="65"/>
      <c r="V323" s="65"/>
    </row>
    <row r="324" spans="1:22" x14ac:dyDescent="0.25">
      <c r="A324" s="62"/>
      <c r="B324" s="81" t="e">
        <f>VLOOKUP(M324,codificacion!$P$7:$Q$1005,2,FALSE)</f>
        <v>#N/A</v>
      </c>
      <c r="C324" s="86"/>
      <c r="D324" s="92"/>
      <c r="E324" s="101"/>
      <c r="F324" s="111"/>
      <c r="G324" s="122"/>
      <c r="H324" s="129"/>
      <c r="I324" s="140"/>
      <c r="J324" s="28"/>
      <c r="K324" s="28" t="s">
        <v>1784</v>
      </c>
      <c r="L324" s="28" t="s">
        <v>1786</v>
      </c>
      <c r="M324" s="28" t="s">
        <v>1752</v>
      </c>
      <c r="N324" s="28"/>
      <c r="O324" s="28">
        <v>11990</v>
      </c>
      <c r="P324" s="64"/>
      <c r="Q324" s="65"/>
      <c r="R324" s="65"/>
      <c r="S324" s="65"/>
      <c r="T324" s="65"/>
      <c r="U324" s="65"/>
      <c r="V324" s="65"/>
    </row>
    <row r="325" spans="1:22" x14ac:dyDescent="0.25">
      <c r="A325" s="62"/>
      <c r="B325" s="81" t="e">
        <f>VLOOKUP(M325,codificacion!$P$7:$Q$1005,2,FALSE)</f>
        <v>#N/A</v>
      </c>
      <c r="C325" s="86"/>
      <c r="D325" s="92"/>
      <c r="E325" s="101"/>
      <c r="F325" s="111"/>
      <c r="G325" s="122"/>
      <c r="H325" s="129"/>
      <c r="I325" s="140"/>
      <c r="J325" s="28"/>
      <c r="K325" s="28" t="s">
        <v>1784</v>
      </c>
      <c r="L325" s="28" t="s">
        <v>1787</v>
      </c>
      <c r="M325" s="28" t="s">
        <v>1752</v>
      </c>
      <c r="N325" s="28"/>
      <c r="O325" s="28">
        <v>11990</v>
      </c>
      <c r="P325" s="64"/>
      <c r="Q325" s="65"/>
      <c r="R325" s="65"/>
      <c r="S325" s="65"/>
      <c r="T325" s="65"/>
      <c r="U325" s="65"/>
      <c r="V325" s="65"/>
    </row>
    <row r="326" spans="1:22" x14ac:dyDescent="0.25">
      <c r="A326" s="62"/>
      <c r="B326" s="81" t="e">
        <f>VLOOKUP(M326,codificacion!$P$7:$Q$1005,2,FALSE)</f>
        <v>#N/A</v>
      </c>
      <c r="C326" s="86"/>
      <c r="D326" s="92"/>
      <c r="E326" s="101"/>
      <c r="F326" s="111"/>
      <c r="G326" s="122"/>
      <c r="H326" s="129"/>
      <c r="I326" s="140"/>
      <c r="J326" s="28"/>
      <c r="K326" s="28" t="s">
        <v>1784</v>
      </c>
      <c r="L326" s="28" t="s">
        <v>1788</v>
      </c>
      <c r="M326" s="28" t="s">
        <v>1752</v>
      </c>
      <c r="N326" s="28"/>
      <c r="O326" s="28">
        <v>24990</v>
      </c>
      <c r="P326" s="64"/>
      <c r="Q326" s="65"/>
      <c r="R326" s="65"/>
      <c r="S326" s="65"/>
      <c r="T326" s="65"/>
      <c r="U326" s="65"/>
      <c r="V326" s="65"/>
    </row>
    <row r="327" spans="1:22" x14ac:dyDescent="0.25">
      <c r="A327" s="62"/>
      <c r="B327" s="81" t="e">
        <f>VLOOKUP(M327,codificacion!$P$7:$Q$1005,2,FALSE)</f>
        <v>#N/A</v>
      </c>
      <c r="C327" s="86"/>
      <c r="D327" s="92"/>
      <c r="E327" s="101"/>
      <c r="F327" s="111"/>
      <c r="G327" s="122"/>
      <c r="H327" s="129"/>
      <c r="I327" s="140"/>
      <c r="J327" s="28"/>
      <c r="K327" s="28" t="s">
        <v>1789</v>
      </c>
      <c r="L327" s="28" t="s">
        <v>1790</v>
      </c>
      <c r="M327" s="28" t="s">
        <v>1752</v>
      </c>
      <c r="N327" s="28"/>
      <c r="O327" s="28">
        <v>257142</v>
      </c>
      <c r="P327" s="64"/>
      <c r="Q327" s="65"/>
      <c r="R327" s="65"/>
      <c r="S327" s="65"/>
      <c r="T327" s="65"/>
      <c r="U327" s="65"/>
      <c r="V327" s="65"/>
    </row>
    <row r="328" spans="1:22" x14ac:dyDescent="0.25">
      <c r="A328" s="62"/>
      <c r="B328" s="81" t="e">
        <f>VLOOKUP(M328,codificacion!$P$7:$Q$1005,2,FALSE)</f>
        <v>#N/A</v>
      </c>
      <c r="C328" s="86"/>
      <c r="D328" s="92"/>
      <c r="E328" s="101"/>
      <c r="F328" s="111"/>
      <c r="G328" s="122"/>
      <c r="H328" s="129"/>
      <c r="I328" s="140"/>
      <c r="J328" s="28"/>
      <c r="K328" s="28" t="s">
        <v>1789</v>
      </c>
      <c r="L328" s="28" t="s">
        <v>1795</v>
      </c>
      <c r="M328" s="28" t="s">
        <v>1752</v>
      </c>
      <c r="N328" s="28"/>
      <c r="O328" s="28">
        <v>85294</v>
      </c>
      <c r="P328" s="64"/>
      <c r="Q328" s="65"/>
      <c r="R328" s="65"/>
      <c r="S328" s="65"/>
      <c r="T328" s="65"/>
      <c r="U328" s="65"/>
      <c r="V328" s="65"/>
    </row>
    <row r="329" spans="1:22" x14ac:dyDescent="0.25">
      <c r="A329" s="62"/>
      <c r="B329" s="81" t="e">
        <f>VLOOKUP(M329,codificacion!$P$7:$Q$1005,2,FALSE)</f>
        <v>#N/A</v>
      </c>
      <c r="C329" s="86"/>
      <c r="D329" s="92"/>
      <c r="E329" s="101"/>
      <c r="F329" s="111"/>
      <c r="G329" s="122"/>
      <c r="H329" s="129"/>
      <c r="I329" s="140"/>
      <c r="J329" s="28"/>
      <c r="K329" s="28" t="s">
        <v>1742</v>
      </c>
      <c r="L329" s="28" t="s">
        <v>1796</v>
      </c>
      <c r="M329" s="28" t="s">
        <v>1752</v>
      </c>
      <c r="N329" s="28"/>
      <c r="O329" s="28">
        <v>37490</v>
      </c>
      <c r="P329" s="64"/>
      <c r="Q329" s="65"/>
      <c r="R329" s="65"/>
      <c r="S329" s="65"/>
      <c r="T329" s="65"/>
      <c r="U329" s="65"/>
      <c r="V329" s="65"/>
    </row>
    <row r="330" spans="1:22" x14ac:dyDescent="0.25">
      <c r="A330" s="62"/>
      <c r="B330" s="81" t="e">
        <f>VLOOKUP(M330,codificacion!$P$7:$Q$1005,2,FALSE)</f>
        <v>#N/A</v>
      </c>
      <c r="C330" s="86"/>
      <c r="D330" s="92"/>
      <c r="E330" s="101"/>
      <c r="F330" s="111"/>
      <c r="G330" s="122"/>
      <c r="H330" s="129"/>
      <c r="I330" s="140"/>
      <c r="J330" s="28"/>
      <c r="K330" s="28" t="s">
        <v>1797</v>
      </c>
      <c r="L330" s="28" t="s">
        <v>1798</v>
      </c>
      <c r="M330" s="28" t="s">
        <v>1752</v>
      </c>
      <c r="N330" s="28"/>
      <c r="O330" s="28">
        <v>2990</v>
      </c>
      <c r="P330" s="64"/>
      <c r="Q330" s="65"/>
      <c r="R330" s="65"/>
      <c r="S330" s="65"/>
      <c r="T330" s="65"/>
      <c r="U330" s="65"/>
      <c r="V330" s="65"/>
    </row>
    <row r="331" spans="1:22" x14ac:dyDescent="0.25">
      <c r="A331" s="62"/>
      <c r="B331" s="81" t="e">
        <f>VLOOKUP(M331,codificacion!$P$7:$Q$1005,2,FALSE)</f>
        <v>#N/A</v>
      </c>
      <c r="C331" s="86"/>
      <c r="D331" s="92"/>
      <c r="E331" s="101"/>
      <c r="F331" s="111"/>
      <c r="G331" s="122"/>
      <c r="H331" s="129"/>
      <c r="I331" s="140"/>
      <c r="J331" s="28">
        <v>4819</v>
      </c>
      <c r="K331" s="28" t="s">
        <v>1799</v>
      </c>
      <c r="L331" s="28" t="s">
        <v>1800</v>
      </c>
      <c r="M331" s="28" t="s">
        <v>1752</v>
      </c>
      <c r="N331" s="28"/>
      <c r="O331" s="28">
        <v>54425</v>
      </c>
      <c r="P331" s="64"/>
      <c r="Q331" s="65"/>
      <c r="R331" s="65"/>
      <c r="S331" s="65"/>
      <c r="T331" s="65"/>
      <c r="U331" s="65"/>
      <c r="V331" s="65"/>
    </row>
    <row r="332" spans="1:22" x14ac:dyDescent="0.25">
      <c r="A332" s="62"/>
      <c r="B332" s="81" t="e">
        <f>VLOOKUP(M332,codificacion!$P$7:$Q$1005,2,FALSE)</f>
        <v>#N/A</v>
      </c>
      <c r="C332" s="86"/>
      <c r="D332" s="92"/>
      <c r="E332" s="101"/>
      <c r="F332" s="111"/>
      <c r="G332" s="122"/>
      <c r="H332" s="129"/>
      <c r="I332" s="140"/>
      <c r="J332" s="28">
        <v>4016</v>
      </c>
      <c r="K332" s="28" t="s">
        <v>1799</v>
      </c>
      <c r="L332" s="28" t="s">
        <v>1801</v>
      </c>
      <c r="M332" s="28" t="s">
        <v>1752</v>
      </c>
      <c r="N332" s="28"/>
      <c r="O332" s="28">
        <v>31219</v>
      </c>
      <c r="P332" s="64"/>
      <c r="Q332" s="65"/>
      <c r="R332" s="65"/>
      <c r="S332" s="65"/>
      <c r="T332" s="65"/>
      <c r="U332" s="65"/>
      <c r="V332" s="65"/>
    </row>
    <row r="333" spans="1:22" x14ac:dyDescent="0.25">
      <c r="A333" s="62"/>
      <c r="B333" s="81" t="e">
        <f>VLOOKUP(M333,codificacion!$P$7:$Q$1005,2,FALSE)</f>
        <v>#N/A</v>
      </c>
      <c r="C333" s="86"/>
      <c r="D333" s="92"/>
      <c r="E333" s="101"/>
      <c r="F333" s="111"/>
      <c r="G333" s="122"/>
      <c r="H333" s="129"/>
      <c r="I333" s="140"/>
      <c r="J333" s="28">
        <v>4019</v>
      </c>
      <c r="K333" s="28" t="s">
        <v>1799</v>
      </c>
      <c r="L333" s="28" t="s">
        <v>1802</v>
      </c>
      <c r="M333" s="28" t="s">
        <v>1752</v>
      </c>
      <c r="N333" s="28"/>
      <c r="O333" s="28">
        <v>33614</v>
      </c>
      <c r="P333" s="64"/>
      <c r="Q333" s="65"/>
      <c r="R333" s="65"/>
      <c r="S333" s="65"/>
      <c r="T333" s="65"/>
      <c r="U333" s="65"/>
      <c r="V333" s="65"/>
    </row>
    <row r="334" spans="1:22" x14ac:dyDescent="0.25">
      <c r="A334" s="62"/>
      <c r="B334" s="81" t="e">
        <f>VLOOKUP(M334,codificacion!$P$7:$Q$1005,2,FALSE)</f>
        <v>#N/A</v>
      </c>
      <c r="C334" s="86"/>
      <c r="D334" s="92"/>
      <c r="E334" s="101"/>
      <c r="F334" s="111"/>
      <c r="G334" s="122"/>
      <c r="H334" s="129"/>
      <c r="I334" s="140"/>
      <c r="J334" s="28">
        <v>4029</v>
      </c>
      <c r="K334" s="28" t="s">
        <v>1799</v>
      </c>
      <c r="L334" s="28" t="s">
        <v>1803</v>
      </c>
      <c r="M334" s="28" t="s">
        <v>1752</v>
      </c>
      <c r="N334" s="28"/>
      <c r="O334" s="28">
        <v>36415</v>
      </c>
      <c r="P334" s="64"/>
      <c r="Q334" s="65"/>
      <c r="R334" s="65"/>
      <c r="S334" s="65"/>
      <c r="T334" s="65"/>
      <c r="U334" s="65"/>
      <c r="V334" s="65"/>
    </row>
    <row r="335" spans="1:22" x14ac:dyDescent="0.25">
      <c r="A335" s="62"/>
      <c r="B335" s="81" t="e">
        <f>VLOOKUP(M335,codificacion!$P$7:$Q$1005,2,FALSE)</f>
        <v>#N/A</v>
      </c>
      <c r="C335" s="86"/>
      <c r="D335" s="92"/>
      <c r="E335" s="101"/>
      <c r="F335" s="111"/>
      <c r="G335" s="122"/>
      <c r="H335" s="129"/>
      <c r="I335" s="140"/>
      <c r="J335" s="28"/>
      <c r="K335" s="28" t="s">
        <v>1804</v>
      </c>
      <c r="L335" s="28" t="s">
        <v>1805</v>
      </c>
      <c r="M335" s="28" t="s">
        <v>1752</v>
      </c>
      <c r="N335" s="28"/>
      <c r="O335" s="28">
        <v>65000</v>
      </c>
      <c r="P335" s="64"/>
      <c r="Q335" s="65"/>
      <c r="R335" s="65"/>
      <c r="S335" s="65"/>
      <c r="T335" s="65"/>
      <c r="U335" s="65"/>
      <c r="V335" s="65"/>
    </row>
    <row r="336" spans="1:22" x14ac:dyDescent="0.25">
      <c r="A336" s="62"/>
      <c r="B336" s="81" t="e">
        <f>VLOOKUP(M336,codificacion!$P$7:$Q$1005,2,FALSE)</f>
        <v>#N/A</v>
      </c>
      <c r="C336" s="86"/>
      <c r="D336" s="92"/>
      <c r="E336" s="101"/>
      <c r="F336" s="111"/>
      <c r="G336" s="122"/>
      <c r="H336" s="129"/>
      <c r="I336" s="140"/>
      <c r="J336" s="28"/>
      <c r="K336" s="28" t="s">
        <v>1818</v>
      </c>
      <c r="L336" s="28" t="s">
        <v>1819</v>
      </c>
      <c r="M336" s="28" t="s">
        <v>1752</v>
      </c>
      <c r="N336" s="28"/>
      <c r="O336" s="28">
        <v>35383</v>
      </c>
      <c r="P336" s="64"/>
      <c r="Q336" s="65"/>
      <c r="R336" s="65"/>
      <c r="S336" s="65"/>
      <c r="T336" s="65"/>
      <c r="U336" s="65"/>
      <c r="V336" s="65"/>
    </row>
    <row r="337" spans="1:22" x14ac:dyDescent="0.25">
      <c r="A337" s="62"/>
      <c r="B337" s="81" t="e">
        <f>VLOOKUP(M337,codificacion!$P$7:$Q$1005,2,FALSE)</f>
        <v>#N/A</v>
      </c>
      <c r="C337" s="86"/>
      <c r="D337" s="92"/>
      <c r="E337" s="101"/>
      <c r="F337" s="111"/>
      <c r="G337" s="122"/>
      <c r="H337" s="129"/>
      <c r="I337" s="140"/>
      <c r="J337" s="28"/>
      <c r="K337" s="28" t="s">
        <v>1818</v>
      </c>
      <c r="L337" s="28" t="s">
        <v>1820</v>
      </c>
      <c r="M337" s="28" t="s">
        <v>1752</v>
      </c>
      <c r="N337" s="28"/>
      <c r="O337" s="28">
        <v>37990</v>
      </c>
      <c r="P337" s="64"/>
      <c r="Q337" s="65"/>
      <c r="R337" s="65"/>
      <c r="S337" s="65"/>
      <c r="T337" s="65"/>
      <c r="U337" s="65"/>
      <c r="V337" s="65"/>
    </row>
    <row r="338" spans="1:22" x14ac:dyDescent="0.25">
      <c r="A338" s="62"/>
      <c r="B338" s="81" t="e">
        <f>VLOOKUP(M338,codificacion!$P$7:$Q$1005,2,FALSE)</f>
        <v>#N/A</v>
      </c>
      <c r="C338" s="86"/>
      <c r="D338" s="92"/>
      <c r="E338" s="101"/>
      <c r="F338" s="111"/>
      <c r="G338" s="122"/>
      <c r="H338" s="129"/>
      <c r="I338" s="140"/>
      <c r="J338" s="28"/>
      <c r="K338" s="28" t="s">
        <v>1818</v>
      </c>
      <c r="L338" s="28" t="s">
        <v>1870</v>
      </c>
      <c r="M338" s="28" t="s">
        <v>1752</v>
      </c>
      <c r="N338" s="28"/>
      <c r="O338" s="28">
        <v>32334</v>
      </c>
      <c r="P338" s="64"/>
      <c r="Q338" s="65"/>
      <c r="R338" s="65"/>
      <c r="S338" s="65"/>
      <c r="T338" s="65"/>
      <c r="U338" s="65"/>
      <c r="V338" s="65"/>
    </row>
    <row r="339" spans="1:22" x14ac:dyDescent="0.25">
      <c r="A339" s="62"/>
      <c r="B339" s="81" t="e">
        <f>VLOOKUP(M339,codificacion!$P$7:$Q$1005,2,FALSE)</f>
        <v>#N/A</v>
      </c>
      <c r="C339" s="86"/>
      <c r="D339" s="92"/>
      <c r="E339" s="101"/>
      <c r="F339" s="111"/>
      <c r="G339" s="122"/>
      <c r="H339" s="129"/>
      <c r="I339" s="140"/>
      <c r="J339" s="28"/>
      <c r="K339" s="28" t="s">
        <v>1976</v>
      </c>
      <c r="L339" s="28" t="s">
        <v>1977</v>
      </c>
      <c r="M339" s="28" t="s">
        <v>1752</v>
      </c>
      <c r="N339" s="28"/>
      <c r="O339" s="28">
        <v>860</v>
      </c>
      <c r="P339" s="64"/>
      <c r="Q339" s="65"/>
      <c r="R339" s="65"/>
      <c r="S339" s="65"/>
      <c r="T339" s="65"/>
      <c r="U339" s="65"/>
      <c r="V339" s="65"/>
    </row>
    <row r="340" spans="1:22" x14ac:dyDescent="0.25">
      <c r="A340" s="62"/>
      <c r="B340" s="81" t="e">
        <f>VLOOKUP(M340,codificacion!$P$7:$Q$1005,2,FALSE)</f>
        <v>#N/A</v>
      </c>
      <c r="C340" s="86"/>
      <c r="D340" s="92"/>
      <c r="E340" s="101"/>
      <c r="F340" s="111"/>
      <c r="G340" s="122"/>
      <c r="H340" s="129"/>
      <c r="I340" s="140"/>
      <c r="J340" s="28"/>
      <c r="K340" s="28" t="s">
        <v>1768</v>
      </c>
      <c r="L340" s="28" t="s">
        <v>1978</v>
      </c>
      <c r="M340" s="28" t="s">
        <v>1752</v>
      </c>
      <c r="N340" s="28"/>
      <c r="O340" s="28">
        <v>4958</v>
      </c>
      <c r="P340" s="64"/>
      <c r="Q340" s="65"/>
      <c r="R340" s="65"/>
      <c r="S340" s="65"/>
      <c r="T340" s="65"/>
      <c r="U340" s="65"/>
      <c r="V340" s="65"/>
    </row>
    <row r="341" spans="1:22" x14ac:dyDescent="0.25">
      <c r="A341" s="62"/>
      <c r="B341" s="81" t="e">
        <f>VLOOKUP(M341,codificacion!$P$7:$Q$1005,2,FALSE)</f>
        <v>#N/A</v>
      </c>
      <c r="C341" s="86"/>
      <c r="D341" s="92"/>
      <c r="E341" s="101"/>
      <c r="F341" s="111"/>
      <c r="G341" s="122"/>
      <c r="H341" s="129"/>
      <c r="I341" s="140"/>
      <c r="J341" s="28"/>
      <c r="K341" s="28" t="s">
        <v>1979</v>
      </c>
      <c r="L341" s="28" t="s">
        <v>1980</v>
      </c>
      <c r="M341" s="28" t="s">
        <v>1752</v>
      </c>
      <c r="N341" s="28"/>
      <c r="O341" s="28">
        <v>14990</v>
      </c>
      <c r="P341" s="64"/>
      <c r="Q341" s="65"/>
      <c r="R341" s="65"/>
      <c r="S341" s="65"/>
      <c r="T341" s="65"/>
      <c r="U341" s="65"/>
      <c r="V341" s="65"/>
    </row>
    <row r="342" spans="1:22" x14ac:dyDescent="0.25">
      <c r="A342" s="62"/>
      <c r="B342" s="81" t="e">
        <f>VLOOKUP(M342,codificacion!$P$7:$Q$1005,2,FALSE)</f>
        <v>#N/A</v>
      </c>
      <c r="C342" s="86"/>
      <c r="D342" s="92"/>
      <c r="E342" s="101"/>
      <c r="F342" s="111"/>
      <c r="G342" s="122"/>
      <c r="H342" s="129"/>
      <c r="I342" s="140"/>
      <c r="J342" s="28"/>
      <c r="K342" s="28" t="s">
        <v>1979</v>
      </c>
      <c r="L342" s="28" t="s">
        <v>1981</v>
      </c>
      <c r="M342" s="28" t="s">
        <v>1752</v>
      </c>
      <c r="N342" s="28"/>
      <c r="O342" s="28">
        <v>14990</v>
      </c>
      <c r="P342" s="64"/>
      <c r="Q342" s="65"/>
      <c r="R342" s="65"/>
      <c r="S342" s="65"/>
      <c r="T342" s="65"/>
      <c r="U342" s="65"/>
      <c r="V342" s="65"/>
    </row>
    <row r="343" spans="1:22" x14ac:dyDescent="0.25">
      <c r="A343" s="62"/>
      <c r="B343" s="81" t="e">
        <f>VLOOKUP(M343,codificacion!$P$7:$Q$1005,2,FALSE)</f>
        <v>#N/A</v>
      </c>
      <c r="C343" s="86"/>
      <c r="D343" s="92"/>
      <c r="E343" s="101"/>
      <c r="F343" s="111"/>
      <c r="G343" s="122"/>
      <c r="H343" s="129"/>
      <c r="I343" s="140"/>
      <c r="J343" s="28"/>
      <c r="K343" s="28" t="s">
        <v>1982</v>
      </c>
      <c r="L343" s="28" t="s">
        <v>1983</v>
      </c>
      <c r="M343" s="28" t="s">
        <v>1752</v>
      </c>
      <c r="N343" s="28"/>
      <c r="O343" s="28">
        <v>29751</v>
      </c>
      <c r="P343" s="64"/>
      <c r="Q343" s="65"/>
      <c r="R343" s="65"/>
      <c r="S343" s="65"/>
      <c r="T343" s="65"/>
      <c r="U343" s="65"/>
      <c r="V343" s="65"/>
    </row>
    <row r="344" spans="1:22" x14ac:dyDescent="0.25">
      <c r="A344" s="62"/>
      <c r="B344" s="81" t="e">
        <f>VLOOKUP(M344,codificacion!$P$7:$Q$1005,2,FALSE)</f>
        <v>#N/A</v>
      </c>
      <c r="C344" s="86"/>
      <c r="D344" s="92"/>
      <c r="E344" s="101"/>
      <c r="F344" s="111"/>
      <c r="G344" s="122"/>
      <c r="H344" s="129"/>
      <c r="I344" s="140"/>
      <c r="J344" s="28"/>
      <c r="K344" s="28" t="s">
        <v>1763</v>
      </c>
      <c r="L344" s="28" t="s">
        <v>1984</v>
      </c>
      <c r="M344" s="28" t="s">
        <v>1752</v>
      </c>
      <c r="N344" s="28"/>
      <c r="O344" s="28">
        <v>25126</v>
      </c>
      <c r="P344" s="64"/>
      <c r="Q344" s="65"/>
      <c r="R344" s="65"/>
      <c r="S344" s="65"/>
      <c r="T344" s="65"/>
      <c r="U344" s="65"/>
      <c r="V344" s="65"/>
    </row>
    <row r="345" spans="1:22" x14ac:dyDescent="0.25">
      <c r="A345" s="62"/>
      <c r="B345" s="81" t="e">
        <f>VLOOKUP(M345,codificacion!$P$7:$Q$1005,2,FALSE)</f>
        <v>#N/A</v>
      </c>
      <c r="C345" s="86"/>
      <c r="D345" s="92"/>
      <c r="E345" s="101"/>
      <c r="F345" s="111"/>
      <c r="G345" s="122"/>
      <c r="H345" s="129"/>
      <c r="I345" s="140"/>
      <c r="J345" s="28"/>
      <c r="K345" s="28" t="s">
        <v>1985</v>
      </c>
      <c r="L345" s="28" t="s">
        <v>1986</v>
      </c>
      <c r="M345" s="28" t="s">
        <v>1752</v>
      </c>
      <c r="N345" s="28"/>
      <c r="O345" s="28">
        <v>38624</v>
      </c>
      <c r="P345" s="64"/>
      <c r="Q345" s="65"/>
      <c r="R345" s="65"/>
      <c r="S345" s="65"/>
      <c r="T345" s="65"/>
      <c r="U345" s="65"/>
      <c r="V345" s="65"/>
    </row>
    <row r="346" spans="1:22" x14ac:dyDescent="0.25">
      <c r="A346" s="62"/>
      <c r="B346" s="81" t="e">
        <f>VLOOKUP(M346,codificacion!$P$7:$Q$1005,2,FALSE)</f>
        <v>#N/A</v>
      </c>
      <c r="C346" s="86"/>
      <c r="D346" s="92"/>
      <c r="E346" s="101"/>
      <c r="F346" s="111"/>
      <c r="G346" s="122"/>
      <c r="H346" s="129"/>
      <c r="I346" s="140"/>
      <c r="J346" s="28"/>
      <c r="K346" s="28" t="s">
        <v>1987</v>
      </c>
      <c r="L346" s="28" t="s">
        <v>1988</v>
      </c>
      <c r="M346" s="28" t="s">
        <v>1752</v>
      </c>
      <c r="N346" s="28"/>
      <c r="O346" s="28">
        <v>16190</v>
      </c>
      <c r="P346" s="64"/>
      <c r="Q346" s="65"/>
      <c r="R346" s="65"/>
      <c r="S346" s="65"/>
      <c r="T346" s="65"/>
      <c r="U346" s="65"/>
      <c r="V346" s="65"/>
    </row>
    <row r="347" spans="1:22" x14ac:dyDescent="0.25">
      <c r="A347" s="62"/>
      <c r="B347" s="81" t="e">
        <f>VLOOKUP(M347,codificacion!$P$7:$Q$1005,2,FALSE)</f>
        <v>#N/A</v>
      </c>
      <c r="C347" s="86"/>
      <c r="D347" s="92"/>
      <c r="E347" s="101"/>
      <c r="F347" s="111"/>
      <c r="G347" s="122"/>
      <c r="H347" s="129"/>
      <c r="I347" s="140"/>
      <c r="J347" s="28"/>
      <c r="K347" s="28" t="s">
        <v>1989</v>
      </c>
      <c r="L347" s="28" t="s">
        <v>1990</v>
      </c>
      <c r="M347" s="28" t="s">
        <v>1752</v>
      </c>
      <c r="N347" s="28"/>
      <c r="O347" s="28">
        <v>23111</v>
      </c>
      <c r="P347" s="64"/>
      <c r="Q347" s="65"/>
      <c r="R347" s="65"/>
      <c r="S347" s="65"/>
      <c r="T347" s="65"/>
      <c r="U347" s="65"/>
      <c r="V347" s="65"/>
    </row>
    <row r="348" spans="1:22" x14ac:dyDescent="0.25">
      <c r="A348" s="62"/>
      <c r="B348" s="81" t="e">
        <f>VLOOKUP(M348,codificacion!$P$7:$Q$1005,2,FALSE)</f>
        <v>#N/A</v>
      </c>
      <c r="C348" s="86"/>
      <c r="D348" s="92"/>
      <c r="E348" s="101"/>
      <c r="F348" s="111"/>
      <c r="G348" s="122"/>
      <c r="H348" s="129"/>
      <c r="I348" s="140"/>
      <c r="J348" s="28"/>
      <c r="K348" s="28" t="s">
        <v>1818</v>
      </c>
      <c r="L348" s="28" t="s">
        <v>1991</v>
      </c>
      <c r="M348" s="28" t="s">
        <v>1752</v>
      </c>
      <c r="N348" s="28"/>
      <c r="O348" s="28">
        <v>64510</v>
      </c>
      <c r="P348" s="64"/>
      <c r="Q348" s="65"/>
      <c r="R348" s="65"/>
      <c r="S348" s="65"/>
      <c r="T348" s="65"/>
      <c r="U348" s="65"/>
      <c r="V348" s="65"/>
    </row>
    <row r="349" spans="1:22" x14ac:dyDescent="0.25">
      <c r="A349" s="62"/>
      <c r="B349" s="81" t="e">
        <f>VLOOKUP(M349,codificacion!$P$7:$Q$1005,2,FALSE)</f>
        <v>#N/A</v>
      </c>
      <c r="C349" s="86"/>
      <c r="D349" s="92"/>
      <c r="E349" s="101"/>
      <c r="F349" s="111"/>
      <c r="G349" s="122"/>
      <c r="H349" s="129"/>
      <c r="I349" s="140"/>
      <c r="J349" s="28"/>
      <c r="K349" s="28" t="s">
        <v>1818</v>
      </c>
      <c r="L349" s="28" t="s">
        <v>1992</v>
      </c>
      <c r="M349" s="28" t="s">
        <v>1752</v>
      </c>
      <c r="N349" s="28"/>
      <c r="O349" s="28">
        <v>51591</v>
      </c>
      <c r="P349" s="64"/>
      <c r="Q349" s="65"/>
      <c r="R349" s="65"/>
      <c r="S349" s="65"/>
      <c r="T349" s="65"/>
      <c r="U349" s="65"/>
      <c r="V349" s="65"/>
    </row>
    <row r="350" spans="1:22" x14ac:dyDescent="0.25">
      <c r="A350" s="62"/>
      <c r="B350" s="81" t="e">
        <f>VLOOKUP(M350,codificacion!$P$7:$Q$1005,2,FALSE)</f>
        <v>#N/A</v>
      </c>
      <c r="C350" s="86"/>
      <c r="D350" s="92"/>
      <c r="E350" s="101"/>
      <c r="F350" s="111"/>
      <c r="G350" s="122"/>
      <c r="H350" s="129"/>
      <c r="I350" s="140"/>
      <c r="J350" s="28"/>
      <c r="K350" s="28" t="s">
        <v>1993</v>
      </c>
      <c r="L350" s="28" t="s">
        <v>1994</v>
      </c>
      <c r="M350" s="28" t="s">
        <v>1752</v>
      </c>
      <c r="N350" s="28"/>
      <c r="O350" s="28">
        <v>37615</v>
      </c>
      <c r="P350" s="64"/>
      <c r="Q350" s="65"/>
      <c r="R350" s="65"/>
      <c r="S350" s="65"/>
      <c r="T350" s="65"/>
      <c r="U350" s="65"/>
      <c r="V350" s="65"/>
    </row>
    <row r="351" spans="1:22" x14ac:dyDescent="0.25">
      <c r="A351" s="62"/>
      <c r="B351" s="81" t="e">
        <f>VLOOKUP(M351,codificacion!$P$7:$Q$1005,2,FALSE)</f>
        <v>#N/A</v>
      </c>
      <c r="C351" s="86"/>
      <c r="D351" s="92"/>
      <c r="E351" s="101"/>
      <c r="F351" s="111"/>
      <c r="G351" s="122"/>
      <c r="H351" s="129"/>
      <c r="I351" s="140"/>
      <c r="J351" s="28"/>
      <c r="K351" s="28" t="s">
        <v>1993</v>
      </c>
      <c r="L351" s="28" t="s">
        <v>1995</v>
      </c>
      <c r="M351" s="28" t="s">
        <v>1752</v>
      </c>
      <c r="N351" s="28"/>
      <c r="O351" s="28">
        <v>49900</v>
      </c>
      <c r="P351" s="64"/>
      <c r="Q351" s="65"/>
      <c r="R351" s="65"/>
      <c r="S351" s="65"/>
      <c r="T351" s="65"/>
      <c r="U351" s="65"/>
      <c r="V351" s="65"/>
    </row>
    <row r="352" spans="1:22" x14ac:dyDescent="0.25">
      <c r="A352" s="62"/>
      <c r="B352" s="81" t="e">
        <f>VLOOKUP(M352,codificacion!$P$7:$Q$1005,2,FALSE)</f>
        <v>#N/A</v>
      </c>
      <c r="C352" s="86"/>
      <c r="D352" s="92"/>
      <c r="E352" s="101"/>
      <c r="F352" s="111"/>
      <c r="G352" s="122"/>
      <c r="H352" s="129"/>
      <c r="I352" s="140"/>
      <c r="J352" s="28"/>
      <c r="K352" s="28" t="s">
        <v>1993</v>
      </c>
      <c r="L352" s="28" t="s">
        <v>1996</v>
      </c>
      <c r="M352" s="28" t="s">
        <v>1752</v>
      </c>
      <c r="N352" s="28"/>
      <c r="O352" s="28">
        <v>12855</v>
      </c>
      <c r="P352" s="64"/>
      <c r="Q352" s="65"/>
      <c r="R352" s="65"/>
      <c r="S352" s="65"/>
      <c r="T352" s="65"/>
      <c r="U352" s="65"/>
      <c r="V352" s="65"/>
    </row>
    <row r="353" spans="1:22" x14ac:dyDescent="0.25">
      <c r="A353" s="62"/>
      <c r="B353" s="81" t="e">
        <f>VLOOKUP(M353,codificacion!$P$7:$Q$1005,2,FALSE)</f>
        <v>#N/A</v>
      </c>
      <c r="C353" s="86"/>
      <c r="D353" s="92"/>
      <c r="E353" s="101"/>
      <c r="F353" s="111"/>
      <c r="G353" s="122"/>
      <c r="H353" s="129"/>
      <c r="I353" s="140"/>
      <c r="J353" s="28"/>
      <c r="K353" s="28" t="s">
        <v>1754</v>
      </c>
      <c r="L353" s="28" t="s">
        <v>1997</v>
      </c>
      <c r="M353" s="28" t="s">
        <v>1752</v>
      </c>
      <c r="N353" s="28"/>
      <c r="O353" s="28">
        <v>4971</v>
      </c>
      <c r="P353" s="64"/>
      <c r="Q353" s="65"/>
      <c r="R353" s="65"/>
      <c r="S353" s="65"/>
      <c r="T353" s="65"/>
      <c r="U353" s="65"/>
      <c r="V353" s="65"/>
    </row>
    <row r="354" spans="1:22" x14ac:dyDescent="0.25">
      <c r="A354" s="62"/>
      <c r="B354" s="81" t="e">
        <f>VLOOKUP(M354,codificacion!$P$7:$Q$1005,2,FALSE)</f>
        <v>#N/A</v>
      </c>
      <c r="C354" s="86"/>
      <c r="D354" s="92"/>
      <c r="E354" s="101"/>
      <c r="F354" s="111"/>
      <c r="G354" s="122"/>
      <c r="H354" s="129"/>
      <c r="I354" s="140"/>
      <c r="J354" s="28"/>
      <c r="K354" s="28" t="s">
        <v>1754</v>
      </c>
      <c r="L354" s="28" t="s">
        <v>1998</v>
      </c>
      <c r="M354" s="28" t="s">
        <v>1752</v>
      </c>
      <c r="N354" s="28"/>
      <c r="O354" s="28">
        <v>5872</v>
      </c>
      <c r="P354" s="64"/>
      <c r="Q354" s="65"/>
      <c r="R354" s="65"/>
      <c r="S354" s="65"/>
      <c r="T354" s="65"/>
      <c r="U354" s="65"/>
      <c r="V354" s="65"/>
    </row>
    <row r="355" spans="1:22" x14ac:dyDescent="0.25">
      <c r="A355" s="62"/>
      <c r="B355" s="81" t="e">
        <f>VLOOKUP(M355,codificacion!$P$7:$Q$1005,2,FALSE)</f>
        <v>#N/A</v>
      </c>
      <c r="C355" s="86"/>
      <c r="D355" s="92"/>
      <c r="E355" s="101"/>
      <c r="F355" s="111"/>
      <c r="G355" s="122"/>
      <c r="H355" s="129"/>
      <c r="I355" s="140"/>
      <c r="J355" s="28"/>
      <c r="K355" s="28" t="s">
        <v>2059</v>
      </c>
      <c r="L355" s="28" t="s">
        <v>2060</v>
      </c>
      <c r="M355" s="28" t="s">
        <v>1752</v>
      </c>
      <c r="N355" s="28"/>
      <c r="O355" s="28">
        <v>249990</v>
      </c>
      <c r="P355" s="64"/>
      <c r="Q355" s="65"/>
      <c r="R355" s="65"/>
      <c r="S355" s="65"/>
      <c r="T355" s="65"/>
      <c r="U355" s="65"/>
      <c r="V355" s="65"/>
    </row>
    <row r="356" spans="1:22" x14ac:dyDescent="0.25">
      <c r="A356" s="62"/>
      <c r="B356" s="81" t="e">
        <f>VLOOKUP(M356,codificacion!$P$7:$Q$1005,2,FALSE)</f>
        <v>#N/A</v>
      </c>
      <c r="C356" s="86"/>
      <c r="D356" s="92"/>
      <c r="E356" s="101"/>
      <c r="F356" s="111"/>
      <c r="G356" s="122"/>
      <c r="H356" s="129"/>
      <c r="I356" s="140"/>
      <c r="J356" s="28"/>
      <c r="K356" s="28" t="s">
        <v>1760</v>
      </c>
      <c r="L356" s="28" t="s">
        <v>2061</v>
      </c>
      <c r="M356" s="28" t="s">
        <v>1752</v>
      </c>
      <c r="N356" s="28"/>
      <c r="O356" s="28">
        <v>7143</v>
      </c>
      <c r="P356" s="64"/>
      <c r="Q356" s="65"/>
      <c r="R356" s="65"/>
      <c r="S356" s="65"/>
      <c r="T356" s="65"/>
      <c r="U356" s="65"/>
      <c r="V356" s="65"/>
    </row>
    <row r="357" spans="1:22" x14ac:dyDescent="0.25">
      <c r="A357" s="62"/>
      <c r="B357" s="81" t="e">
        <f>VLOOKUP(M357,codificacion!$P$7:$Q$1005,2,FALSE)</f>
        <v>#N/A</v>
      </c>
      <c r="C357" s="86"/>
      <c r="D357" s="92"/>
      <c r="E357" s="101"/>
      <c r="F357" s="111"/>
      <c r="G357" s="122"/>
      <c r="H357" s="129"/>
      <c r="I357" s="140"/>
      <c r="J357" s="28"/>
      <c r="K357" s="28" t="s">
        <v>2077</v>
      </c>
      <c r="L357" s="28" t="s">
        <v>2078</v>
      </c>
      <c r="M357" s="28" t="s">
        <v>1752</v>
      </c>
      <c r="N357" s="28"/>
      <c r="O357" s="28">
        <v>35160</v>
      </c>
      <c r="P357" s="64"/>
      <c r="Q357" s="65"/>
      <c r="R357" s="65"/>
      <c r="S357" s="65"/>
      <c r="T357" s="65"/>
      <c r="U357" s="65"/>
      <c r="V357" s="65"/>
    </row>
    <row r="358" spans="1:22" x14ac:dyDescent="0.25">
      <c r="A358" s="62"/>
      <c r="B358" s="81" t="e">
        <f>VLOOKUP(M358,codificacion!$P$7:$Q$1005,2,FALSE)</f>
        <v>#N/A</v>
      </c>
      <c r="C358" s="86"/>
      <c r="D358" s="92"/>
      <c r="E358" s="101"/>
      <c r="F358" s="111"/>
      <c r="G358" s="122"/>
      <c r="H358" s="129"/>
      <c r="I358" s="140"/>
      <c r="J358" s="28"/>
      <c r="K358" s="28" t="s">
        <v>1976</v>
      </c>
      <c r="L358" s="28" t="s">
        <v>1977</v>
      </c>
      <c r="M358" s="28" t="s">
        <v>1752</v>
      </c>
      <c r="N358" s="28"/>
      <c r="O358" s="28">
        <v>860</v>
      </c>
      <c r="P358" s="64"/>
      <c r="Q358" s="65"/>
      <c r="R358" s="65"/>
      <c r="S358" s="65"/>
      <c r="T358" s="65"/>
      <c r="U358" s="65"/>
      <c r="V358" s="65"/>
    </row>
    <row r="359" spans="1:22" x14ac:dyDescent="0.25">
      <c r="A359" s="62"/>
      <c r="B359" s="81" t="e">
        <f>VLOOKUP(M359,codificacion!$P$7:$Q$1005,2,FALSE)</f>
        <v>#N/A</v>
      </c>
      <c r="C359" s="86"/>
      <c r="D359" s="92"/>
      <c r="E359" s="101"/>
      <c r="F359" s="111"/>
      <c r="G359" s="122"/>
      <c r="H359" s="129"/>
      <c r="I359" s="140"/>
      <c r="J359" s="28"/>
      <c r="K359" s="28" t="s">
        <v>1754</v>
      </c>
      <c r="L359" s="28" t="s">
        <v>2107</v>
      </c>
      <c r="M359" s="28" t="s">
        <v>1752</v>
      </c>
      <c r="N359" s="28"/>
      <c r="O359" s="28">
        <v>288</v>
      </c>
      <c r="P359" s="64"/>
      <c r="Q359" s="65"/>
      <c r="R359" s="65"/>
      <c r="S359" s="65"/>
      <c r="T359" s="65"/>
      <c r="U359" s="65"/>
      <c r="V359" s="65"/>
    </row>
    <row r="360" spans="1:22" x14ac:dyDescent="0.25">
      <c r="A360" s="62"/>
      <c r="B360" s="81" t="e">
        <f>VLOOKUP(M360,codificacion!$P$7:$Q$1005,2,FALSE)</f>
        <v>#N/A</v>
      </c>
      <c r="C360" s="86"/>
      <c r="D360" s="92"/>
      <c r="E360" s="101"/>
      <c r="F360" s="111"/>
      <c r="G360" s="122"/>
      <c r="H360" s="129"/>
      <c r="I360" s="140"/>
      <c r="J360" s="28"/>
      <c r="K360" s="28" t="s">
        <v>1754</v>
      </c>
      <c r="L360" s="28" t="s">
        <v>1758</v>
      </c>
      <c r="M360" s="28" t="s">
        <v>1752</v>
      </c>
      <c r="N360" s="28"/>
      <c r="O360" s="28">
        <v>4103</v>
      </c>
      <c r="P360" s="64"/>
      <c r="Q360" s="65"/>
      <c r="R360" s="65"/>
      <c r="S360" s="65"/>
      <c r="T360" s="65"/>
      <c r="U360" s="65"/>
      <c r="V360" s="65"/>
    </row>
    <row r="361" spans="1:22" x14ac:dyDescent="0.25">
      <c r="A361" s="62"/>
      <c r="B361" s="81" t="e">
        <f>VLOOKUP(M361,codificacion!$P$7:$Q$1005,2,FALSE)</f>
        <v>#N/A</v>
      </c>
      <c r="C361" s="86"/>
      <c r="D361" s="92"/>
      <c r="E361" s="101"/>
      <c r="F361" s="111"/>
      <c r="G361" s="122"/>
      <c r="H361" s="129"/>
      <c r="I361" s="140"/>
      <c r="J361" s="28"/>
      <c r="K361" s="28" t="s">
        <v>1818</v>
      </c>
      <c r="L361" s="28" t="s">
        <v>2108</v>
      </c>
      <c r="M361" s="28" t="s">
        <v>1752</v>
      </c>
      <c r="N361" s="28"/>
      <c r="O361" s="28">
        <v>49990</v>
      </c>
      <c r="P361" s="64"/>
      <c r="Q361" s="65"/>
      <c r="R361" s="65"/>
      <c r="S361" s="65"/>
      <c r="T361" s="65"/>
      <c r="U361" s="65"/>
      <c r="V361" s="65"/>
    </row>
    <row r="362" spans="1:22" x14ac:dyDescent="0.25">
      <c r="A362" s="62"/>
      <c r="B362" s="81" t="e">
        <f>VLOOKUP(M362,codificacion!$P$7:$Q$1005,2,FALSE)</f>
        <v>#N/A</v>
      </c>
      <c r="C362" s="86"/>
      <c r="D362" s="92"/>
      <c r="E362" s="101"/>
      <c r="F362" s="111"/>
      <c r="G362" s="122"/>
      <c r="H362" s="129"/>
      <c r="I362" s="140"/>
      <c r="J362" s="28"/>
      <c r="K362" s="28" t="s">
        <v>1754</v>
      </c>
      <c r="L362" s="28" t="s">
        <v>2109</v>
      </c>
      <c r="M362" s="28" t="s">
        <v>1752</v>
      </c>
      <c r="N362" s="28"/>
      <c r="O362" s="28">
        <v>288</v>
      </c>
      <c r="P362" s="64"/>
      <c r="Q362" s="65"/>
      <c r="R362" s="65"/>
      <c r="S362" s="65"/>
      <c r="T362" s="65"/>
      <c r="U362" s="65"/>
      <c r="V362" s="65"/>
    </row>
    <row r="363" spans="1:22" x14ac:dyDescent="0.25">
      <c r="A363" s="62"/>
      <c r="B363" s="81" t="e">
        <f>VLOOKUP(M363,codificacion!$P$7:$Q$1005,2,FALSE)</f>
        <v>#N/A</v>
      </c>
      <c r="C363" s="86"/>
      <c r="D363" s="92"/>
      <c r="E363" s="101"/>
      <c r="F363" s="111"/>
      <c r="G363" s="122"/>
      <c r="H363" s="129"/>
      <c r="I363" s="140"/>
      <c r="J363" s="28"/>
      <c r="K363" s="28" t="s">
        <v>1754</v>
      </c>
      <c r="L363" s="28" t="s">
        <v>2110</v>
      </c>
      <c r="M363" s="28" t="s">
        <v>1752</v>
      </c>
      <c r="N363" s="28"/>
      <c r="O363" s="28">
        <v>278</v>
      </c>
      <c r="P363" s="64"/>
      <c r="Q363" s="65"/>
      <c r="R363" s="65"/>
      <c r="S363" s="65"/>
      <c r="T363" s="65"/>
      <c r="U363" s="65"/>
      <c r="V363" s="65"/>
    </row>
    <row r="364" spans="1:22" x14ac:dyDescent="0.25">
      <c r="A364" s="62"/>
      <c r="B364" s="81" t="e">
        <f>VLOOKUP(M364,codificacion!$P$7:$Q$1005,2,FALSE)</f>
        <v>#N/A</v>
      </c>
      <c r="C364" s="86"/>
      <c r="D364" s="92"/>
      <c r="E364" s="101"/>
      <c r="F364" s="111"/>
      <c r="G364" s="122"/>
      <c r="H364" s="129"/>
      <c r="I364" s="140"/>
      <c r="J364" s="28"/>
      <c r="K364" s="28" t="s">
        <v>1763</v>
      </c>
      <c r="L364" s="28" t="s">
        <v>2115</v>
      </c>
      <c r="M364" s="28" t="s">
        <v>1752</v>
      </c>
      <c r="N364" s="28"/>
      <c r="O364" s="28">
        <v>7890</v>
      </c>
      <c r="P364" s="64"/>
      <c r="Q364" s="65"/>
      <c r="R364" s="65"/>
      <c r="S364" s="65"/>
      <c r="T364" s="65"/>
      <c r="U364" s="65"/>
      <c r="V364" s="65"/>
    </row>
    <row r="365" spans="1:22" x14ac:dyDescent="0.25">
      <c r="A365" s="62"/>
      <c r="B365" s="81" t="e">
        <f>VLOOKUP(M365,codificacion!$P$7:$Q$1005,2,FALSE)</f>
        <v>#N/A</v>
      </c>
      <c r="C365" s="86"/>
      <c r="D365" s="92"/>
      <c r="E365" s="101"/>
      <c r="F365" s="111"/>
      <c r="G365" s="122"/>
      <c r="H365" s="129"/>
      <c r="I365" s="140"/>
      <c r="J365" s="28"/>
      <c r="K365" s="28" t="s">
        <v>1763</v>
      </c>
      <c r="L365" s="28" t="s">
        <v>2116</v>
      </c>
      <c r="M365" s="28" t="s">
        <v>1752</v>
      </c>
      <c r="N365" s="28"/>
      <c r="O365" s="28">
        <v>7490</v>
      </c>
      <c r="P365" s="64"/>
      <c r="Q365" s="65"/>
      <c r="R365" s="65"/>
      <c r="S365" s="65"/>
      <c r="T365" s="65"/>
      <c r="U365" s="65"/>
      <c r="V365" s="65"/>
    </row>
    <row r="366" spans="1:22" x14ac:dyDescent="0.25">
      <c r="A366" s="62"/>
      <c r="B366" s="81" t="e">
        <f>VLOOKUP(M366,codificacion!$P$7:$Q$1005,2,FALSE)</f>
        <v>#N/A</v>
      </c>
      <c r="C366" s="86"/>
      <c r="D366" s="92"/>
      <c r="E366" s="101"/>
      <c r="F366" s="111"/>
      <c r="G366" s="122"/>
      <c r="H366" s="129"/>
      <c r="I366" s="140"/>
      <c r="J366" s="28"/>
      <c r="K366" s="28" t="s">
        <v>1754</v>
      </c>
      <c r="L366" s="28" t="s">
        <v>2117</v>
      </c>
      <c r="M366" s="28" t="s">
        <v>1752</v>
      </c>
      <c r="N366" s="28"/>
      <c r="O366" s="28">
        <v>278</v>
      </c>
      <c r="P366" s="64"/>
      <c r="Q366" s="65"/>
      <c r="R366" s="65"/>
      <c r="S366" s="65"/>
      <c r="T366" s="65"/>
      <c r="U366" s="65"/>
      <c r="V366" s="65"/>
    </row>
    <row r="367" spans="1:22" x14ac:dyDescent="0.25">
      <c r="A367" s="62"/>
      <c r="B367" s="81" t="e">
        <f>VLOOKUP(M367,codificacion!$P$7:$Q$1005,2,FALSE)</f>
        <v>#N/A</v>
      </c>
      <c r="C367" s="86"/>
      <c r="D367" s="92"/>
      <c r="E367" s="101"/>
      <c r="F367" s="111"/>
      <c r="G367" s="122"/>
      <c r="H367" s="129"/>
      <c r="I367" s="140"/>
      <c r="J367" s="28"/>
      <c r="K367" s="28" t="s">
        <v>1754</v>
      </c>
      <c r="L367" s="28" t="s">
        <v>2118</v>
      </c>
      <c r="M367" s="28" t="s">
        <v>1752</v>
      </c>
      <c r="N367" s="28"/>
      <c r="O367" s="28">
        <v>259</v>
      </c>
      <c r="P367" s="64"/>
      <c r="Q367" s="65"/>
      <c r="R367" s="65"/>
      <c r="S367" s="65"/>
      <c r="T367" s="65"/>
      <c r="U367" s="65"/>
      <c r="V367" s="65"/>
    </row>
    <row r="368" spans="1:22" x14ac:dyDescent="0.25">
      <c r="A368" s="62"/>
      <c r="B368" s="81" t="e">
        <f>VLOOKUP(M368,codificacion!$P$7:$Q$1005,2,FALSE)</f>
        <v>#N/A</v>
      </c>
      <c r="C368" s="86"/>
      <c r="D368" s="92"/>
      <c r="E368" s="101"/>
      <c r="F368" s="111"/>
      <c r="G368" s="122"/>
      <c r="H368" s="129"/>
      <c r="I368" s="140"/>
      <c r="J368" s="28"/>
      <c r="K368" s="28" t="s">
        <v>2119</v>
      </c>
      <c r="L368" s="28" t="s">
        <v>2120</v>
      </c>
      <c r="M368" s="28" t="s">
        <v>1752</v>
      </c>
      <c r="N368" s="28"/>
      <c r="O368" s="28">
        <v>5986</v>
      </c>
      <c r="P368" s="64"/>
      <c r="Q368" s="65"/>
      <c r="R368" s="65"/>
      <c r="S368" s="65"/>
      <c r="T368" s="65"/>
      <c r="U368" s="65"/>
      <c r="V368" s="65"/>
    </row>
    <row r="369" spans="1:22" x14ac:dyDescent="0.25">
      <c r="A369" s="62"/>
      <c r="B369" s="81" t="e">
        <f>VLOOKUP(M369,codificacion!$P$7:$Q$1005,2,FALSE)</f>
        <v>#N/A</v>
      </c>
      <c r="C369" s="86"/>
      <c r="D369" s="92"/>
      <c r="E369" s="101"/>
      <c r="F369" s="111"/>
      <c r="G369" s="122"/>
      <c r="H369" s="129"/>
      <c r="I369" s="140"/>
      <c r="J369" s="28"/>
      <c r="K369" s="28" t="s">
        <v>1754</v>
      </c>
      <c r="L369" s="28" t="s">
        <v>2121</v>
      </c>
      <c r="M369" s="28" t="s">
        <v>1752</v>
      </c>
      <c r="N369" s="28"/>
      <c r="O369" s="28">
        <v>5990</v>
      </c>
      <c r="P369" s="64"/>
      <c r="Q369" s="65"/>
      <c r="R369" s="65"/>
      <c r="S369" s="65"/>
      <c r="T369" s="65"/>
      <c r="U369" s="65"/>
      <c r="V369" s="65"/>
    </row>
    <row r="370" spans="1:22" x14ac:dyDescent="0.25">
      <c r="A370" s="62"/>
      <c r="B370" s="81" t="e">
        <f>VLOOKUP(M370,codificacion!$P$7:$Q$1005,2,FALSE)</f>
        <v>#N/A</v>
      </c>
      <c r="C370" s="86"/>
      <c r="D370" s="92"/>
      <c r="E370" s="101"/>
      <c r="F370" s="111"/>
      <c r="G370" s="122"/>
      <c r="H370" s="129"/>
      <c r="I370" s="140"/>
      <c r="J370" s="28"/>
      <c r="K370" s="28" t="s">
        <v>1754</v>
      </c>
      <c r="L370" s="28" t="s">
        <v>2122</v>
      </c>
      <c r="M370" s="28" t="s">
        <v>1752</v>
      </c>
      <c r="N370" s="28"/>
      <c r="O370" s="28">
        <v>9244</v>
      </c>
      <c r="P370" s="64"/>
      <c r="Q370" s="65"/>
      <c r="R370" s="65"/>
      <c r="S370" s="65"/>
      <c r="T370" s="65"/>
      <c r="U370" s="65"/>
      <c r="V370" s="65"/>
    </row>
    <row r="371" spans="1:22" x14ac:dyDescent="0.25">
      <c r="A371" s="62"/>
      <c r="B371" s="81" t="e">
        <f>VLOOKUP(M371,codificacion!$P$7:$Q$1005,2,FALSE)</f>
        <v>#N/A</v>
      </c>
      <c r="C371" s="86"/>
      <c r="D371" s="92"/>
      <c r="E371" s="101"/>
      <c r="F371" s="111"/>
      <c r="G371" s="122"/>
      <c r="H371" s="129"/>
      <c r="I371" s="140"/>
      <c r="J371" s="28"/>
      <c r="K371" s="28" t="s">
        <v>2123</v>
      </c>
      <c r="L371" s="28" t="s">
        <v>2124</v>
      </c>
      <c r="M371" s="28" t="s">
        <v>1752</v>
      </c>
      <c r="N371" s="28"/>
      <c r="O371" s="28">
        <v>9244</v>
      </c>
      <c r="P371" s="64"/>
      <c r="Q371" s="65"/>
      <c r="R371" s="65"/>
      <c r="S371" s="65"/>
      <c r="T371" s="65"/>
      <c r="U371" s="65"/>
      <c r="V371" s="65"/>
    </row>
    <row r="372" spans="1:22" x14ac:dyDescent="0.25">
      <c r="A372" s="62"/>
      <c r="B372" s="81" t="e">
        <f>VLOOKUP(M372,codificacion!$P$7:$Q$1005,2,FALSE)</f>
        <v>#N/A</v>
      </c>
      <c r="C372" s="86"/>
      <c r="D372" s="92"/>
      <c r="E372" s="101"/>
      <c r="F372" s="111"/>
      <c r="G372" s="122"/>
      <c r="H372" s="129"/>
      <c r="I372" s="140"/>
      <c r="J372" s="28"/>
      <c r="K372" s="28" t="s">
        <v>1750</v>
      </c>
      <c r="L372" s="28" t="s">
        <v>2129</v>
      </c>
      <c r="M372" s="28" t="s">
        <v>1752</v>
      </c>
      <c r="N372" s="28"/>
      <c r="O372" s="28">
        <v>57195</v>
      </c>
      <c r="P372" s="64"/>
      <c r="Q372" s="65"/>
      <c r="R372" s="65"/>
      <c r="S372" s="65"/>
      <c r="T372" s="65"/>
      <c r="U372" s="65"/>
      <c r="V372" s="65"/>
    </row>
    <row r="373" spans="1:22" x14ac:dyDescent="0.25">
      <c r="A373" s="62"/>
      <c r="B373" s="81" t="e">
        <f>VLOOKUP(M373,codificacion!$P$7:$Q$1005,2,FALSE)</f>
        <v>#N/A</v>
      </c>
      <c r="C373" s="86"/>
      <c r="D373" s="92"/>
      <c r="E373" s="101"/>
      <c r="F373" s="111"/>
      <c r="G373" s="122"/>
      <c r="H373" s="129"/>
      <c r="I373" s="140"/>
      <c r="J373" s="28"/>
      <c r="K373" s="28" t="s">
        <v>1698</v>
      </c>
      <c r="L373" s="28" t="s">
        <v>609</v>
      </c>
      <c r="M373" s="28" t="s">
        <v>1706</v>
      </c>
      <c r="N373" s="28" t="s">
        <v>1707</v>
      </c>
      <c r="O373" s="28">
        <v>38983</v>
      </c>
      <c r="P373" s="64"/>
      <c r="Q373" s="65"/>
      <c r="R373" s="65"/>
      <c r="S373" s="65"/>
      <c r="T373" s="65"/>
      <c r="U373" s="65"/>
      <c r="V373" s="65"/>
    </row>
    <row r="374" spans="1:22" x14ac:dyDescent="0.25">
      <c r="A374" s="62"/>
      <c r="B374" s="81" t="e">
        <f>VLOOKUP(M374,codificacion!$P$7:$Q$1005,2,FALSE)</f>
        <v>#N/A</v>
      </c>
      <c r="C374" s="86"/>
      <c r="D374" s="92"/>
      <c r="E374" s="101"/>
      <c r="F374" s="111"/>
      <c r="G374" s="122"/>
      <c r="H374" s="129"/>
      <c r="I374" s="140"/>
      <c r="J374" s="28"/>
      <c r="K374" s="28" t="s">
        <v>1708</v>
      </c>
      <c r="L374" s="28" t="s">
        <v>613</v>
      </c>
      <c r="M374" s="28" t="s">
        <v>1706</v>
      </c>
      <c r="N374" s="28" t="s">
        <v>1707</v>
      </c>
      <c r="O374" s="28">
        <v>18148</v>
      </c>
      <c r="P374" s="64"/>
      <c r="Q374" s="65"/>
      <c r="R374" s="65"/>
      <c r="S374" s="65"/>
      <c r="T374" s="65"/>
      <c r="U374" s="65"/>
      <c r="V374" s="65"/>
    </row>
    <row r="375" spans="1:22" x14ac:dyDescent="0.25">
      <c r="A375" s="62"/>
      <c r="B375" s="81" t="e">
        <f>VLOOKUP(M375,codificacion!$P$7:$Q$1005,2,FALSE)</f>
        <v>#N/A</v>
      </c>
      <c r="C375" s="86"/>
      <c r="D375" s="92"/>
      <c r="E375" s="101"/>
      <c r="F375" s="111"/>
      <c r="G375" s="122"/>
      <c r="H375" s="129"/>
      <c r="I375" s="140"/>
      <c r="J375" s="28"/>
      <c r="K375" s="28" t="s">
        <v>1699</v>
      </c>
      <c r="L375" s="28" t="s">
        <v>1699</v>
      </c>
      <c r="M375" s="28" t="s">
        <v>1706</v>
      </c>
      <c r="N375" s="28" t="s">
        <v>1707</v>
      </c>
      <c r="O375" s="28">
        <v>16550</v>
      </c>
      <c r="P375" s="64"/>
      <c r="Q375" s="65"/>
      <c r="R375" s="65"/>
      <c r="S375" s="65"/>
      <c r="T375" s="65"/>
      <c r="U375" s="65"/>
      <c r="V375" s="65"/>
    </row>
    <row r="376" spans="1:22" x14ac:dyDescent="0.25">
      <c r="A376" s="62"/>
      <c r="B376" s="81" t="e">
        <f>VLOOKUP(M376,codificacion!$P$7:$Q$1005,2,FALSE)</f>
        <v>#N/A</v>
      </c>
      <c r="C376" s="86"/>
      <c r="D376" s="92"/>
      <c r="E376" s="101"/>
      <c r="F376" s="111"/>
      <c r="G376" s="122"/>
      <c r="H376" s="129"/>
      <c r="I376" s="140"/>
      <c r="J376" s="28"/>
      <c r="K376" s="28" t="s">
        <v>1694</v>
      </c>
      <c r="L376" s="28" t="s">
        <v>610</v>
      </c>
      <c r="M376" s="28" t="s">
        <v>1706</v>
      </c>
      <c r="N376" s="28" t="s">
        <v>1707</v>
      </c>
      <c r="O376" s="28">
        <v>71556</v>
      </c>
      <c r="P376" s="64"/>
      <c r="Q376" s="65"/>
      <c r="R376" s="65"/>
      <c r="S376" s="65"/>
      <c r="T376" s="65"/>
      <c r="U376" s="65"/>
      <c r="V376" s="65"/>
    </row>
    <row r="377" spans="1:22" x14ac:dyDescent="0.25">
      <c r="A377" s="62"/>
      <c r="B377" s="81" t="e">
        <f>VLOOKUP(M377,codificacion!$P$7:$Q$1005,2,FALSE)</f>
        <v>#N/A</v>
      </c>
      <c r="C377" s="86"/>
      <c r="D377" s="92"/>
      <c r="E377" s="101"/>
      <c r="F377" s="111"/>
      <c r="G377" s="122"/>
      <c r="H377" s="129"/>
      <c r="I377" s="140"/>
      <c r="J377" s="28"/>
      <c r="K377" s="28" t="s">
        <v>1851</v>
      </c>
      <c r="L377" s="28" t="s">
        <v>1852</v>
      </c>
      <c r="M377" s="28" t="s">
        <v>1853</v>
      </c>
      <c r="N377" s="28" t="s">
        <v>1854</v>
      </c>
      <c r="O377" s="28">
        <v>389120</v>
      </c>
      <c r="P377" s="64"/>
      <c r="Q377" s="65"/>
      <c r="R377" s="65"/>
      <c r="S377" s="65"/>
      <c r="T377" s="65"/>
      <c r="U377" s="65"/>
      <c r="V377" s="65"/>
    </row>
    <row r="378" spans="1:22" x14ac:dyDescent="0.25">
      <c r="A378" s="62"/>
      <c r="B378" s="81" t="e">
        <f>VLOOKUP(M378,codificacion!$P$7:$Q$1005,2,FALSE)</f>
        <v>#N/A</v>
      </c>
      <c r="C378" s="86"/>
      <c r="D378" s="92"/>
      <c r="E378" s="101"/>
      <c r="F378" s="111"/>
      <c r="G378" s="122"/>
      <c r="H378" s="129"/>
      <c r="I378" s="140"/>
      <c r="J378" s="28"/>
      <c r="K378" s="28" t="s">
        <v>1855</v>
      </c>
      <c r="L378" s="28" t="s">
        <v>1856</v>
      </c>
      <c r="M378" s="28" t="s">
        <v>1853</v>
      </c>
      <c r="N378" s="28" t="s">
        <v>1854</v>
      </c>
      <c r="O378" s="28">
        <v>389793</v>
      </c>
      <c r="P378" s="64"/>
      <c r="Q378" s="65"/>
      <c r="R378" s="65"/>
      <c r="S378" s="65"/>
      <c r="T378" s="65"/>
      <c r="U378" s="65"/>
      <c r="V378" s="65"/>
    </row>
    <row r="379" spans="1:22" x14ac:dyDescent="0.25">
      <c r="A379" s="62"/>
      <c r="B379" s="81" t="e">
        <f>VLOOKUP(M379,codificacion!$P$7:$Q$1005,2,FALSE)</f>
        <v>#N/A</v>
      </c>
      <c r="C379" s="86"/>
      <c r="D379" s="92"/>
      <c r="E379" s="101"/>
      <c r="F379" s="111"/>
      <c r="G379" s="122"/>
      <c r="H379" s="129"/>
      <c r="I379" s="140"/>
      <c r="J379" s="28"/>
      <c r="K379" s="28" t="s">
        <v>1855</v>
      </c>
      <c r="L379" s="28" t="s">
        <v>1857</v>
      </c>
      <c r="M379" s="28" t="s">
        <v>1853</v>
      </c>
      <c r="N379" s="28" t="s">
        <v>1854</v>
      </c>
      <c r="O379" s="28">
        <v>389793</v>
      </c>
      <c r="P379" s="64"/>
      <c r="Q379" s="65"/>
      <c r="R379" s="65"/>
      <c r="S379" s="65"/>
      <c r="T379" s="65"/>
      <c r="U379" s="65"/>
      <c r="V379" s="65"/>
    </row>
    <row r="380" spans="1:22" x14ac:dyDescent="0.25">
      <c r="A380" s="62"/>
      <c r="B380" s="81" t="e">
        <f>VLOOKUP(M380,codificacion!$P$7:$Q$1005,2,FALSE)</f>
        <v>#N/A</v>
      </c>
      <c r="C380" s="86"/>
      <c r="D380" s="92"/>
      <c r="E380" s="101"/>
      <c r="F380" s="111"/>
      <c r="G380" s="122"/>
      <c r="H380" s="129"/>
      <c r="I380" s="140"/>
      <c r="J380" s="28"/>
      <c r="K380" s="28" t="s">
        <v>1742</v>
      </c>
      <c r="L380" s="28" t="s">
        <v>1858</v>
      </c>
      <c r="M380" s="28" t="s">
        <v>1853</v>
      </c>
      <c r="N380" s="28" t="s">
        <v>1707</v>
      </c>
      <c r="O380" s="28">
        <v>83587</v>
      </c>
      <c r="P380" s="64"/>
      <c r="Q380" s="65"/>
      <c r="R380" s="65"/>
      <c r="S380" s="65"/>
      <c r="T380" s="65"/>
      <c r="U380" s="65"/>
      <c r="V380" s="65"/>
    </row>
    <row r="381" spans="1:22" x14ac:dyDescent="0.25">
      <c r="A381" s="62"/>
      <c r="B381" s="81" t="e">
        <f>VLOOKUP(M381,codificacion!$P$7:$Q$1005,2,FALSE)</f>
        <v>#N/A</v>
      </c>
      <c r="C381" s="86"/>
      <c r="D381" s="92"/>
      <c r="E381" s="101"/>
      <c r="F381" s="111"/>
      <c r="G381" s="122"/>
      <c r="H381" s="129"/>
      <c r="I381" s="140"/>
      <c r="J381" s="28"/>
      <c r="K381" s="28" t="s">
        <v>1746</v>
      </c>
      <c r="L381" s="28" t="s">
        <v>1859</v>
      </c>
      <c r="M381" s="28" t="s">
        <v>1853</v>
      </c>
      <c r="N381" s="28" t="s">
        <v>1854</v>
      </c>
      <c r="O381" s="28">
        <v>199990</v>
      </c>
      <c r="P381" s="64"/>
      <c r="Q381" s="65"/>
      <c r="R381" s="65"/>
      <c r="S381" s="65"/>
      <c r="T381" s="65"/>
      <c r="U381" s="65"/>
      <c r="V381" s="65"/>
    </row>
    <row r="382" spans="1:22" x14ac:dyDescent="0.25">
      <c r="A382" s="62"/>
      <c r="B382" s="81" t="e">
        <f>VLOOKUP(M382,codificacion!$P$7:$Q$1005,2,FALSE)</f>
        <v>#N/A</v>
      </c>
      <c r="C382" s="86"/>
      <c r="D382" s="92"/>
      <c r="E382" s="101"/>
      <c r="F382" s="111"/>
      <c r="G382" s="122"/>
      <c r="H382" s="129"/>
      <c r="I382" s="140"/>
      <c r="J382" s="28"/>
      <c r="K382" s="28" t="s">
        <v>1855</v>
      </c>
      <c r="L382" s="28" t="s">
        <v>1860</v>
      </c>
      <c r="M382" s="28" t="s">
        <v>1853</v>
      </c>
      <c r="N382" s="28" t="s">
        <v>1854</v>
      </c>
      <c r="O382" s="28">
        <v>423711</v>
      </c>
      <c r="P382" s="64"/>
      <c r="Q382" s="65"/>
      <c r="R382" s="65"/>
      <c r="S382" s="65"/>
      <c r="T382" s="65"/>
      <c r="U382" s="65"/>
      <c r="V382" s="65"/>
    </row>
    <row r="383" spans="1:22" x14ac:dyDescent="0.25">
      <c r="A383" s="62"/>
      <c r="B383" s="81" t="e">
        <f>VLOOKUP(M383,codificacion!$P$7:$Q$1005,2,FALSE)</f>
        <v>#N/A</v>
      </c>
      <c r="C383" s="86"/>
      <c r="D383" s="92"/>
      <c r="E383" s="101"/>
      <c r="F383" s="111"/>
      <c r="G383" s="122"/>
      <c r="H383" s="129"/>
      <c r="I383" s="140"/>
      <c r="J383" s="28"/>
      <c r="K383" s="28" t="s">
        <v>1861</v>
      </c>
      <c r="L383" s="28" t="s">
        <v>1862</v>
      </c>
      <c r="M383" s="28" t="s">
        <v>1706</v>
      </c>
      <c r="N383" s="28" t="s">
        <v>1707</v>
      </c>
      <c r="O383" s="28">
        <v>99361</v>
      </c>
      <c r="P383" s="64"/>
      <c r="Q383" s="65"/>
      <c r="R383" s="65"/>
      <c r="S383" s="65"/>
      <c r="T383" s="65"/>
      <c r="U383" s="65"/>
      <c r="V383" s="65"/>
    </row>
    <row r="384" spans="1:22" x14ac:dyDescent="0.25">
      <c r="A384" s="62"/>
      <c r="B384" s="81" t="e">
        <f>VLOOKUP(M384,codificacion!$P$7:$Q$1005,2,FALSE)</f>
        <v>#N/A</v>
      </c>
      <c r="C384" s="86"/>
      <c r="D384" s="92"/>
      <c r="E384" s="101"/>
      <c r="F384" s="111"/>
      <c r="G384" s="122"/>
      <c r="H384" s="129"/>
      <c r="I384" s="140"/>
      <c r="J384" s="28" t="s">
        <v>1863</v>
      </c>
      <c r="K384" s="28" t="s">
        <v>1702</v>
      </c>
      <c r="L384" s="28" t="s">
        <v>1864</v>
      </c>
      <c r="M384" s="28" t="s">
        <v>1706</v>
      </c>
      <c r="N384" s="28" t="s">
        <v>1707</v>
      </c>
      <c r="O384" s="28">
        <v>240969</v>
      </c>
      <c r="P384" s="64"/>
      <c r="Q384" s="65"/>
      <c r="R384" s="65"/>
      <c r="S384" s="65"/>
      <c r="T384" s="65"/>
      <c r="U384" s="65"/>
      <c r="V384" s="65"/>
    </row>
    <row r="385" spans="1:22" x14ac:dyDescent="0.25">
      <c r="A385" s="62"/>
      <c r="B385" s="81" t="e">
        <f>VLOOKUP(M385,codificacion!$P$7:$Q$1005,2,FALSE)</f>
        <v>#N/A</v>
      </c>
      <c r="C385" s="86"/>
      <c r="D385" s="92"/>
      <c r="E385" s="101"/>
      <c r="F385" s="111"/>
      <c r="G385" s="122"/>
      <c r="H385" s="129"/>
      <c r="I385" s="140"/>
      <c r="J385" s="28">
        <v>37142</v>
      </c>
      <c r="K385" s="28" t="s">
        <v>1865</v>
      </c>
      <c r="L385" s="28" t="s">
        <v>1866</v>
      </c>
      <c r="M385" s="28" t="s">
        <v>1706</v>
      </c>
      <c r="N385" s="28" t="s">
        <v>1707</v>
      </c>
      <c r="O385" s="28">
        <v>84121</v>
      </c>
      <c r="P385" s="64"/>
      <c r="Q385" s="65"/>
      <c r="R385" s="65"/>
      <c r="S385" s="65"/>
      <c r="T385" s="65"/>
      <c r="U385" s="65"/>
      <c r="V385" s="65"/>
    </row>
    <row r="386" spans="1:22" x14ac:dyDescent="0.25">
      <c r="A386" s="62"/>
      <c r="B386" s="81" t="e">
        <f>VLOOKUP(M386,codificacion!$P$7:$Q$1005,2,FALSE)</f>
        <v>#N/A</v>
      </c>
      <c r="C386" s="86"/>
      <c r="D386" s="92"/>
      <c r="E386" s="101"/>
      <c r="F386" s="111"/>
      <c r="G386" s="122"/>
      <c r="H386" s="129"/>
      <c r="I386" s="140"/>
      <c r="J386" s="28"/>
      <c r="K386" s="28" t="s">
        <v>1818</v>
      </c>
      <c r="L386" s="28" t="s">
        <v>1867</v>
      </c>
      <c r="M386" s="28" t="s">
        <v>1706</v>
      </c>
      <c r="N386" s="28" t="s">
        <v>1707</v>
      </c>
      <c r="O386" s="28">
        <v>367550</v>
      </c>
      <c r="P386" s="64"/>
      <c r="Q386" s="65"/>
      <c r="R386" s="65"/>
      <c r="S386" s="65"/>
      <c r="T386" s="65"/>
      <c r="U386" s="65"/>
      <c r="V386" s="65"/>
    </row>
    <row r="387" spans="1:22" x14ac:dyDescent="0.25">
      <c r="A387" s="62"/>
      <c r="B387" s="81" t="e">
        <f>VLOOKUP(M387,codificacion!$P$7:$Q$1005,2,FALSE)</f>
        <v>#N/A</v>
      </c>
      <c r="C387" s="86"/>
      <c r="D387" s="92"/>
      <c r="E387" s="101"/>
      <c r="F387" s="111"/>
      <c r="G387" s="122"/>
      <c r="H387" s="129"/>
      <c r="I387" s="140"/>
      <c r="J387" s="28"/>
      <c r="K387" s="28" t="s">
        <v>1760</v>
      </c>
      <c r="L387" s="28" t="s">
        <v>1930</v>
      </c>
      <c r="M387" s="28" t="s">
        <v>1706</v>
      </c>
      <c r="N387" s="28" t="s">
        <v>1931</v>
      </c>
      <c r="O387" s="28">
        <v>116957</v>
      </c>
      <c r="P387" s="64"/>
      <c r="Q387" s="65"/>
      <c r="R387" s="65"/>
      <c r="S387" s="65"/>
      <c r="T387" s="65"/>
      <c r="U387" s="65"/>
      <c r="V387" s="65"/>
    </row>
    <row r="388" spans="1:22" x14ac:dyDescent="0.25">
      <c r="A388" s="62"/>
      <c r="B388" s="81" t="e">
        <f>VLOOKUP(M388,codificacion!$P$7:$Q$1005,2,FALSE)</f>
        <v>#N/A</v>
      </c>
      <c r="C388" s="86"/>
      <c r="D388" s="92"/>
      <c r="E388" s="101"/>
      <c r="F388" s="111"/>
      <c r="G388" s="122"/>
      <c r="H388" s="129"/>
      <c r="I388" s="140"/>
      <c r="J388" s="28"/>
      <c r="K388" s="28" t="s">
        <v>1760</v>
      </c>
      <c r="L388" s="28" t="s">
        <v>1932</v>
      </c>
      <c r="M388" s="28" t="s">
        <v>1706</v>
      </c>
      <c r="N388" s="28" t="s">
        <v>1931</v>
      </c>
      <c r="O388" s="28">
        <v>116957</v>
      </c>
      <c r="P388" s="64"/>
      <c r="Q388" s="65"/>
      <c r="R388" s="65"/>
      <c r="S388" s="65"/>
      <c r="T388" s="65"/>
      <c r="U388" s="65"/>
      <c r="V388" s="65"/>
    </row>
    <row r="389" spans="1:22" x14ac:dyDescent="0.25">
      <c r="A389" s="62"/>
      <c r="B389" s="81" t="e">
        <f>VLOOKUP(M389,codificacion!$P$7:$Q$1005,2,FALSE)</f>
        <v>#N/A</v>
      </c>
      <c r="C389" s="86"/>
      <c r="D389" s="92"/>
      <c r="E389" s="101"/>
      <c r="F389" s="111"/>
      <c r="G389" s="122"/>
      <c r="H389" s="129"/>
      <c r="I389" s="140"/>
      <c r="J389" s="28"/>
      <c r="K389" s="28" t="s">
        <v>1760</v>
      </c>
      <c r="L389" s="28" t="s">
        <v>1933</v>
      </c>
      <c r="M389" s="28" t="s">
        <v>1706</v>
      </c>
      <c r="N389" s="28" t="s">
        <v>1931</v>
      </c>
      <c r="O389" s="28">
        <v>91298</v>
      </c>
      <c r="P389" s="64"/>
      <c r="Q389" s="65"/>
      <c r="R389" s="65"/>
      <c r="S389" s="65"/>
      <c r="T389" s="65"/>
      <c r="U389" s="65"/>
      <c r="V389" s="65"/>
    </row>
    <row r="390" spans="1:22" x14ac:dyDescent="0.25">
      <c r="A390" s="62"/>
      <c r="B390" s="81" t="e">
        <f>VLOOKUP(M390,codificacion!$P$7:$Q$1005,2,FALSE)</f>
        <v>#N/A</v>
      </c>
      <c r="C390" s="86"/>
      <c r="D390" s="92"/>
      <c r="E390" s="101"/>
      <c r="F390" s="111"/>
      <c r="G390" s="122"/>
      <c r="H390" s="129"/>
      <c r="I390" s="140"/>
      <c r="J390" s="28"/>
      <c r="K390" s="28" t="s">
        <v>1760</v>
      </c>
      <c r="L390" s="28" t="s">
        <v>1934</v>
      </c>
      <c r="M390" s="28" t="s">
        <v>1706</v>
      </c>
      <c r="N390" s="28" t="s">
        <v>1931</v>
      </c>
      <c r="O390" s="28">
        <v>91298</v>
      </c>
      <c r="P390" s="64"/>
      <c r="Q390" s="65"/>
      <c r="R390" s="65"/>
      <c r="S390" s="65"/>
      <c r="T390" s="65"/>
      <c r="U390" s="65"/>
      <c r="V390" s="65"/>
    </row>
    <row r="391" spans="1:22" x14ac:dyDescent="0.25">
      <c r="A391" s="62"/>
      <c r="B391" s="81" t="e">
        <f>VLOOKUP(M391,codificacion!$P$7:$Q$1005,2,FALSE)</f>
        <v>#N/A</v>
      </c>
      <c r="C391" s="86"/>
      <c r="D391" s="92"/>
      <c r="E391" s="101"/>
      <c r="F391" s="111"/>
      <c r="G391" s="122"/>
      <c r="H391" s="129"/>
      <c r="I391" s="140"/>
      <c r="J391" s="28"/>
      <c r="K391" s="28" t="s">
        <v>1828</v>
      </c>
      <c r="L391" s="28" t="s">
        <v>1935</v>
      </c>
      <c r="M391" s="28" t="s">
        <v>1706</v>
      </c>
      <c r="N391" s="28" t="s">
        <v>1936</v>
      </c>
      <c r="O391" s="28">
        <v>522664</v>
      </c>
      <c r="P391" s="64"/>
      <c r="Q391" s="65"/>
      <c r="R391" s="65"/>
      <c r="S391" s="65"/>
      <c r="T391" s="65"/>
      <c r="U391" s="65"/>
      <c r="V391" s="65"/>
    </row>
    <row r="392" spans="1:22" x14ac:dyDescent="0.25">
      <c r="A392" s="62"/>
      <c r="B392" s="81" t="e">
        <f>VLOOKUP(M392,codificacion!$P$7:$Q$1005,2,FALSE)</f>
        <v>#N/A</v>
      </c>
      <c r="C392" s="86"/>
      <c r="D392" s="92"/>
      <c r="E392" s="101"/>
      <c r="F392" s="111"/>
      <c r="G392" s="122"/>
      <c r="H392" s="129"/>
      <c r="I392" s="140"/>
      <c r="J392" s="28"/>
      <c r="K392" s="28" t="s">
        <v>1937</v>
      </c>
      <c r="L392" s="28" t="s">
        <v>1938</v>
      </c>
      <c r="M392" s="28" t="s">
        <v>1706</v>
      </c>
      <c r="N392" s="28" t="s">
        <v>1936</v>
      </c>
      <c r="O392" s="28">
        <v>106809.60000000001</v>
      </c>
      <c r="P392" s="64"/>
      <c r="Q392" s="65"/>
      <c r="R392" s="65"/>
      <c r="S392" s="65"/>
      <c r="T392" s="65"/>
      <c r="U392" s="65"/>
      <c r="V392" s="65"/>
    </row>
    <row r="393" spans="1:22" x14ac:dyDescent="0.25">
      <c r="A393" s="62"/>
      <c r="B393" s="81" t="e">
        <f>VLOOKUP(M393,codificacion!$P$7:$Q$1005,2,FALSE)</f>
        <v>#N/A</v>
      </c>
      <c r="C393" s="86"/>
      <c r="D393" s="92"/>
      <c r="E393" s="101"/>
      <c r="F393" s="111"/>
      <c r="G393" s="122"/>
      <c r="H393" s="129"/>
      <c r="I393" s="140"/>
      <c r="J393" s="28"/>
      <c r="K393" s="28" t="s">
        <v>1828</v>
      </c>
      <c r="L393" s="28" t="s">
        <v>1939</v>
      </c>
      <c r="M393" s="28" t="s">
        <v>1706</v>
      </c>
      <c r="N393" s="28" t="s">
        <v>1936</v>
      </c>
      <c r="O393" s="28">
        <v>182891.2</v>
      </c>
      <c r="P393" s="64"/>
      <c r="Q393" s="65"/>
      <c r="R393" s="65"/>
      <c r="S393" s="65"/>
      <c r="T393" s="65"/>
      <c r="U393" s="65"/>
      <c r="V393" s="65"/>
    </row>
    <row r="394" spans="1:22" x14ac:dyDescent="0.25">
      <c r="A394" s="62"/>
      <c r="B394" s="81" t="e">
        <f>VLOOKUP(M394,codificacion!$P$7:$Q$1005,2,FALSE)</f>
        <v>#N/A</v>
      </c>
      <c r="C394" s="86"/>
      <c r="D394" s="92"/>
      <c r="E394" s="101"/>
      <c r="F394" s="111"/>
      <c r="G394" s="122"/>
      <c r="H394" s="129"/>
      <c r="I394" s="140"/>
      <c r="J394" s="28"/>
      <c r="K394" s="28" t="s">
        <v>1828</v>
      </c>
      <c r="L394" s="28" t="s">
        <v>1940</v>
      </c>
      <c r="M394" s="28" t="s">
        <v>1706</v>
      </c>
      <c r="N394" s="28" t="s">
        <v>1936</v>
      </c>
      <c r="O394" s="28">
        <v>230891.2</v>
      </c>
      <c r="P394" s="64"/>
      <c r="Q394" s="65"/>
      <c r="R394" s="65"/>
      <c r="S394" s="65"/>
      <c r="T394" s="65"/>
      <c r="U394" s="65"/>
      <c r="V394" s="65"/>
    </row>
    <row r="395" spans="1:22" x14ac:dyDescent="0.25">
      <c r="A395" s="62"/>
      <c r="B395" s="81" t="e">
        <f>VLOOKUP(M395,codificacion!$P$7:$Q$1005,2,FALSE)</f>
        <v>#N/A</v>
      </c>
      <c r="C395" s="86"/>
      <c r="D395" s="92"/>
      <c r="E395" s="101"/>
      <c r="F395" s="111"/>
      <c r="G395" s="122"/>
      <c r="H395" s="129"/>
      <c r="I395" s="140"/>
      <c r="J395" s="28"/>
      <c r="K395" s="28" t="s">
        <v>1849</v>
      </c>
      <c r="L395" s="28" t="s">
        <v>1941</v>
      </c>
      <c r="M395" s="28" t="s">
        <v>1706</v>
      </c>
      <c r="N395" s="28" t="s">
        <v>1936</v>
      </c>
      <c r="O395" s="28">
        <v>14484.800000000001</v>
      </c>
      <c r="P395" s="64"/>
      <c r="Q395" s="65"/>
      <c r="R395" s="65"/>
      <c r="S395" s="65"/>
      <c r="T395" s="65"/>
      <c r="U395" s="65"/>
      <c r="V395" s="65"/>
    </row>
    <row r="396" spans="1:22" x14ac:dyDescent="0.25">
      <c r="A396" s="62"/>
      <c r="B396" s="81" t="e">
        <f>VLOOKUP(M396,codificacion!$P$7:$Q$1005,2,FALSE)</f>
        <v>#N/A</v>
      </c>
      <c r="C396" s="86"/>
      <c r="D396" s="92"/>
      <c r="E396" s="101"/>
      <c r="F396" s="111"/>
      <c r="G396" s="122"/>
      <c r="H396" s="129"/>
      <c r="I396" s="140"/>
      <c r="J396" s="28"/>
      <c r="K396" s="28" t="s">
        <v>1942</v>
      </c>
      <c r="L396" s="28" t="s">
        <v>1943</v>
      </c>
      <c r="M396" s="28" t="s">
        <v>1706</v>
      </c>
      <c r="N396" s="28" t="s">
        <v>1936</v>
      </c>
      <c r="O396" s="28">
        <v>5689.6</v>
      </c>
      <c r="P396" s="64"/>
      <c r="Q396" s="65"/>
      <c r="R396" s="65"/>
      <c r="S396" s="65"/>
      <c r="T396" s="65"/>
      <c r="U396" s="65"/>
      <c r="V396" s="65"/>
    </row>
    <row r="397" spans="1:22" x14ac:dyDescent="0.25">
      <c r="A397" s="62"/>
      <c r="B397" s="81" t="e">
        <f>VLOOKUP(M397,codificacion!$P$7:$Q$1005,2,FALSE)</f>
        <v>#N/A</v>
      </c>
      <c r="C397" s="86"/>
      <c r="D397" s="92"/>
      <c r="E397" s="101"/>
      <c r="F397" s="111"/>
      <c r="G397" s="122"/>
      <c r="H397" s="129"/>
      <c r="I397" s="140"/>
      <c r="J397" s="28"/>
      <c r="K397" s="28" t="s">
        <v>1944</v>
      </c>
      <c r="L397" s="28" t="s">
        <v>1945</v>
      </c>
      <c r="M397" s="28" t="s">
        <v>1706</v>
      </c>
      <c r="N397" s="28" t="s">
        <v>1936</v>
      </c>
      <c r="O397" s="28">
        <v>1788.8000000000002</v>
      </c>
      <c r="P397" s="64"/>
      <c r="Q397" s="65"/>
      <c r="R397" s="65"/>
      <c r="S397" s="65"/>
      <c r="T397" s="65"/>
      <c r="U397" s="65"/>
      <c r="V397" s="65"/>
    </row>
    <row r="398" spans="1:22" x14ac:dyDescent="0.25">
      <c r="A398" s="62"/>
      <c r="B398" s="81" t="e">
        <f>VLOOKUP(M398,codificacion!$P$7:$Q$1005,2,FALSE)</f>
        <v>#N/A</v>
      </c>
      <c r="C398" s="86"/>
      <c r="D398" s="92"/>
      <c r="E398" s="101"/>
      <c r="F398" s="111"/>
      <c r="G398" s="122"/>
      <c r="H398" s="129"/>
      <c r="I398" s="140"/>
      <c r="J398" s="28"/>
      <c r="K398" s="28" t="s">
        <v>1849</v>
      </c>
      <c r="L398" s="28" t="s">
        <v>1946</v>
      </c>
      <c r="M398" s="28" t="s">
        <v>1706</v>
      </c>
      <c r="N398" s="28" t="s">
        <v>1936</v>
      </c>
      <c r="O398" s="28">
        <v>16092.800000000001</v>
      </c>
      <c r="P398" s="64"/>
      <c r="Q398" s="65"/>
      <c r="R398" s="65"/>
      <c r="S398" s="65"/>
      <c r="T398" s="65"/>
      <c r="U398" s="65"/>
      <c r="V398" s="65"/>
    </row>
    <row r="399" spans="1:22" x14ac:dyDescent="0.25">
      <c r="A399" s="62"/>
      <c r="B399" s="81" t="e">
        <f>VLOOKUP(M399,codificacion!$P$7:$Q$1005,2,FALSE)</f>
        <v>#N/A</v>
      </c>
      <c r="C399" s="86"/>
      <c r="D399" s="92"/>
      <c r="E399" s="101"/>
      <c r="F399" s="111"/>
      <c r="G399" s="122"/>
      <c r="H399" s="129"/>
      <c r="I399" s="140"/>
      <c r="J399" s="28"/>
      <c r="K399" s="28" t="s">
        <v>1704</v>
      </c>
      <c r="L399" s="28" t="s">
        <v>1947</v>
      </c>
      <c r="M399" s="28" t="s">
        <v>1706</v>
      </c>
      <c r="N399" s="28" t="s">
        <v>1936</v>
      </c>
      <c r="O399" s="28">
        <v>9862.4000000000015</v>
      </c>
      <c r="P399" s="64"/>
      <c r="Q399" s="65"/>
      <c r="R399" s="65"/>
      <c r="S399" s="65"/>
      <c r="T399" s="65"/>
      <c r="U399" s="65"/>
      <c r="V399" s="65"/>
    </row>
    <row r="400" spans="1:22" x14ac:dyDescent="0.25">
      <c r="A400" s="62"/>
      <c r="B400" s="81" t="e">
        <f>VLOOKUP(M400,codificacion!$P$7:$Q$1005,2,FALSE)</f>
        <v>#N/A</v>
      </c>
      <c r="C400" s="86"/>
      <c r="D400" s="92"/>
      <c r="E400" s="101"/>
      <c r="F400" s="111"/>
      <c r="G400" s="122"/>
      <c r="H400" s="129"/>
      <c r="I400" s="140"/>
      <c r="J400" s="28"/>
      <c r="K400" s="28" t="s">
        <v>1704</v>
      </c>
      <c r="L400" s="28" t="s">
        <v>1948</v>
      </c>
      <c r="M400" s="28" t="s">
        <v>1706</v>
      </c>
      <c r="N400" s="28" t="s">
        <v>1936</v>
      </c>
      <c r="O400" s="28">
        <v>6016</v>
      </c>
      <c r="P400" s="64"/>
      <c r="Q400" s="65"/>
      <c r="R400" s="65"/>
      <c r="S400" s="65"/>
      <c r="T400" s="65"/>
      <c r="U400" s="65"/>
      <c r="V400" s="65"/>
    </row>
    <row r="401" spans="1:22" x14ac:dyDescent="0.25">
      <c r="A401" s="62"/>
      <c r="B401" s="81" t="e">
        <f>VLOOKUP(M401,codificacion!$P$7:$Q$1005,2,FALSE)</f>
        <v>#N/A</v>
      </c>
      <c r="C401" s="86"/>
      <c r="D401" s="92"/>
      <c r="E401" s="101"/>
      <c r="F401" s="111"/>
      <c r="G401" s="122"/>
      <c r="H401" s="129"/>
      <c r="I401" s="140"/>
      <c r="J401" s="28"/>
      <c r="K401" s="28" t="s">
        <v>1733</v>
      </c>
      <c r="L401" s="28" t="s">
        <v>1949</v>
      </c>
      <c r="M401" s="28" t="s">
        <v>1706</v>
      </c>
      <c r="N401" s="28" t="s">
        <v>1936</v>
      </c>
      <c r="O401" s="28">
        <v>19372.8</v>
      </c>
      <c r="P401" s="64"/>
      <c r="Q401" s="65"/>
      <c r="R401" s="65"/>
      <c r="S401" s="65"/>
      <c r="T401" s="65"/>
      <c r="U401" s="65"/>
      <c r="V401" s="65"/>
    </row>
    <row r="402" spans="1:22" x14ac:dyDescent="0.25">
      <c r="A402" s="62"/>
      <c r="B402" s="81" t="e">
        <f>VLOOKUP(M402,codificacion!$P$7:$Q$1005,2,FALSE)</f>
        <v>#N/A</v>
      </c>
      <c r="C402" s="86"/>
      <c r="D402" s="92"/>
      <c r="E402" s="101"/>
      <c r="F402" s="111"/>
      <c r="G402" s="122"/>
      <c r="H402" s="129"/>
      <c r="I402" s="140"/>
      <c r="J402" s="28"/>
      <c r="K402" s="28" t="s">
        <v>1733</v>
      </c>
      <c r="L402" s="28" t="s">
        <v>1950</v>
      </c>
      <c r="M402" s="28" t="s">
        <v>1706</v>
      </c>
      <c r="N402" s="28" t="s">
        <v>1936</v>
      </c>
      <c r="O402" s="28">
        <v>10550.400000000001</v>
      </c>
      <c r="P402" s="64"/>
      <c r="Q402" s="65"/>
      <c r="R402" s="65"/>
      <c r="S402" s="65"/>
      <c r="T402" s="65"/>
      <c r="U402" s="65"/>
      <c r="V402" s="65"/>
    </row>
    <row r="403" spans="1:22" x14ac:dyDescent="0.25">
      <c r="A403" s="62"/>
      <c r="B403" s="81" t="e">
        <f>VLOOKUP(M403,codificacion!$P$7:$Q$1005,2,FALSE)</f>
        <v>#N/A</v>
      </c>
      <c r="C403" s="86"/>
      <c r="D403" s="92"/>
      <c r="E403" s="101"/>
      <c r="F403" s="111"/>
      <c r="G403" s="122"/>
      <c r="H403" s="129"/>
      <c r="I403" s="140"/>
      <c r="J403" s="28"/>
      <c r="K403" s="28" t="s">
        <v>1861</v>
      </c>
      <c r="L403" s="28" t="s">
        <v>1951</v>
      </c>
      <c r="M403" s="28" t="s">
        <v>1706</v>
      </c>
      <c r="N403" s="28" t="s">
        <v>1936</v>
      </c>
      <c r="O403" s="28">
        <v>139545</v>
      </c>
      <c r="P403" s="64"/>
      <c r="Q403" s="65"/>
      <c r="R403" s="65"/>
      <c r="S403" s="65"/>
      <c r="T403" s="65"/>
      <c r="U403" s="65"/>
      <c r="V403" s="65"/>
    </row>
    <row r="404" spans="1:22" x14ac:dyDescent="0.25">
      <c r="A404" s="62"/>
      <c r="B404" s="81" t="e">
        <f>VLOOKUP(M404,codificacion!$P$7:$Q$1005,2,FALSE)</f>
        <v>#N/A</v>
      </c>
      <c r="C404" s="86"/>
      <c r="D404" s="92"/>
      <c r="E404" s="101"/>
      <c r="F404" s="111"/>
      <c r="G404" s="122"/>
      <c r="H404" s="129"/>
      <c r="I404" s="140"/>
      <c r="J404" s="28"/>
      <c r="K404" s="28" t="s">
        <v>1952</v>
      </c>
      <c r="L404" s="28" t="s">
        <v>1952</v>
      </c>
      <c r="M404" s="28" t="s">
        <v>1706</v>
      </c>
      <c r="N404" s="28" t="s">
        <v>1936</v>
      </c>
      <c r="O404" s="28">
        <v>340692.80000000005</v>
      </c>
      <c r="P404" s="64"/>
      <c r="Q404" s="65"/>
      <c r="R404" s="65"/>
      <c r="S404" s="65"/>
      <c r="T404" s="65"/>
      <c r="U404" s="65"/>
      <c r="V404" s="65"/>
    </row>
    <row r="405" spans="1:22" x14ac:dyDescent="0.25">
      <c r="A405" s="62"/>
      <c r="B405" s="81" t="e">
        <f>VLOOKUP(M405,codificacion!$P$7:$Q$1005,2,FALSE)</f>
        <v>#N/A</v>
      </c>
      <c r="C405" s="86"/>
      <c r="D405" s="92"/>
      <c r="E405" s="101"/>
      <c r="F405" s="111"/>
      <c r="G405" s="122"/>
      <c r="H405" s="129"/>
      <c r="I405" s="140"/>
      <c r="J405" s="28"/>
      <c r="K405" s="28" t="s">
        <v>1905</v>
      </c>
      <c r="L405" s="28" t="s">
        <v>1953</v>
      </c>
      <c r="M405" s="28" t="s">
        <v>1706</v>
      </c>
      <c r="N405" s="28" t="s">
        <v>1936</v>
      </c>
      <c r="O405" s="28">
        <v>18776</v>
      </c>
      <c r="P405" s="64"/>
      <c r="Q405" s="65"/>
      <c r="R405" s="65"/>
      <c r="S405" s="65"/>
      <c r="T405" s="65"/>
      <c r="U405" s="65"/>
      <c r="V405" s="65"/>
    </row>
    <row r="406" spans="1:22" x14ac:dyDescent="0.25">
      <c r="A406" s="62"/>
      <c r="B406" s="81" t="e">
        <f>VLOOKUP(M406,codificacion!$P$7:$Q$1005,2,FALSE)</f>
        <v>#N/A</v>
      </c>
      <c r="C406" s="86"/>
      <c r="D406" s="92"/>
      <c r="E406" s="101"/>
      <c r="F406" s="111"/>
      <c r="G406" s="122"/>
      <c r="H406" s="129"/>
      <c r="I406" s="140"/>
      <c r="J406" s="28"/>
      <c r="K406" s="28" t="s">
        <v>1954</v>
      </c>
      <c r="L406" s="28" t="s">
        <v>1955</v>
      </c>
      <c r="M406" s="28" t="s">
        <v>1706</v>
      </c>
      <c r="N406" s="28" t="s">
        <v>1936</v>
      </c>
      <c r="O406" s="28">
        <v>732000</v>
      </c>
      <c r="P406" s="64"/>
      <c r="Q406" s="65"/>
      <c r="R406" s="65"/>
      <c r="S406" s="65"/>
      <c r="T406" s="65"/>
      <c r="U406" s="65"/>
      <c r="V406" s="65"/>
    </row>
    <row r="407" spans="1:22" x14ac:dyDescent="0.25">
      <c r="A407" s="62"/>
      <c r="B407" s="81" t="e">
        <f>VLOOKUP(M407,codificacion!$P$7:$Q$1005,2,FALSE)</f>
        <v>#N/A</v>
      </c>
      <c r="C407" s="86"/>
      <c r="D407" s="92"/>
      <c r="E407" s="101"/>
      <c r="F407" s="111"/>
      <c r="G407" s="122"/>
      <c r="H407" s="129"/>
      <c r="I407" s="140"/>
      <c r="J407" s="28"/>
      <c r="K407" s="28" t="s">
        <v>1905</v>
      </c>
      <c r="L407" s="28" t="s">
        <v>1956</v>
      </c>
      <c r="M407" s="28" t="s">
        <v>1706</v>
      </c>
      <c r="N407" s="28" t="s">
        <v>1936</v>
      </c>
      <c r="O407" s="28">
        <v>75707.199999999997</v>
      </c>
      <c r="P407" s="64"/>
      <c r="Q407" s="65"/>
      <c r="R407" s="65"/>
      <c r="S407" s="65"/>
      <c r="T407" s="65"/>
      <c r="U407" s="65"/>
      <c r="V407" s="65"/>
    </row>
    <row r="408" spans="1:22" x14ac:dyDescent="0.25">
      <c r="A408" s="62"/>
      <c r="B408" s="81" t="e">
        <f>VLOOKUP(M408,codificacion!$P$7:$Q$1005,2,FALSE)</f>
        <v>#N/A</v>
      </c>
      <c r="C408" s="86"/>
      <c r="D408" s="92"/>
      <c r="E408" s="101"/>
      <c r="F408" s="111"/>
      <c r="G408" s="122"/>
      <c r="H408" s="129"/>
      <c r="I408" s="140"/>
      <c r="J408" s="28"/>
      <c r="K408" s="28" t="s">
        <v>1733</v>
      </c>
      <c r="L408" s="28" t="s">
        <v>1957</v>
      </c>
      <c r="M408" s="28" t="s">
        <v>1706</v>
      </c>
      <c r="N408" s="28" t="s">
        <v>1936</v>
      </c>
      <c r="O408" s="28">
        <v>11024</v>
      </c>
      <c r="P408" s="64"/>
      <c r="Q408" s="65"/>
      <c r="R408" s="65"/>
      <c r="S408" s="65"/>
      <c r="T408" s="65"/>
      <c r="U408" s="65"/>
      <c r="V408" s="65"/>
    </row>
    <row r="409" spans="1:22" x14ac:dyDescent="0.25">
      <c r="A409" s="62"/>
      <c r="B409" s="81" t="e">
        <f>VLOOKUP(M409,codificacion!$P$7:$Q$1005,2,FALSE)</f>
        <v>#N/A</v>
      </c>
      <c r="C409" s="86"/>
      <c r="D409" s="92"/>
      <c r="E409" s="101"/>
      <c r="F409" s="111"/>
      <c r="G409" s="122"/>
      <c r="H409" s="129"/>
      <c r="I409" s="140"/>
      <c r="J409" s="28"/>
      <c r="K409" s="28" t="s">
        <v>1733</v>
      </c>
      <c r="L409" s="28" t="s">
        <v>1958</v>
      </c>
      <c r="M409" s="28" t="s">
        <v>1706</v>
      </c>
      <c r="N409" s="28" t="s">
        <v>1936</v>
      </c>
      <c r="O409" s="28">
        <v>13552</v>
      </c>
      <c r="P409" s="64"/>
      <c r="Q409" s="65"/>
      <c r="R409" s="65"/>
      <c r="S409" s="65"/>
      <c r="T409" s="65"/>
      <c r="U409" s="65"/>
      <c r="V409" s="65"/>
    </row>
    <row r="410" spans="1:22" x14ac:dyDescent="0.25">
      <c r="A410" s="62"/>
      <c r="B410" s="81" t="e">
        <f>VLOOKUP(M410,codificacion!$P$7:$Q$1005,2,FALSE)</f>
        <v>#N/A</v>
      </c>
      <c r="C410" s="86"/>
      <c r="D410" s="92"/>
      <c r="E410" s="101"/>
      <c r="F410" s="111"/>
      <c r="G410" s="122"/>
      <c r="H410" s="129"/>
      <c r="I410" s="140"/>
      <c r="J410" s="28"/>
      <c r="K410" s="28" t="s">
        <v>1733</v>
      </c>
      <c r="L410" s="28" t="s">
        <v>1959</v>
      </c>
      <c r="M410" s="28" t="s">
        <v>1706</v>
      </c>
      <c r="N410" s="28" t="s">
        <v>1936</v>
      </c>
      <c r="O410" s="28">
        <v>11024</v>
      </c>
      <c r="P410" s="64"/>
      <c r="Q410" s="65"/>
      <c r="R410" s="65"/>
      <c r="S410" s="65"/>
      <c r="T410" s="65"/>
      <c r="U410" s="65"/>
      <c r="V410" s="65"/>
    </row>
    <row r="411" spans="1:22" x14ac:dyDescent="0.25">
      <c r="A411" s="62"/>
      <c r="B411" s="81" t="e">
        <f>VLOOKUP(M411,codificacion!$P$7:$Q$1005,2,FALSE)</f>
        <v>#N/A</v>
      </c>
      <c r="C411" s="86"/>
      <c r="D411" s="92"/>
      <c r="E411" s="101"/>
      <c r="F411" s="111"/>
      <c r="G411" s="122"/>
      <c r="H411" s="129"/>
      <c r="I411" s="140"/>
      <c r="J411" s="28"/>
      <c r="K411" s="28" t="s">
        <v>1742</v>
      </c>
      <c r="L411" s="28" t="s">
        <v>1960</v>
      </c>
      <c r="M411" s="28" t="s">
        <v>1706</v>
      </c>
      <c r="N411" s="28" t="s">
        <v>1707</v>
      </c>
      <c r="O411" s="28">
        <v>228690</v>
      </c>
      <c r="P411" s="64"/>
      <c r="Q411" s="65"/>
      <c r="R411" s="65"/>
      <c r="S411" s="65"/>
      <c r="T411" s="65"/>
      <c r="U411" s="65"/>
      <c r="V411" s="65"/>
    </row>
    <row r="412" spans="1:22" x14ac:dyDescent="0.25">
      <c r="A412" s="62"/>
      <c r="B412" s="81" t="e">
        <f>VLOOKUP(M412,codificacion!$P$7:$Q$1005,2,FALSE)</f>
        <v>#N/A</v>
      </c>
      <c r="C412" s="86"/>
      <c r="D412" s="92"/>
      <c r="E412" s="101"/>
      <c r="F412" s="111"/>
      <c r="G412" s="122"/>
      <c r="H412" s="129"/>
      <c r="I412" s="140"/>
      <c r="J412" s="28"/>
      <c r="K412" s="28" t="s">
        <v>1680</v>
      </c>
      <c r="L412" s="28" t="s">
        <v>1961</v>
      </c>
      <c r="M412" s="28" t="s">
        <v>1706</v>
      </c>
      <c r="N412" s="28" t="s">
        <v>1707</v>
      </c>
      <c r="O412" s="28">
        <v>168144</v>
      </c>
      <c r="P412" s="64"/>
      <c r="Q412" s="65"/>
      <c r="R412" s="65"/>
      <c r="S412" s="65"/>
      <c r="T412" s="65"/>
      <c r="U412" s="65"/>
      <c r="V412" s="65"/>
    </row>
    <row r="413" spans="1:22" x14ac:dyDescent="0.25">
      <c r="A413" s="62"/>
      <c r="B413" s="81" t="e">
        <f>VLOOKUP(M413,codificacion!$P$7:$Q$1005,2,FALSE)</f>
        <v>#N/A</v>
      </c>
      <c r="C413" s="86"/>
      <c r="D413" s="92"/>
      <c r="E413" s="101"/>
      <c r="F413" s="111"/>
      <c r="G413" s="122"/>
      <c r="H413" s="129"/>
      <c r="I413" s="140"/>
      <c r="J413" s="28"/>
      <c r="K413" s="28" t="s">
        <v>1962</v>
      </c>
      <c r="L413" s="28" t="s">
        <v>1963</v>
      </c>
      <c r="M413" s="28" t="s">
        <v>1706</v>
      </c>
      <c r="N413" s="28" t="s">
        <v>1707</v>
      </c>
      <c r="O413" s="28">
        <v>103723</v>
      </c>
      <c r="P413" s="64"/>
      <c r="Q413" s="65"/>
      <c r="R413" s="65"/>
      <c r="S413" s="65"/>
      <c r="T413" s="65"/>
      <c r="U413" s="65"/>
      <c r="V413" s="65"/>
    </row>
    <row r="414" spans="1:22" x14ac:dyDescent="0.25">
      <c r="A414" s="62"/>
      <c r="B414" s="81" t="e">
        <f>VLOOKUP(M414,codificacion!$P$7:$Q$1005,2,FALSE)</f>
        <v>#N/A</v>
      </c>
      <c r="C414" s="86"/>
      <c r="D414" s="92"/>
      <c r="E414" s="101"/>
      <c r="F414" s="111"/>
      <c r="G414" s="122"/>
      <c r="H414" s="129"/>
      <c r="I414" s="140"/>
      <c r="J414" s="28"/>
      <c r="K414" s="28" t="s">
        <v>1964</v>
      </c>
      <c r="L414" s="28" t="s">
        <v>1965</v>
      </c>
      <c r="M414" s="28" t="s">
        <v>1706</v>
      </c>
      <c r="N414" s="28" t="s">
        <v>1707</v>
      </c>
      <c r="O414" s="28">
        <v>368425</v>
      </c>
      <c r="P414" s="64"/>
      <c r="Q414" s="65"/>
      <c r="R414" s="65"/>
      <c r="S414" s="65"/>
      <c r="T414" s="65"/>
      <c r="U414" s="65"/>
      <c r="V414" s="65"/>
    </row>
    <row r="415" spans="1:22" x14ac:dyDescent="0.25">
      <c r="A415" s="62"/>
      <c r="B415" s="81" t="e">
        <f>VLOOKUP(M415,codificacion!$P$7:$Q$1005,2,FALSE)</f>
        <v>#N/A</v>
      </c>
      <c r="C415" s="86"/>
      <c r="D415" s="92"/>
      <c r="E415" s="101"/>
      <c r="F415" s="111"/>
      <c r="G415" s="122"/>
      <c r="H415" s="129"/>
      <c r="I415" s="140"/>
      <c r="J415" s="28"/>
      <c r="K415" s="28" t="s">
        <v>1808</v>
      </c>
      <c r="L415" s="28" t="s">
        <v>418</v>
      </c>
      <c r="M415" s="28" t="s">
        <v>1706</v>
      </c>
      <c r="N415" s="28" t="s">
        <v>1707</v>
      </c>
      <c r="O415" s="28">
        <v>460124</v>
      </c>
      <c r="P415" s="64"/>
      <c r="Q415" s="65"/>
      <c r="R415" s="65"/>
      <c r="S415" s="65"/>
      <c r="T415" s="65"/>
      <c r="U415" s="65"/>
      <c r="V415" s="65"/>
    </row>
    <row r="416" spans="1:22" x14ac:dyDescent="0.25">
      <c r="A416" s="62"/>
      <c r="B416" s="81" t="e">
        <f>VLOOKUP(M416,codificacion!$P$7:$Q$1005,2,FALSE)</f>
        <v>#N/A</v>
      </c>
      <c r="C416" s="86"/>
      <c r="D416" s="92"/>
      <c r="E416" s="101"/>
      <c r="F416" s="111"/>
      <c r="G416" s="122"/>
      <c r="H416" s="129"/>
      <c r="I416" s="140"/>
      <c r="J416" s="28"/>
      <c r="K416" s="28" t="s">
        <v>1742</v>
      </c>
      <c r="L416" s="28" t="s">
        <v>1966</v>
      </c>
      <c r="M416" s="28" t="s">
        <v>1706</v>
      </c>
      <c r="N416" s="28" t="s">
        <v>1707</v>
      </c>
      <c r="O416" s="28">
        <v>80465</v>
      </c>
      <c r="P416" s="64"/>
      <c r="Q416" s="65"/>
      <c r="R416" s="65"/>
      <c r="S416" s="65"/>
      <c r="T416" s="65"/>
      <c r="U416" s="65"/>
      <c r="V416" s="65"/>
    </row>
    <row r="417" spans="1:22" x14ac:dyDescent="0.25">
      <c r="A417" s="62"/>
      <c r="B417" s="81" t="e">
        <f>VLOOKUP(M417,codificacion!$P$7:$Q$1005,2,FALSE)</f>
        <v>#N/A</v>
      </c>
      <c r="C417" s="86"/>
      <c r="D417" s="92"/>
      <c r="E417" s="101"/>
      <c r="F417" s="111"/>
      <c r="G417" s="122"/>
      <c r="H417" s="129"/>
      <c r="I417" s="140"/>
      <c r="J417" s="28"/>
      <c r="K417" s="28" t="s">
        <v>1808</v>
      </c>
      <c r="L417" s="28" t="s">
        <v>1967</v>
      </c>
      <c r="M417" s="28" t="s">
        <v>1706</v>
      </c>
      <c r="N417" s="28" t="s">
        <v>1707</v>
      </c>
      <c r="O417" s="28">
        <v>371536</v>
      </c>
      <c r="P417" s="64"/>
      <c r="Q417" s="65"/>
      <c r="R417" s="65"/>
      <c r="S417" s="65"/>
      <c r="T417" s="65"/>
      <c r="U417" s="65"/>
      <c r="V417" s="65"/>
    </row>
    <row r="418" spans="1:22" x14ac:dyDescent="0.25">
      <c r="A418" s="62"/>
      <c r="B418" s="81" t="e">
        <f>VLOOKUP(M418,codificacion!$P$7:$Q$1005,2,FALSE)</f>
        <v>#N/A</v>
      </c>
      <c r="C418" s="86"/>
      <c r="D418" s="92"/>
      <c r="E418" s="101"/>
      <c r="F418" s="111"/>
      <c r="G418" s="122"/>
      <c r="H418" s="129"/>
      <c r="I418" s="140"/>
      <c r="J418" s="28"/>
      <c r="K418" s="28" t="s">
        <v>1905</v>
      </c>
      <c r="L418" s="28" t="s">
        <v>1968</v>
      </c>
      <c r="M418" s="28" t="s">
        <v>1706</v>
      </c>
      <c r="N418" s="28" t="s">
        <v>1707</v>
      </c>
      <c r="O418" s="28">
        <v>17482</v>
      </c>
      <c r="P418" s="64"/>
      <c r="Q418" s="65"/>
      <c r="R418" s="65"/>
      <c r="S418" s="65"/>
      <c r="T418" s="65"/>
      <c r="U418" s="65"/>
      <c r="V418" s="65"/>
    </row>
    <row r="419" spans="1:22" x14ac:dyDescent="0.25">
      <c r="A419" s="62"/>
      <c r="B419" s="81" t="e">
        <f>VLOOKUP(M419,codificacion!$P$7:$Q$1005,2,FALSE)</f>
        <v>#N/A</v>
      </c>
      <c r="C419" s="86"/>
      <c r="D419" s="92"/>
      <c r="E419" s="101"/>
      <c r="F419" s="111"/>
      <c r="G419" s="122"/>
      <c r="H419" s="129"/>
      <c r="I419" s="140"/>
      <c r="J419" s="28"/>
      <c r="K419" s="28" t="s">
        <v>1865</v>
      </c>
      <c r="L419" s="28" t="s">
        <v>1969</v>
      </c>
      <c r="M419" s="28" t="s">
        <v>1706</v>
      </c>
      <c r="N419" s="28" t="s">
        <v>1707</v>
      </c>
      <c r="O419" s="28">
        <v>56410</v>
      </c>
      <c r="P419" s="64"/>
      <c r="Q419" s="65"/>
      <c r="R419" s="65"/>
      <c r="S419" s="65"/>
      <c r="T419" s="65"/>
      <c r="U419" s="65"/>
      <c r="V419" s="65"/>
    </row>
    <row r="420" spans="1:22" x14ac:dyDescent="0.25">
      <c r="A420" s="62"/>
      <c r="B420" s="81" t="e">
        <f>VLOOKUP(M420,codificacion!$P$7:$Q$1005,2,FALSE)</f>
        <v>#N/A</v>
      </c>
      <c r="C420" s="86"/>
      <c r="D420" s="92"/>
      <c r="E420" s="101"/>
      <c r="F420" s="111"/>
      <c r="G420" s="122"/>
      <c r="H420" s="129"/>
      <c r="I420" s="140"/>
      <c r="J420" s="28"/>
      <c r="K420" s="28" t="s">
        <v>1970</v>
      </c>
      <c r="L420" s="28" t="s">
        <v>1971</v>
      </c>
      <c r="M420" s="28" t="s">
        <v>1706</v>
      </c>
      <c r="N420" s="28" t="s">
        <v>1707</v>
      </c>
      <c r="O420" s="28">
        <v>55698</v>
      </c>
      <c r="P420" s="64"/>
      <c r="Q420" s="65"/>
      <c r="R420" s="65"/>
      <c r="S420" s="65"/>
      <c r="T420" s="65"/>
      <c r="U420" s="65"/>
      <c r="V420" s="65"/>
    </row>
    <row r="421" spans="1:22" x14ac:dyDescent="0.25">
      <c r="A421" s="62"/>
      <c r="B421" s="81" t="e">
        <f>VLOOKUP(M421,codificacion!$P$7:$Q$1005,2,FALSE)</f>
        <v>#N/A</v>
      </c>
      <c r="C421" s="86"/>
      <c r="D421" s="92"/>
      <c r="E421" s="101"/>
      <c r="F421" s="111"/>
      <c r="G421" s="122"/>
      <c r="H421" s="129"/>
      <c r="I421" s="140"/>
      <c r="J421" s="28"/>
      <c r="K421" s="28" t="s">
        <v>1962</v>
      </c>
      <c r="L421" s="28" t="s">
        <v>1972</v>
      </c>
      <c r="M421" s="28" t="s">
        <v>1706</v>
      </c>
      <c r="N421" s="28" t="s">
        <v>1707</v>
      </c>
      <c r="O421" s="28">
        <v>99685</v>
      </c>
      <c r="P421" s="64"/>
      <c r="Q421" s="65"/>
      <c r="R421" s="65"/>
      <c r="S421" s="65"/>
      <c r="T421" s="65"/>
      <c r="U421" s="65"/>
      <c r="V421" s="65"/>
    </row>
    <row r="422" spans="1:22" x14ac:dyDescent="0.25">
      <c r="A422" s="62"/>
      <c r="B422" s="81" t="e">
        <f>VLOOKUP(M422,codificacion!$P$7:$Q$1005,2,FALSE)</f>
        <v>#N/A</v>
      </c>
      <c r="C422" s="86"/>
      <c r="D422" s="92"/>
      <c r="E422" s="101"/>
      <c r="F422" s="111"/>
      <c r="G422" s="122"/>
      <c r="H422" s="129"/>
      <c r="I422" s="140"/>
      <c r="J422" s="28"/>
      <c r="K422" s="28" t="s">
        <v>1760</v>
      </c>
      <c r="L422" s="28" t="s">
        <v>1973</v>
      </c>
      <c r="M422" s="28" t="s">
        <v>1706</v>
      </c>
      <c r="N422" s="28" t="s">
        <v>1931</v>
      </c>
      <c r="O422" s="28">
        <v>116957</v>
      </c>
      <c r="P422" s="64"/>
      <c r="Q422" s="65"/>
      <c r="R422" s="65"/>
      <c r="S422" s="65"/>
      <c r="T422" s="65"/>
      <c r="U422" s="65"/>
      <c r="V422" s="65"/>
    </row>
    <row r="423" spans="1:22" x14ac:dyDescent="0.25">
      <c r="A423" s="62"/>
      <c r="B423" s="81" t="e">
        <f>VLOOKUP(M423,codificacion!$P$7:$Q$1005,2,FALSE)</f>
        <v>#N/A</v>
      </c>
      <c r="C423" s="86"/>
      <c r="D423" s="92"/>
      <c r="E423" s="101"/>
      <c r="F423" s="111"/>
      <c r="G423" s="122"/>
      <c r="H423" s="129"/>
      <c r="I423" s="140"/>
      <c r="J423" s="28"/>
      <c r="K423" s="28" t="s">
        <v>1905</v>
      </c>
      <c r="L423" s="28" t="s">
        <v>1974</v>
      </c>
      <c r="M423" s="28" t="s">
        <v>1706</v>
      </c>
      <c r="N423" s="28" t="s">
        <v>1707</v>
      </c>
      <c r="O423" s="28">
        <v>44712</v>
      </c>
      <c r="P423" s="64"/>
      <c r="Q423" s="65"/>
      <c r="R423" s="65"/>
      <c r="S423" s="65"/>
      <c r="T423" s="65"/>
      <c r="U423" s="65"/>
      <c r="V423" s="65"/>
    </row>
    <row r="424" spans="1:22" x14ac:dyDescent="0.25">
      <c r="A424" s="62"/>
      <c r="B424" s="81" t="e">
        <f>VLOOKUP(M424,codificacion!$P$7:$Q$1005,2,FALSE)</f>
        <v>#N/A</v>
      </c>
      <c r="C424" s="86"/>
      <c r="D424" s="92"/>
      <c r="E424" s="101"/>
      <c r="F424" s="111"/>
      <c r="G424" s="122"/>
      <c r="H424" s="129"/>
      <c r="I424" s="140"/>
      <c r="J424" s="28"/>
      <c r="K424" s="28" t="s">
        <v>1861</v>
      </c>
      <c r="L424" s="28" t="s">
        <v>1975</v>
      </c>
      <c r="M424" s="28" t="s">
        <v>1706</v>
      </c>
      <c r="N424" s="28" t="s">
        <v>1931</v>
      </c>
      <c r="O424" s="28">
        <v>98375</v>
      </c>
      <c r="P424" s="64"/>
      <c r="Q424" s="65"/>
      <c r="R424" s="65"/>
      <c r="S424" s="65"/>
      <c r="T424" s="65"/>
      <c r="U424" s="65"/>
      <c r="V424" s="65"/>
    </row>
    <row r="425" spans="1:22" x14ac:dyDescent="0.25">
      <c r="A425" s="62"/>
      <c r="B425" s="81" t="e">
        <f>VLOOKUP(M425,codificacion!$P$7:$Q$1005,2,FALSE)</f>
        <v>#N/A</v>
      </c>
      <c r="C425" s="86"/>
      <c r="D425" s="92"/>
      <c r="E425" s="101"/>
      <c r="F425" s="111"/>
      <c r="G425" s="122"/>
      <c r="H425" s="129"/>
      <c r="I425" s="140"/>
      <c r="J425" s="28"/>
      <c r="K425" s="28" t="s">
        <v>1812</v>
      </c>
      <c r="L425" s="28" t="s">
        <v>2019</v>
      </c>
      <c r="M425" s="28" t="s">
        <v>1706</v>
      </c>
      <c r="N425" s="28" t="s">
        <v>1707</v>
      </c>
      <c r="O425" s="28">
        <v>111916</v>
      </c>
      <c r="P425" s="64"/>
      <c r="Q425" s="65"/>
      <c r="R425" s="65"/>
      <c r="S425" s="65"/>
      <c r="T425" s="65"/>
      <c r="U425" s="65"/>
      <c r="V425" s="65"/>
    </row>
    <row r="426" spans="1:22" x14ac:dyDescent="0.25">
      <c r="A426" s="62"/>
      <c r="B426" s="81" t="e">
        <f>VLOOKUP(M426,codificacion!$P$7:$Q$1005,2,FALSE)</f>
        <v>#N/A</v>
      </c>
      <c r="C426" s="86"/>
      <c r="D426" s="92"/>
      <c r="E426" s="101"/>
      <c r="F426" s="111"/>
      <c r="G426" s="122"/>
      <c r="H426" s="129"/>
      <c r="I426" s="140"/>
      <c r="J426" s="28"/>
      <c r="K426" s="28" t="s">
        <v>1680</v>
      </c>
      <c r="L426" s="28" t="s">
        <v>2020</v>
      </c>
      <c r="M426" s="28" t="s">
        <v>1706</v>
      </c>
      <c r="N426" s="28" t="s">
        <v>1707</v>
      </c>
      <c r="O426" s="28">
        <v>157698</v>
      </c>
      <c r="P426" s="64"/>
      <c r="Q426" s="65"/>
      <c r="R426" s="65"/>
      <c r="S426" s="65"/>
      <c r="T426" s="65"/>
      <c r="U426" s="65"/>
      <c r="V426" s="65"/>
    </row>
    <row r="427" spans="1:22" x14ac:dyDescent="0.25">
      <c r="A427" s="62"/>
      <c r="B427" s="81" t="e">
        <f>VLOOKUP(M427,codificacion!$P$7:$Q$1005,2,FALSE)</f>
        <v>#N/A</v>
      </c>
      <c r="C427" s="86"/>
      <c r="D427" s="92"/>
      <c r="E427" s="101"/>
      <c r="F427" s="111"/>
      <c r="G427" s="122"/>
      <c r="H427" s="129"/>
      <c r="I427" s="140"/>
      <c r="J427" s="28"/>
      <c r="K427" s="28" t="s">
        <v>1704</v>
      </c>
      <c r="L427" s="28" t="s">
        <v>2028</v>
      </c>
      <c r="M427" s="28" t="s">
        <v>1706</v>
      </c>
      <c r="N427" s="28" t="s">
        <v>1931</v>
      </c>
      <c r="O427" s="28">
        <v>193837.05000000002</v>
      </c>
      <c r="P427" s="64"/>
      <c r="Q427" s="65"/>
      <c r="R427" s="65"/>
      <c r="S427" s="65"/>
      <c r="T427" s="65"/>
      <c r="U427" s="65"/>
      <c r="V427" s="65"/>
    </row>
    <row r="428" spans="1:22" x14ac:dyDescent="0.25">
      <c r="A428" s="62"/>
      <c r="B428" s="81" t="e">
        <f>VLOOKUP(M428,codificacion!$P$7:$Q$1005,2,FALSE)</f>
        <v>#N/A</v>
      </c>
      <c r="C428" s="86"/>
      <c r="D428" s="92"/>
      <c r="E428" s="101"/>
      <c r="F428" s="111"/>
      <c r="G428" s="122"/>
      <c r="H428" s="129"/>
      <c r="I428" s="140"/>
      <c r="J428" s="28"/>
      <c r="K428" s="28" t="s">
        <v>1684</v>
      </c>
      <c r="L428" s="28" t="s">
        <v>2029</v>
      </c>
      <c r="M428" s="28" t="s">
        <v>1706</v>
      </c>
      <c r="N428" s="28" t="s">
        <v>1931</v>
      </c>
      <c r="O428" s="28">
        <v>51099.549999999996</v>
      </c>
      <c r="P428" s="64"/>
      <c r="Q428" s="65"/>
      <c r="R428" s="65"/>
      <c r="S428" s="65"/>
      <c r="T428" s="65"/>
      <c r="U428" s="65"/>
      <c r="V428" s="65"/>
    </row>
    <row r="429" spans="1:22" x14ac:dyDescent="0.25">
      <c r="A429" s="62"/>
      <c r="B429" s="81" t="e">
        <f>VLOOKUP(M429,codificacion!$P$7:$Q$1005,2,FALSE)</f>
        <v>#N/A</v>
      </c>
      <c r="C429" s="86"/>
      <c r="D429" s="92"/>
      <c r="E429" s="101"/>
      <c r="F429" s="111"/>
      <c r="G429" s="122"/>
      <c r="H429" s="129"/>
      <c r="I429" s="140"/>
      <c r="J429" s="28"/>
      <c r="K429" s="28" t="s">
        <v>1821</v>
      </c>
      <c r="L429" s="28" t="s">
        <v>2030</v>
      </c>
      <c r="M429" s="28" t="s">
        <v>1706</v>
      </c>
      <c r="N429" s="28" t="s">
        <v>1931</v>
      </c>
      <c r="O429" s="28">
        <v>44322.25</v>
      </c>
      <c r="P429" s="64"/>
      <c r="Q429" s="65"/>
      <c r="R429" s="65"/>
      <c r="S429" s="65"/>
      <c r="T429" s="65"/>
      <c r="U429" s="65"/>
      <c r="V429" s="65"/>
    </row>
    <row r="430" spans="1:22" x14ac:dyDescent="0.25">
      <c r="A430" s="62"/>
      <c r="B430" s="81" t="e">
        <f>VLOOKUP(M430,codificacion!$P$7:$Q$1005,2,FALSE)</f>
        <v>#N/A</v>
      </c>
      <c r="C430" s="86"/>
      <c r="D430" s="92"/>
      <c r="E430" s="101"/>
      <c r="F430" s="111"/>
      <c r="G430" s="122"/>
      <c r="H430" s="129"/>
      <c r="I430" s="140"/>
      <c r="J430" s="28"/>
      <c r="K430" s="28" t="s">
        <v>2031</v>
      </c>
      <c r="L430" s="28" t="s">
        <v>2032</v>
      </c>
      <c r="M430" s="28" t="s">
        <v>1706</v>
      </c>
      <c r="N430" s="28" t="s">
        <v>1931</v>
      </c>
      <c r="O430" s="28">
        <v>15740.55</v>
      </c>
      <c r="P430" s="64"/>
      <c r="Q430" s="65"/>
      <c r="R430" s="65"/>
      <c r="S430" s="65"/>
      <c r="T430" s="65"/>
      <c r="U430" s="65"/>
      <c r="V430" s="65"/>
    </row>
    <row r="431" spans="1:22" x14ac:dyDescent="0.25">
      <c r="A431" s="62"/>
      <c r="B431" s="81" t="e">
        <f>VLOOKUP(M431,codificacion!$P$7:$Q$1005,2,FALSE)</f>
        <v>#N/A</v>
      </c>
      <c r="C431" s="86"/>
      <c r="D431" s="92"/>
      <c r="E431" s="101"/>
      <c r="F431" s="111"/>
      <c r="G431" s="122"/>
      <c r="H431" s="129"/>
      <c r="I431" s="140"/>
      <c r="J431" s="28"/>
      <c r="K431" s="28" t="s">
        <v>1712</v>
      </c>
      <c r="L431" s="28" t="s">
        <v>2033</v>
      </c>
      <c r="M431" s="28" t="s">
        <v>1706</v>
      </c>
      <c r="N431" s="28" t="s">
        <v>1931</v>
      </c>
      <c r="O431" s="28">
        <v>16039.800000000001</v>
      </c>
      <c r="P431" s="64"/>
      <c r="Q431" s="65"/>
      <c r="R431" s="65"/>
      <c r="S431" s="65"/>
      <c r="T431" s="65"/>
      <c r="U431" s="65"/>
      <c r="V431" s="65"/>
    </row>
    <row r="432" spans="1:22" x14ac:dyDescent="0.25">
      <c r="A432" s="62"/>
      <c r="B432" s="81" t="e">
        <f>VLOOKUP(M432,codificacion!$P$7:$Q$1005,2,FALSE)</f>
        <v>#N/A</v>
      </c>
      <c r="C432" s="86"/>
      <c r="D432" s="92"/>
      <c r="E432" s="101"/>
      <c r="F432" s="111"/>
      <c r="G432" s="122"/>
      <c r="H432" s="129"/>
      <c r="I432" s="140"/>
      <c r="J432" s="28"/>
      <c r="K432" s="28" t="s">
        <v>1712</v>
      </c>
      <c r="L432" s="28" t="s">
        <v>2034</v>
      </c>
      <c r="M432" s="28" t="s">
        <v>1706</v>
      </c>
      <c r="N432" s="28" t="s">
        <v>1931</v>
      </c>
      <c r="O432" s="28">
        <v>12093.5</v>
      </c>
      <c r="P432" s="64"/>
      <c r="Q432" s="65"/>
      <c r="R432" s="65"/>
      <c r="S432" s="65"/>
      <c r="T432" s="65"/>
      <c r="U432" s="65"/>
      <c r="V432" s="65"/>
    </row>
    <row r="433" spans="1:22" x14ac:dyDescent="0.25">
      <c r="A433" s="62"/>
      <c r="B433" s="81" t="e">
        <f>VLOOKUP(M433,codificacion!$P$7:$Q$1005,2,FALSE)</f>
        <v>#N/A</v>
      </c>
      <c r="C433" s="86"/>
      <c r="D433" s="92"/>
      <c r="E433" s="101"/>
      <c r="F433" s="111"/>
      <c r="G433" s="122"/>
      <c r="H433" s="129"/>
      <c r="I433" s="140"/>
      <c r="J433" s="28"/>
      <c r="K433" s="28" t="s">
        <v>1808</v>
      </c>
      <c r="L433" s="28" t="s">
        <v>418</v>
      </c>
      <c r="M433" s="28" t="s">
        <v>1706</v>
      </c>
      <c r="N433" s="28" t="s">
        <v>1931</v>
      </c>
      <c r="O433" s="28">
        <v>380000</v>
      </c>
      <c r="P433" s="64"/>
      <c r="Q433" s="65"/>
      <c r="R433" s="65"/>
      <c r="S433" s="65"/>
      <c r="T433" s="65"/>
      <c r="U433" s="65"/>
      <c r="V433" s="65"/>
    </row>
    <row r="434" spans="1:22" x14ac:dyDescent="0.25">
      <c r="A434" s="62"/>
      <c r="B434" s="81" t="e">
        <f>VLOOKUP(M434,codificacion!$P$7:$Q$1005,2,FALSE)</f>
        <v>#N/A</v>
      </c>
      <c r="C434" s="86"/>
      <c r="D434" s="92"/>
      <c r="E434" s="103"/>
      <c r="F434" s="113"/>
      <c r="G434" s="122"/>
      <c r="H434" s="130"/>
      <c r="I434" s="142"/>
      <c r="J434" s="28"/>
      <c r="K434" s="28" t="s">
        <v>1812</v>
      </c>
      <c r="L434" s="28" t="s">
        <v>2035</v>
      </c>
      <c r="M434" s="28" t="s">
        <v>1706</v>
      </c>
      <c r="N434" s="28" t="s">
        <v>1931</v>
      </c>
      <c r="O434" s="28">
        <v>111915.7</v>
      </c>
      <c r="P434" s="64"/>
      <c r="Q434" s="65"/>
      <c r="R434" s="65"/>
      <c r="S434" s="65"/>
      <c r="T434" s="65"/>
      <c r="U434" s="65"/>
      <c r="V434" s="65"/>
    </row>
    <row r="435" spans="1:22" x14ac:dyDescent="0.25">
      <c r="A435" s="62"/>
      <c r="B435" s="81" t="e">
        <f>VLOOKUP(M435,codificacion!$P$7:$Q$1005,2,FALSE)</f>
        <v>#N/A</v>
      </c>
      <c r="C435" s="86"/>
      <c r="D435" s="92"/>
      <c r="E435" s="101"/>
      <c r="F435" s="111"/>
      <c r="G435" s="122"/>
      <c r="H435" s="129"/>
      <c r="I435" s="140"/>
      <c r="J435" s="28"/>
      <c r="K435" s="28" t="s">
        <v>2051</v>
      </c>
      <c r="L435" s="28" t="s">
        <v>2052</v>
      </c>
      <c r="M435" s="28" t="s">
        <v>1853</v>
      </c>
      <c r="N435" s="28" t="s">
        <v>1931</v>
      </c>
      <c r="O435" s="28">
        <v>2000000</v>
      </c>
      <c r="P435" s="64"/>
      <c r="Q435" s="65"/>
      <c r="R435" s="65"/>
      <c r="S435" s="65"/>
      <c r="T435" s="65"/>
      <c r="U435" s="65"/>
      <c r="V435" s="65"/>
    </row>
    <row r="436" spans="1:22" x14ac:dyDescent="0.25">
      <c r="A436" s="62"/>
      <c r="B436" s="81" t="e">
        <f>VLOOKUP(M436,codificacion!$P$7:$Q$1005,2,FALSE)</f>
        <v>#N/A</v>
      </c>
      <c r="C436" s="86"/>
      <c r="D436" s="92"/>
      <c r="E436" s="101"/>
      <c r="F436" s="111"/>
      <c r="G436" s="122"/>
      <c r="H436" s="129"/>
      <c r="I436" s="140"/>
      <c r="J436" s="28"/>
      <c r="K436" s="28" t="s">
        <v>1760</v>
      </c>
      <c r="L436" s="28" t="s">
        <v>2053</v>
      </c>
      <c r="M436" s="28" t="s">
        <v>1853</v>
      </c>
      <c r="N436" s="28" t="s">
        <v>1931</v>
      </c>
      <c r="O436" s="28">
        <v>7143</v>
      </c>
      <c r="P436" s="64"/>
      <c r="Q436" s="65"/>
      <c r="R436" s="65"/>
      <c r="S436" s="65"/>
      <c r="T436" s="65"/>
      <c r="U436" s="65"/>
      <c r="V436" s="65"/>
    </row>
    <row r="437" spans="1:22" x14ac:dyDescent="0.25">
      <c r="A437" s="62"/>
      <c r="B437" s="81" t="e">
        <f>VLOOKUP(M437,codificacion!$P$7:$Q$1005,2,FALSE)</f>
        <v>#N/A</v>
      </c>
      <c r="C437" s="86"/>
      <c r="D437" s="92"/>
      <c r="E437" s="101"/>
      <c r="F437" s="111"/>
      <c r="G437" s="122"/>
      <c r="H437" s="129"/>
      <c r="I437" s="140"/>
      <c r="J437" s="28"/>
      <c r="K437" s="28" t="s">
        <v>1760</v>
      </c>
      <c r="L437" s="28" t="s">
        <v>1761</v>
      </c>
      <c r="M437" s="28" t="s">
        <v>1853</v>
      </c>
      <c r="N437" s="28" t="s">
        <v>1931</v>
      </c>
      <c r="O437" s="28">
        <v>7143</v>
      </c>
      <c r="P437" s="64"/>
      <c r="Q437" s="65"/>
      <c r="R437" s="65"/>
      <c r="S437" s="65"/>
      <c r="T437" s="65"/>
      <c r="U437" s="65"/>
      <c r="V437" s="65"/>
    </row>
    <row r="438" spans="1:22" x14ac:dyDescent="0.25">
      <c r="A438" s="62"/>
      <c r="B438" s="81" t="e">
        <f>VLOOKUP(M438,codificacion!$P$7:$Q$1005,2,FALSE)</f>
        <v>#N/A</v>
      </c>
      <c r="C438" s="86"/>
      <c r="D438" s="92"/>
      <c r="E438" s="101"/>
      <c r="F438" s="111"/>
      <c r="G438" s="122"/>
      <c r="H438" s="129"/>
      <c r="I438" s="140"/>
      <c r="J438" s="28"/>
      <c r="K438" s="28" t="s">
        <v>1808</v>
      </c>
      <c r="L438" s="28" t="s">
        <v>2088</v>
      </c>
      <c r="M438" s="28" t="s">
        <v>1853</v>
      </c>
      <c r="N438" s="28" t="s">
        <v>2089</v>
      </c>
      <c r="O438" s="28">
        <v>351266</v>
      </c>
      <c r="P438" s="64"/>
      <c r="Q438" s="65"/>
      <c r="R438" s="65"/>
      <c r="S438" s="65"/>
      <c r="T438" s="65"/>
      <c r="U438" s="65"/>
      <c r="V438" s="65"/>
    </row>
    <row r="439" spans="1:22" x14ac:dyDescent="0.25">
      <c r="A439" s="62"/>
      <c r="B439" s="81" t="e">
        <f>VLOOKUP(M439,codificacion!$P$7:$Q$1005,2,FALSE)</f>
        <v>#N/A</v>
      </c>
      <c r="C439" s="86"/>
      <c r="D439" s="92"/>
      <c r="E439" s="101"/>
      <c r="F439" s="111"/>
      <c r="G439" s="122"/>
      <c r="H439" s="129"/>
      <c r="I439" s="140"/>
      <c r="J439" s="28"/>
      <c r="K439" s="28" t="s">
        <v>2090</v>
      </c>
      <c r="L439" s="28" t="s">
        <v>2091</v>
      </c>
      <c r="M439" s="28" t="s">
        <v>1853</v>
      </c>
      <c r="N439" s="28" t="s">
        <v>1854</v>
      </c>
      <c r="O439" s="28">
        <v>91114</v>
      </c>
      <c r="P439" s="64"/>
      <c r="Q439" s="65"/>
      <c r="R439" s="65"/>
      <c r="S439" s="65"/>
      <c r="T439" s="65"/>
      <c r="U439" s="65"/>
      <c r="V439" s="65"/>
    </row>
    <row r="440" spans="1:22" x14ac:dyDescent="0.25">
      <c r="A440" s="62"/>
      <c r="B440" s="81" t="e">
        <f>VLOOKUP(M440,codificacion!$P$7:$Q$1005,2,FALSE)</f>
        <v>#N/A</v>
      </c>
      <c r="C440" s="86"/>
      <c r="D440" s="92"/>
      <c r="E440" s="101"/>
      <c r="F440" s="111"/>
      <c r="G440" s="122"/>
      <c r="H440" s="129"/>
      <c r="I440" s="140"/>
      <c r="J440" s="28"/>
      <c r="K440" s="28" t="s">
        <v>2092</v>
      </c>
      <c r="L440" s="28" t="s">
        <v>2093</v>
      </c>
      <c r="M440" s="28" t="s">
        <v>1853</v>
      </c>
      <c r="N440" s="28" t="s">
        <v>1854</v>
      </c>
      <c r="O440" s="28">
        <v>33499</v>
      </c>
      <c r="P440" s="64"/>
      <c r="Q440" s="65"/>
      <c r="R440" s="65"/>
      <c r="S440" s="65"/>
      <c r="T440" s="65"/>
      <c r="U440" s="65"/>
      <c r="V440" s="65"/>
    </row>
    <row r="441" spans="1:22" x14ac:dyDescent="0.25">
      <c r="A441" s="62"/>
      <c r="B441" s="81" t="e">
        <f>VLOOKUP(M441,codificacion!$P$7:$Q$1005,2,FALSE)</f>
        <v>#N/A</v>
      </c>
      <c r="C441" s="86"/>
      <c r="D441" s="92"/>
      <c r="E441" s="101"/>
      <c r="F441" s="111"/>
      <c r="G441" s="122"/>
      <c r="H441" s="129"/>
      <c r="I441" s="140"/>
      <c r="J441" s="28"/>
      <c r="K441" s="28" t="s">
        <v>1760</v>
      </c>
      <c r="L441" s="28" t="s">
        <v>2094</v>
      </c>
      <c r="M441" s="28" t="s">
        <v>1853</v>
      </c>
      <c r="N441" s="28" t="s">
        <v>1854</v>
      </c>
      <c r="O441" s="28">
        <v>169052</v>
      </c>
      <c r="P441" s="64"/>
      <c r="Q441" s="65"/>
      <c r="R441" s="65"/>
      <c r="S441" s="65"/>
      <c r="T441" s="65"/>
      <c r="U441" s="65"/>
      <c r="V441" s="65"/>
    </row>
    <row r="442" spans="1:22" x14ac:dyDescent="0.25">
      <c r="A442" s="62"/>
      <c r="B442" s="81" t="e">
        <f>VLOOKUP(M442,codificacion!$P$7:$Q$1005,2,FALSE)</f>
        <v>#N/A</v>
      </c>
      <c r="C442" s="86"/>
      <c r="D442" s="92"/>
      <c r="E442" s="101"/>
      <c r="F442" s="111"/>
      <c r="G442" s="122"/>
      <c r="H442" s="129"/>
      <c r="I442" s="140"/>
      <c r="J442" s="28"/>
      <c r="K442" s="28" t="s">
        <v>1768</v>
      </c>
      <c r="L442" s="28" t="s">
        <v>2095</v>
      </c>
      <c r="M442" s="28" t="s">
        <v>1853</v>
      </c>
      <c r="N442" s="28" t="s">
        <v>1854</v>
      </c>
      <c r="O442" s="28">
        <v>158723</v>
      </c>
      <c r="P442" s="64"/>
      <c r="Q442" s="65"/>
      <c r="R442" s="65"/>
      <c r="S442" s="65"/>
      <c r="T442" s="65"/>
      <c r="U442" s="65"/>
      <c r="V442" s="65"/>
    </row>
    <row r="443" spans="1:22" x14ac:dyDescent="0.25">
      <c r="A443" s="62"/>
      <c r="B443" s="81" t="e">
        <f>VLOOKUP(M443,codificacion!$P$7:$Q$1005,2,FALSE)</f>
        <v>#N/A</v>
      </c>
      <c r="C443" s="86"/>
      <c r="D443" s="92"/>
      <c r="E443" s="101"/>
      <c r="F443" s="111"/>
      <c r="G443" s="122"/>
      <c r="H443" s="129"/>
      <c r="I443" s="140"/>
      <c r="J443" s="28"/>
      <c r="K443" s="28" t="s">
        <v>1812</v>
      </c>
      <c r="L443" s="28" t="s">
        <v>2096</v>
      </c>
      <c r="M443" s="28" t="s">
        <v>1853</v>
      </c>
      <c r="N443" s="28" t="s">
        <v>1854</v>
      </c>
      <c r="O443" s="28">
        <v>99685</v>
      </c>
      <c r="P443" s="64"/>
      <c r="Q443" s="65"/>
      <c r="R443" s="65"/>
      <c r="S443" s="65"/>
      <c r="T443" s="65"/>
      <c r="U443" s="65"/>
      <c r="V443" s="65"/>
    </row>
    <row r="444" spans="1:22" x14ac:dyDescent="0.25">
      <c r="A444" s="62"/>
      <c r="B444" s="81" t="e">
        <f>VLOOKUP(M444,codificacion!$P$7:$Q$1005,2,FALSE)</f>
        <v>#N/A</v>
      </c>
      <c r="C444" s="86"/>
      <c r="D444" s="92"/>
      <c r="E444" s="101"/>
      <c r="F444" s="111"/>
      <c r="G444" s="122"/>
      <c r="H444" s="129"/>
      <c r="I444" s="140"/>
      <c r="J444" s="28"/>
      <c r="K444" s="28" t="s">
        <v>1704</v>
      </c>
      <c r="L444" s="28" t="s">
        <v>1917</v>
      </c>
      <c r="M444" s="28" t="s">
        <v>1853</v>
      </c>
      <c r="N444" s="28" t="s">
        <v>1854</v>
      </c>
      <c r="O444" s="28">
        <v>88531</v>
      </c>
      <c r="P444" s="64"/>
      <c r="Q444" s="65"/>
      <c r="R444" s="65"/>
      <c r="S444" s="65"/>
      <c r="T444" s="65"/>
      <c r="U444" s="65"/>
      <c r="V444" s="65"/>
    </row>
    <row r="445" spans="1:22" x14ac:dyDescent="0.25">
      <c r="A445" s="62"/>
      <c r="B445" s="81" t="e">
        <f>VLOOKUP(M445,codificacion!$P$7:$Q$1005,2,FALSE)</f>
        <v>#N/A</v>
      </c>
      <c r="C445" s="86"/>
      <c r="D445" s="92"/>
      <c r="E445" s="101"/>
      <c r="F445" s="111"/>
      <c r="G445" s="122"/>
      <c r="H445" s="129"/>
      <c r="I445" s="140"/>
      <c r="J445" s="28"/>
      <c r="K445" s="28" t="s">
        <v>1704</v>
      </c>
      <c r="L445" s="28" t="s">
        <v>2097</v>
      </c>
      <c r="M445" s="28" t="s">
        <v>1853</v>
      </c>
      <c r="N445" s="28" t="s">
        <v>1854</v>
      </c>
      <c r="O445" s="28">
        <v>47614</v>
      </c>
      <c r="P445" s="64"/>
      <c r="Q445" s="65"/>
      <c r="R445" s="65"/>
      <c r="S445" s="65"/>
      <c r="T445" s="65"/>
      <c r="U445" s="65"/>
      <c r="V445" s="65"/>
    </row>
    <row r="446" spans="1:22" x14ac:dyDescent="0.25">
      <c r="A446" s="62"/>
      <c r="B446" s="81" t="e">
        <f>VLOOKUP(M446,codificacion!$P$7:$Q$1005,2,FALSE)</f>
        <v>#N/A</v>
      </c>
      <c r="C446" s="86"/>
      <c r="D446" s="92"/>
      <c r="E446" s="101"/>
      <c r="F446" s="111"/>
      <c r="G446" s="122"/>
      <c r="H446" s="129"/>
      <c r="I446" s="140"/>
      <c r="J446" s="28"/>
      <c r="K446" s="28" t="s">
        <v>1704</v>
      </c>
      <c r="L446" s="28" t="s">
        <v>2098</v>
      </c>
      <c r="M446" s="28" t="s">
        <v>1853</v>
      </c>
      <c r="N446" s="28" t="s">
        <v>1854</v>
      </c>
      <c r="O446" s="28">
        <v>9483</v>
      </c>
      <c r="P446" s="64"/>
      <c r="Q446" s="65"/>
      <c r="R446" s="65"/>
      <c r="S446" s="65"/>
      <c r="T446" s="65"/>
      <c r="U446" s="65"/>
      <c r="V446" s="65"/>
    </row>
    <row r="447" spans="1:22" x14ac:dyDescent="0.25">
      <c r="A447" s="62"/>
      <c r="B447" s="81" t="e">
        <f>VLOOKUP(M447,codificacion!$P$7:$Q$1005,2,FALSE)</f>
        <v>#N/A</v>
      </c>
      <c r="C447" s="86"/>
      <c r="D447" s="92"/>
      <c r="E447" s="101"/>
      <c r="F447" s="111"/>
      <c r="G447" s="122"/>
      <c r="H447" s="129"/>
      <c r="I447" s="140"/>
      <c r="J447" s="28"/>
      <c r="K447" s="28" t="s">
        <v>2099</v>
      </c>
      <c r="L447" s="28" t="s">
        <v>2100</v>
      </c>
      <c r="M447" s="28" t="s">
        <v>1853</v>
      </c>
      <c r="N447" s="28" t="s">
        <v>1854</v>
      </c>
      <c r="O447" s="28">
        <v>56527</v>
      </c>
      <c r="P447" s="64"/>
      <c r="Q447" s="65"/>
      <c r="R447" s="65"/>
      <c r="S447" s="65"/>
      <c r="T447" s="65"/>
      <c r="U447" s="65"/>
      <c r="V447" s="65"/>
    </row>
    <row r="448" spans="1:22" x14ac:dyDescent="0.25">
      <c r="A448" s="62"/>
      <c r="B448" s="81" t="e">
        <f>VLOOKUP(M448,codificacion!$P$7:$Q$1005,2,FALSE)</f>
        <v>#N/A</v>
      </c>
      <c r="C448" s="86"/>
      <c r="D448" s="92"/>
      <c r="E448" s="101"/>
      <c r="F448" s="111"/>
      <c r="G448" s="122"/>
      <c r="H448" s="129"/>
      <c r="I448" s="140"/>
      <c r="J448" s="28"/>
      <c r="K448" s="28" t="s">
        <v>1812</v>
      </c>
      <c r="L448" s="28" t="s">
        <v>2125</v>
      </c>
      <c r="M448" s="28" t="s">
        <v>1706</v>
      </c>
      <c r="N448" s="28" t="s">
        <v>1707</v>
      </c>
      <c r="O448" s="28">
        <v>103723</v>
      </c>
      <c r="P448" s="64"/>
      <c r="Q448" s="65"/>
      <c r="R448" s="65"/>
      <c r="S448" s="65"/>
      <c r="T448" s="65"/>
      <c r="U448" s="65"/>
      <c r="V448" s="65"/>
    </row>
    <row r="449" spans="1:22" x14ac:dyDescent="0.25">
      <c r="A449" s="62"/>
      <c r="B449" s="81" t="str">
        <f>VLOOKUP(M449,codificacion!$P$7:$Q$1005,2,FALSE)</f>
        <v>HY</v>
      </c>
      <c r="C449" s="86"/>
      <c r="D449" s="92"/>
      <c r="E449" s="101"/>
      <c r="F449" s="111"/>
      <c r="G449" s="122"/>
      <c r="H449" s="129"/>
      <c r="I449" s="140"/>
      <c r="J449" s="28"/>
      <c r="K449" s="28" t="s">
        <v>1694</v>
      </c>
      <c r="L449" s="28" t="s">
        <v>610</v>
      </c>
      <c r="M449" s="28" t="s">
        <v>2021</v>
      </c>
      <c r="N449" s="28" t="s">
        <v>2022</v>
      </c>
      <c r="O449" s="28">
        <v>14351</v>
      </c>
      <c r="P449" s="64"/>
      <c r="Q449" s="65"/>
      <c r="R449" s="65"/>
      <c r="S449" s="65"/>
      <c r="T449" s="65"/>
      <c r="U449" s="65"/>
      <c r="V449" s="65"/>
    </row>
    <row r="450" spans="1:22" x14ac:dyDescent="0.25">
      <c r="A450" s="62"/>
      <c r="B450" s="81" t="str">
        <f>VLOOKUP(M450,codificacion!$P$7:$Q$1005,2,FALSE)</f>
        <v>HY</v>
      </c>
      <c r="C450" s="86"/>
      <c r="D450" s="92"/>
      <c r="E450" s="101"/>
      <c r="F450" s="111"/>
      <c r="G450" s="122"/>
      <c r="H450" s="129"/>
      <c r="I450" s="140"/>
      <c r="J450" s="28"/>
      <c r="K450" s="28" t="s">
        <v>1698</v>
      </c>
      <c r="L450" s="28" t="s">
        <v>609</v>
      </c>
      <c r="M450" s="28" t="s">
        <v>2021</v>
      </c>
      <c r="N450" s="28" t="s">
        <v>2022</v>
      </c>
      <c r="O450" s="28">
        <v>8965</v>
      </c>
      <c r="P450" s="64"/>
      <c r="Q450" s="65"/>
      <c r="R450" s="65"/>
      <c r="S450" s="65"/>
      <c r="T450" s="65"/>
      <c r="U450" s="65"/>
      <c r="V450" s="65"/>
    </row>
    <row r="451" spans="1:22" x14ac:dyDescent="0.25">
      <c r="A451" s="62"/>
      <c r="B451" s="81" t="str">
        <f>VLOOKUP(M451,codificacion!$P$7:$Q$1005,2,FALSE)</f>
        <v>HY</v>
      </c>
      <c r="C451" s="86"/>
      <c r="D451" s="92"/>
      <c r="E451" s="101"/>
      <c r="F451" s="111"/>
      <c r="G451" s="122"/>
      <c r="H451" s="129"/>
      <c r="I451" s="140"/>
      <c r="J451" s="28"/>
      <c r="K451" s="28" t="s">
        <v>1699</v>
      </c>
      <c r="L451" s="28" t="s">
        <v>612</v>
      </c>
      <c r="M451" s="28" t="s">
        <v>2021</v>
      </c>
      <c r="N451" s="28" t="s">
        <v>2022</v>
      </c>
      <c r="O451" s="28">
        <v>17355</v>
      </c>
      <c r="P451" s="64"/>
      <c r="Q451" s="65"/>
      <c r="R451" s="65"/>
      <c r="S451" s="65"/>
      <c r="T451" s="65"/>
      <c r="U451" s="65"/>
      <c r="V451" s="65"/>
    </row>
    <row r="452" spans="1:22" x14ac:dyDescent="0.25">
      <c r="A452" s="62"/>
      <c r="B452" s="81" t="str">
        <f>VLOOKUP(M452,codificacion!$P$7:$Q$1005,2,FALSE)</f>
        <v>HY</v>
      </c>
      <c r="C452" s="86"/>
      <c r="D452" s="92"/>
      <c r="E452" s="101"/>
      <c r="F452" s="111"/>
      <c r="G452" s="122"/>
      <c r="H452" s="129"/>
      <c r="I452" s="140"/>
      <c r="J452" s="28"/>
      <c r="K452" s="28" t="s">
        <v>1708</v>
      </c>
      <c r="L452" s="28" t="s">
        <v>613</v>
      </c>
      <c r="M452" s="28" t="s">
        <v>2021</v>
      </c>
      <c r="N452" s="28" t="s">
        <v>2022</v>
      </c>
      <c r="O452" s="28"/>
      <c r="P452" s="64"/>
      <c r="Q452" s="65"/>
      <c r="R452" s="65"/>
      <c r="S452" s="65"/>
      <c r="T452" s="65"/>
      <c r="U452" s="65"/>
      <c r="V452" s="65"/>
    </row>
    <row r="453" spans="1:22" x14ac:dyDescent="0.25">
      <c r="A453" s="62"/>
      <c r="B453" s="81" t="e">
        <f>VLOOKUP(M453,codificacion!$P$7:$Q$1005,2,FALSE)</f>
        <v>#N/A</v>
      </c>
      <c r="C453" s="86"/>
      <c r="D453" s="92"/>
      <c r="E453" s="101"/>
      <c r="F453" s="111"/>
      <c r="G453" s="122"/>
      <c r="H453" s="129"/>
      <c r="I453" s="140"/>
      <c r="J453" s="28"/>
      <c r="K453" s="28" t="s">
        <v>1727</v>
      </c>
      <c r="L453" s="28" t="s">
        <v>1728</v>
      </c>
      <c r="M453" s="28" t="s">
        <v>1729</v>
      </c>
      <c r="N453" s="28">
        <v>4400</v>
      </c>
      <c r="O453" s="28">
        <v>7776</v>
      </c>
      <c r="P453" s="64"/>
      <c r="Q453" s="65"/>
      <c r="R453" s="65"/>
      <c r="S453" s="65"/>
      <c r="T453" s="65"/>
      <c r="U453" s="65"/>
      <c r="V453" s="65"/>
    </row>
    <row r="454" spans="1:22" x14ac:dyDescent="0.25">
      <c r="A454" s="62"/>
      <c r="B454" s="81" t="e">
        <f>VLOOKUP(M454,codificacion!$P$7:$Q$1005,2,FALSE)</f>
        <v>#N/A</v>
      </c>
      <c r="C454" s="86"/>
      <c r="D454" s="92"/>
      <c r="E454" s="101"/>
      <c r="F454" s="111"/>
      <c r="G454" s="122"/>
      <c r="H454" s="129"/>
      <c r="I454" s="140"/>
      <c r="J454" s="28"/>
      <c r="K454" s="28" t="s">
        <v>1704</v>
      </c>
      <c r="L454" s="28" t="s">
        <v>1730</v>
      </c>
      <c r="M454" s="28" t="s">
        <v>1729</v>
      </c>
      <c r="N454" s="28">
        <v>4400</v>
      </c>
      <c r="O454" s="28">
        <v>105040</v>
      </c>
      <c r="P454" s="64"/>
      <c r="Q454" s="65"/>
      <c r="R454" s="65"/>
      <c r="S454" s="65"/>
      <c r="T454" s="65"/>
      <c r="U454" s="65"/>
      <c r="V454" s="65"/>
    </row>
    <row r="455" spans="1:22" x14ac:dyDescent="0.25">
      <c r="A455" s="62"/>
      <c r="B455" s="81" t="e">
        <f>VLOOKUP(M455,codificacion!$P$7:$Q$1005,2,FALSE)</f>
        <v>#N/A</v>
      </c>
      <c r="C455" s="86"/>
      <c r="D455" s="92"/>
      <c r="E455" s="101"/>
      <c r="F455" s="111"/>
      <c r="G455" s="122"/>
      <c r="H455" s="129"/>
      <c r="I455" s="140"/>
      <c r="J455" s="28"/>
      <c r="K455" s="28" t="s">
        <v>1704</v>
      </c>
      <c r="L455" s="28" t="s">
        <v>1731</v>
      </c>
      <c r="M455" s="28" t="s">
        <v>1729</v>
      </c>
      <c r="N455" s="28">
        <v>4400</v>
      </c>
      <c r="O455" s="28">
        <v>59702</v>
      </c>
      <c r="P455" s="64"/>
      <c r="Q455" s="65"/>
      <c r="R455" s="65"/>
      <c r="S455" s="65"/>
      <c r="T455" s="65"/>
      <c r="U455" s="65"/>
      <c r="V455" s="65"/>
    </row>
    <row r="456" spans="1:22" x14ac:dyDescent="0.25">
      <c r="A456" s="62"/>
      <c r="B456" s="81" t="e">
        <f>VLOOKUP(M456,codificacion!$P$7:$Q$1005,2,FALSE)</f>
        <v>#N/A</v>
      </c>
      <c r="C456" s="86"/>
      <c r="D456" s="92"/>
      <c r="E456" s="101"/>
      <c r="F456" s="111"/>
      <c r="G456" s="122"/>
      <c r="H456" s="129"/>
      <c r="I456" s="140"/>
      <c r="J456" s="28"/>
      <c r="K456" s="28" t="s">
        <v>1684</v>
      </c>
      <c r="L456" s="28" t="s">
        <v>1732</v>
      </c>
      <c r="M456" s="28" t="s">
        <v>1729</v>
      </c>
      <c r="N456" s="28">
        <v>4400</v>
      </c>
      <c r="O456" s="28">
        <v>46102</v>
      </c>
      <c r="P456" s="64"/>
      <c r="Q456" s="65"/>
      <c r="R456" s="65"/>
      <c r="S456" s="65"/>
      <c r="T456" s="65"/>
      <c r="U456" s="65"/>
      <c r="V456" s="65"/>
    </row>
    <row r="457" spans="1:22" x14ac:dyDescent="0.25">
      <c r="A457" s="62"/>
      <c r="B457" s="81" t="e">
        <f>VLOOKUP(M457,codificacion!$P$7:$Q$1005,2,FALSE)</f>
        <v>#N/A</v>
      </c>
      <c r="C457" s="86"/>
      <c r="D457" s="92"/>
      <c r="E457" s="101"/>
      <c r="F457" s="111"/>
      <c r="G457" s="122"/>
      <c r="H457" s="129"/>
      <c r="I457" s="140"/>
      <c r="J457" s="28"/>
      <c r="K457" s="28" t="s">
        <v>1733</v>
      </c>
      <c r="L457" s="28" t="s">
        <v>1734</v>
      </c>
      <c r="M457" s="28" t="s">
        <v>1729</v>
      </c>
      <c r="N457" s="28">
        <v>4400</v>
      </c>
      <c r="O457" s="28">
        <v>48413</v>
      </c>
      <c r="P457" s="64"/>
      <c r="Q457" s="65"/>
      <c r="R457" s="65"/>
      <c r="S457" s="65"/>
      <c r="T457" s="65"/>
      <c r="U457" s="65"/>
      <c r="V457" s="65"/>
    </row>
    <row r="458" spans="1:22" x14ac:dyDescent="0.25">
      <c r="A458" s="62"/>
      <c r="B458" s="81" t="e">
        <f>VLOOKUP(M458,codificacion!$P$7:$Q$1005,2,FALSE)</f>
        <v>#N/A</v>
      </c>
      <c r="C458" s="86"/>
      <c r="D458" s="92"/>
      <c r="E458" s="101"/>
      <c r="F458" s="111"/>
      <c r="G458" s="122"/>
      <c r="H458" s="129"/>
      <c r="I458" s="140"/>
      <c r="J458" s="28"/>
      <c r="K458" s="28" t="s">
        <v>1694</v>
      </c>
      <c r="L458" s="28" t="s">
        <v>1735</v>
      </c>
      <c r="M458" s="28" t="s">
        <v>1729</v>
      </c>
      <c r="N458" s="28">
        <v>4400</v>
      </c>
      <c r="O458" s="28">
        <v>33306</v>
      </c>
      <c r="P458" s="64"/>
      <c r="Q458" s="65"/>
      <c r="R458" s="65"/>
      <c r="S458" s="65"/>
      <c r="T458" s="65"/>
      <c r="U458" s="65"/>
      <c r="V458" s="65"/>
    </row>
    <row r="459" spans="1:22" x14ac:dyDescent="0.25">
      <c r="A459" s="62"/>
      <c r="B459" s="81" t="e">
        <f>VLOOKUP(M459,codificacion!$P$7:$Q$1005,2,FALSE)</f>
        <v>#N/A</v>
      </c>
      <c r="C459" s="86"/>
      <c r="D459" s="92"/>
      <c r="E459" s="101"/>
      <c r="F459" s="111"/>
      <c r="G459" s="122"/>
      <c r="H459" s="129"/>
      <c r="I459" s="140"/>
      <c r="J459" s="28"/>
      <c r="K459" s="28" t="s">
        <v>1694</v>
      </c>
      <c r="L459" s="28" t="s">
        <v>1736</v>
      </c>
      <c r="M459" s="28" t="s">
        <v>1729</v>
      </c>
      <c r="N459" s="28">
        <v>4400</v>
      </c>
      <c r="O459" s="28">
        <v>32814</v>
      </c>
      <c r="P459" s="64"/>
      <c r="Q459" s="65"/>
      <c r="R459" s="65"/>
      <c r="S459" s="65"/>
      <c r="T459" s="65"/>
      <c r="U459" s="65"/>
      <c r="V459" s="65"/>
    </row>
    <row r="460" spans="1:22" x14ac:dyDescent="0.25">
      <c r="A460" s="62"/>
      <c r="B460" s="81" t="e">
        <f>VLOOKUP(M460,codificacion!$P$7:$Q$1005,2,FALSE)</f>
        <v>#N/A</v>
      </c>
      <c r="C460" s="86"/>
      <c r="D460" s="92"/>
      <c r="E460" s="101"/>
      <c r="F460" s="111"/>
      <c r="G460" s="122"/>
      <c r="H460" s="129"/>
      <c r="I460" s="140"/>
      <c r="J460" s="28"/>
      <c r="K460" s="28" t="s">
        <v>1698</v>
      </c>
      <c r="L460" s="28" t="s">
        <v>1698</v>
      </c>
      <c r="M460" s="28" t="s">
        <v>1729</v>
      </c>
      <c r="N460" s="28">
        <v>4400</v>
      </c>
      <c r="O460" s="28">
        <v>15847</v>
      </c>
      <c r="P460" s="64"/>
      <c r="Q460" s="65"/>
      <c r="R460" s="65"/>
      <c r="S460" s="65"/>
      <c r="T460" s="65"/>
      <c r="U460" s="65"/>
      <c r="V460" s="65"/>
    </row>
    <row r="461" spans="1:22" x14ac:dyDescent="0.25">
      <c r="A461" s="62"/>
      <c r="B461" s="81" t="e">
        <f>VLOOKUP(M461,codificacion!$P$7:$Q$1005,2,FALSE)</f>
        <v>#N/A</v>
      </c>
      <c r="C461" s="86"/>
      <c r="D461" s="92"/>
      <c r="E461" s="101"/>
      <c r="F461" s="111"/>
      <c r="G461" s="122"/>
      <c r="H461" s="129"/>
      <c r="I461" s="140"/>
      <c r="J461" s="28"/>
      <c r="K461" s="28" t="s">
        <v>1704</v>
      </c>
      <c r="L461" s="28" t="s">
        <v>1737</v>
      </c>
      <c r="M461" s="28" t="s">
        <v>1729</v>
      </c>
      <c r="N461" s="28">
        <v>4400</v>
      </c>
      <c r="O461" s="28">
        <v>37944</v>
      </c>
      <c r="P461" s="64"/>
      <c r="Q461" s="65"/>
      <c r="R461" s="65"/>
      <c r="S461" s="65"/>
      <c r="T461" s="65"/>
      <c r="U461" s="65"/>
      <c r="V461" s="65"/>
    </row>
    <row r="462" spans="1:22" x14ac:dyDescent="0.25">
      <c r="A462" s="62"/>
      <c r="B462" s="81" t="e">
        <f>VLOOKUP(M462,codificacion!$P$7:$Q$1005,2,FALSE)</f>
        <v>#N/A</v>
      </c>
      <c r="C462" s="86"/>
      <c r="D462" s="92"/>
      <c r="E462" s="101"/>
      <c r="F462" s="111"/>
      <c r="G462" s="122"/>
      <c r="H462" s="129"/>
      <c r="I462" s="140"/>
      <c r="J462" s="28"/>
      <c r="K462" s="28" t="s">
        <v>1733</v>
      </c>
      <c r="L462" s="28" t="s">
        <v>1738</v>
      </c>
      <c r="M462" s="28" t="s">
        <v>1729</v>
      </c>
      <c r="N462" s="28">
        <v>4400</v>
      </c>
      <c r="O462" s="28">
        <v>3471</v>
      </c>
      <c r="P462" s="64"/>
      <c r="Q462" s="65"/>
      <c r="R462" s="65"/>
      <c r="S462" s="65"/>
      <c r="T462" s="65"/>
      <c r="U462" s="65"/>
      <c r="V462" s="65"/>
    </row>
    <row r="463" spans="1:22" x14ac:dyDescent="0.25">
      <c r="A463" s="62"/>
      <c r="B463" s="81" t="e">
        <f>VLOOKUP(M463,codificacion!$P$7:$Q$1005,2,FALSE)</f>
        <v>#N/A</v>
      </c>
      <c r="C463" s="86"/>
      <c r="D463" s="92"/>
      <c r="E463" s="101"/>
      <c r="F463" s="111"/>
      <c r="G463" s="122"/>
      <c r="H463" s="129"/>
      <c r="I463" s="140"/>
      <c r="J463" s="28"/>
      <c r="K463" s="28" t="s">
        <v>1704</v>
      </c>
      <c r="L463" s="28" t="s">
        <v>1739</v>
      </c>
      <c r="M463" s="28" t="s">
        <v>1729</v>
      </c>
      <c r="N463" s="28">
        <v>4400</v>
      </c>
      <c r="O463" s="28">
        <v>18383</v>
      </c>
      <c r="P463" s="64"/>
      <c r="Q463" s="65"/>
      <c r="R463" s="65"/>
      <c r="S463" s="65"/>
      <c r="T463" s="65"/>
      <c r="U463" s="65"/>
      <c r="V463" s="65"/>
    </row>
    <row r="464" spans="1:22" x14ac:dyDescent="0.25">
      <c r="A464" s="62"/>
      <c r="B464" s="81" t="e">
        <f>VLOOKUP(M464,codificacion!$P$7:$Q$1005,2,FALSE)</f>
        <v>#N/A</v>
      </c>
      <c r="C464" s="86"/>
      <c r="D464" s="92"/>
      <c r="E464" s="101"/>
      <c r="F464" s="111"/>
      <c r="G464" s="122"/>
      <c r="H464" s="129"/>
      <c r="I464" s="140"/>
      <c r="J464" s="28"/>
      <c r="K464" s="28" t="s">
        <v>1704</v>
      </c>
      <c r="L464" s="28" t="s">
        <v>1740</v>
      </c>
      <c r="M464" s="28" t="s">
        <v>1729</v>
      </c>
      <c r="N464" s="28">
        <v>4400</v>
      </c>
      <c r="O464" s="28">
        <v>77926</v>
      </c>
      <c r="P464" s="64"/>
      <c r="Q464" s="65"/>
      <c r="R464" s="65"/>
      <c r="S464" s="65"/>
      <c r="T464" s="65"/>
      <c r="U464" s="65"/>
      <c r="V464" s="65"/>
    </row>
    <row r="465" spans="1:22" x14ac:dyDescent="0.25">
      <c r="A465" s="62"/>
      <c r="B465" s="81" t="e">
        <f>VLOOKUP(M465,codificacion!$P$7:$Q$1005,2,FALSE)</f>
        <v>#N/A</v>
      </c>
      <c r="C465" s="86"/>
      <c r="D465" s="92"/>
      <c r="E465" s="101"/>
      <c r="F465" s="111"/>
      <c r="G465" s="122"/>
      <c r="H465" s="129"/>
      <c r="I465" s="140"/>
      <c r="J465" s="28"/>
      <c r="K465" s="28" t="s">
        <v>1704</v>
      </c>
      <c r="L465" s="28" t="s">
        <v>1741</v>
      </c>
      <c r="M465" s="28" t="s">
        <v>1729</v>
      </c>
      <c r="N465" s="28">
        <v>4400</v>
      </c>
      <c r="O465" s="28">
        <v>143154</v>
      </c>
      <c r="P465" s="64"/>
      <c r="Q465" s="65"/>
      <c r="R465" s="65"/>
      <c r="S465" s="65"/>
      <c r="T465" s="65"/>
      <c r="U465" s="65"/>
      <c r="V465" s="65"/>
    </row>
    <row r="466" spans="1:22" x14ac:dyDescent="0.25">
      <c r="A466" s="62"/>
      <c r="B466" s="81" t="e">
        <f>VLOOKUP(M466,codificacion!$P$7:$Q$1005,2,FALSE)</f>
        <v>#N/A</v>
      </c>
      <c r="C466" s="86"/>
      <c r="D466" s="92"/>
      <c r="E466" s="101"/>
      <c r="F466" s="111"/>
      <c r="G466" s="122"/>
      <c r="H466" s="129"/>
      <c r="I466" s="140"/>
      <c r="J466" s="28"/>
      <c r="K466" s="28" t="s">
        <v>1742</v>
      </c>
      <c r="L466" s="28" t="s">
        <v>1743</v>
      </c>
      <c r="M466" s="28" t="s">
        <v>1729</v>
      </c>
      <c r="N466" s="28">
        <v>4400</v>
      </c>
      <c r="O466" s="28">
        <v>108432</v>
      </c>
      <c r="P466" s="64"/>
      <c r="Q466" s="65"/>
      <c r="R466" s="65"/>
      <c r="S466" s="65"/>
      <c r="T466" s="65"/>
      <c r="U466" s="65"/>
      <c r="V466" s="65"/>
    </row>
    <row r="467" spans="1:22" x14ac:dyDescent="0.25">
      <c r="A467" s="62"/>
      <c r="B467" s="81" t="e">
        <f>VLOOKUP(M467,codificacion!$P$7:$Q$1005,2,FALSE)</f>
        <v>#N/A</v>
      </c>
      <c r="C467" s="86"/>
      <c r="D467" s="92"/>
      <c r="E467" s="101"/>
      <c r="F467" s="111"/>
      <c r="G467" s="122"/>
      <c r="H467" s="129"/>
      <c r="I467" s="140"/>
      <c r="J467" s="28"/>
      <c r="K467" s="28" t="s">
        <v>1727</v>
      </c>
      <c r="L467" s="28" t="s">
        <v>1744</v>
      </c>
      <c r="M467" s="28" t="s">
        <v>1729</v>
      </c>
      <c r="N467" s="28">
        <v>4400</v>
      </c>
      <c r="O467" s="28">
        <v>25151</v>
      </c>
      <c r="P467" s="64"/>
      <c r="Q467" s="65"/>
      <c r="R467" s="65"/>
      <c r="S467" s="65"/>
      <c r="T467" s="65"/>
      <c r="U467" s="65"/>
      <c r="V467" s="65"/>
    </row>
    <row r="468" spans="1:22" x14ac:dyDescent="0.25">
      <c r="A468" s="62"/>
      <c r="B468" s="81" t="e">
        <f>VLOOKUP(M468,codificacion!$P$7:$Q$1005,2,FALSE)</f>
        <v>#N/A</v>
      </c>
      <c r="C468" s="86"/>
      <c r="D468" s="92"/>
      <c r="E468" s="101"/>
      <c r="F468" s="111"/>
      <c r="G468" s="122"/>
      <c r="H468" s="129"/>
      <c r="I468" s="140"/>
      <c r="J468" s="28"/>
      <c r="K468" s="28" t="s">
        <v>1745</v>
      </c>
      <c r="L468" s="28" t="s">
        <v>1745</v>
      </c>
      <c r="M468" s="28" t="s">
        <v>1729</v>
      </c>
      <c r="N468" s="28">
        <v>4400</v>
      </c>
      <c r="O468" s="28">
        <v>16424</v>
      </c>
      <c r="P468" s="64"/>
      <c r="Q468" s="65"/>
      <c r="R468" s="65"/>
      <c r="S468" s="65"/>
      <c r="T468" s="65"/>
      <c r="U468" s="65"/>
      <c r="V468" s="65"/>
    </row>
    <row r="469" spans="1:22" x14ac:dyDescent="0.25">
      <c r="A469" s="62"/>
      <c r="B469" s="81" t="e">
        <f>VLOOKUP(M469,codificacion!$P$7:$Q$1005,2,FALSE)</f>
        <v>#N/A</v>
      </c>
      <c r="C469" s="86"/>
      <c r="D469" s="92"/>
      <c r="E469" s="101"/>
      <c r="F469" s="111"/>
      <c r="G469" s="122"/>
      <c r="H469" s="129"/>
      <c r="I469" s="140"/>
      <c r="J469" s="28"/>
      <c r="K469" s="28" t="s">
        <v>1746</v>
      </c>
      <c r="L469" s="28" t="s">
        <v>1747</v>
      </c>
      <c r="M469" s="28" t="s">
        <v>1729</v>
      </c>
      <c r="N469" s="28">
        <v>4400</v>
      </c>
      <c r="O469" s="28">
        <v>51894</v>
      </c>
      <c r="P469" s="64"/>
      <c r="Q469" s="65"/>
      <c r="R469" s="65"/>
      <c r="S469" s="65"/>
      <c r="T469" s="65"/>
      <c r="U469" s="65"/>
      <c r="V469" s="65"/>
    </row>
    <row r="470" spans="1:22" x14ac:dyDescent="0.25">
      <c r="A470" s="62"/>
      <c r="B470" s="81" t="e">
        <f>VLOOKUP(M470,codificacion!$P$7:$Q$1005,2,FALSE)</f>
        <v>#N/A</v>
      </c>
      <c r="C470" s="86"/>
      <c r="D470" s="92"/>
      <c r="E470" s="101"/>
      <c r="F470" s="111"/>
      <c r="G470" s="122"/>
      <c r="H470" s="129"/>
      <c r="I470" s="140"/>
      <c r="J470" s="28"/>
      <c r="K470" s="28" t="s">
        <v>1700</v>
      </c>
      <c r="L470" s="28" t="s">
        <v>1748</v>
      </c>
      <c r="M470" s="28" t="s">
        <v>1729</v>
      </c>
      <c r="N470" s="28">
        <v>4400</v>
      </c>
      <c r="O470" s="28">
        <v>12621</v>
      </c>
      <c r="P470" s="64"/>
      <c r="Q470" s="65"/>
      <c r="R470" s="65"/>
      <c r="S470" s="65"/>
      <c r="T470" s="65"/>
      <c r="U470" s="65"/>
      <c r="V470" s="65"/>
    </row>
    <row r="471" spans="1:22" x14ac:dyDescent="0.25">
      <c r="A471" s="62"/>
      <c r="B471" s="81" t="e">
        <f>VLOOKUP(M471,codificacion!$P$7:$Q$1005,2,FALSE)</f>
        <v>#N/A</v>
      </c>
      <c r="C471" s="86"/>
      <c r="D471" s="92"/>
      <c r="E471" s="101"/>
      <c r="F471" s="111"/>
      <c r="G471" s="122"/>
      <c r="H471" s="129"/>
      <c r="I471" s="140"/>
      <c r="J471" s="28"/>
      <c r="K471" s="28" t="s">
        <v>1749</v>
      </c>
      <c r="L471" s="28" t="s">
        <v>1749</v>
      </c>
      <c r="M471" s="28" t="s">
        <v>1729</v>
      </c>
      <c r="N471" s="28">
        <v>4400</v>
      </c>
      <c r="O471" s="28">
        <v>18422</v>
      </c>
      <c r="P471" s="66"/>
      <c r="Q471" s="65"/>
      <c r="R471" s="65"/>
      <c r="S471" s="65"/>
      <c r="T471" s="65"/>
      <c r="U471" s="65"/>
      <c r="V471" s="65"/>
    </row>
    <row r="472" spans="1:22" x14ac:dyDescent="0.25">
      <c r="A472" s="65"/>
      <c r="B472" s="81" t="e">
        <f>VLOOKUP(M472,codificacion!$P$7:$Q$1005,2,FALSE)</f>
        <v>#N/A</v>
      </c>
      <c r="C472" s="87"/>
      <c r="D472" s="93"/>
      <c r="E472" s="104"/>
      <c r="F472" s="114"/>
      <c r="G472" s="122"/>
      <c r="H472" s="131"/>
      <c r="I472" s="143"/>
      <c r="J472" s="28"/>
      <c r="K472" s="28" t="s">
        <v>1698</v>
      </c>
      <c r="L472" s="28" t="s">
        <v>1698</v>
      </c>
      <c r="M472" s="28" t="s">
        <v>1729</v>
      </c>
      <c r="N472" s="28">
        <v>4400</v>
      </c>
      <c r="O472" s="28">
        <v>15847</v>
      </c>
      <c r="P472" s="65"/>
      <c r="Q472" s="65"/>
      <c r="R472" s="65"/>
      <c r="S472" s="65"/>
      <c r="T472" s="65"/>
      <c r="U472" s="65"/>
      <c r="V472" s="65"/>
    </row>
    <row r="473" spans="1:22" x14ac:dyDescent="0.25">
      <c r="A473" s="65"/>
      <c r="B473" s="81" t="e">
        <f>VLOOKUP(M473,codificacion!$P$7:$Q$1005,2,FALSE)</f>
        <v>#N/A</v>
      </c>
      <c r="C473" s="87"/>
      <c r="D473" s="93"/>
      <c r="E473" s="104"/>
      <c r="F473" s="114"/>
      <c r="G473" s="122"/>
      <c r="H473" s="131"/>
      <c r="I473" s="143"/>
      <c r="J473" s="28"/>
      <c r="K473" s="28" t="s">
        <v>1733</v>
      </c>
      <c r="L473" s="28" t="s">
        <v>1815</v>
      </c>
      <c r="M473" s="28" t="s">
        <v>1729</v>
      </c>
      <c r="N473" s="28">
        <v>4400</v>
      </c>
      <c r="O473" s="28">
        <v>47114</v>
      </c>
      <c r="P473" s="65"/>
      <c r="Q473" s="65"/>
      <c r="R473" s="65"/>
      <c r="S473" s="65"/>
      <c r="T473" s="65"/>
      <c r="U473" s="65"/>
      <c r="V473" s="65"/>
    </row>
    <row r="474" spans="1:22" x14ac:dyDescent="0.25">
      <c r="A474" s="65"/>
      <c r="B474" s="81" t="e">
        <f>VLOOKUP(M474,codificacion!$P$7:$Q$1005,2,FALSE)</f>
        <v>#N/A</v>
      </c>
      <c r="C474" s="87"/>
      <c r="D474" s="93"/>
      <c r="E474" s="104"/>
      <c r="F474" s="114"/>
      <c r="G474" s="122"/>
      <c r="H474" s="131"/>
      <c r="I474" s="143"/>
      <c r="J474" s="28"/>
      <c r="K474" s="28" t="s">
        <v>1733</v>
      </c>
      <c r="L474" s="28" t="s">
        <v>1816</v>
      </c>
      <c r="M474" s="28" t="s">
        <v>1729</v>
      </c>
      <c r="N474" s="28">
        <v>4400</v>
      </c>
      <c r="O474" s="28">
        <v>36025</v>
      </c>
      <c r="P474" s="65"/>
      <c r="Q474" s="65"/>
      <c r="R474" s="65"/>
      <c r="S474" s="65"/>
      <c r="T474" s="65"/>
      <c r="U474" s="65"/>
      <c r="V474" s="65"/>
    </row>
    <row r="475" spans="1:22" x14ac:dyDescent="0.25">
      <c r="A475" s="65"/>
      <c r="B475" s="81" t="e">
        <f>VLOOKUP(M475,codificacion!$P$7:$Q$1005,2,FALSE)</f>
        <v>#N/A</v>
      </c>
      <c r="C475" s="87"/>
      <c r="D475" s="93"/>
      <c r="E475" s="104"/>
      <c r="F475" s="114"/>
      <c r="G475" s="122"/>
      <c r="H475" s="131"/>
      <c r="I475" s="143"/>
      <c r="J475" s="28"/>
      <c r="K475" s="28" t="s">
        <v>1808</v>
      </c>
      <c r="L475" s="28" t="s">
        <v>1817</v>
      </c>
      <c r="M475" s="28" t="s">
        <v>1729</v>
      </c>
      <c r="N475" s="28">
        <v>4400</v>
      </c>
      <c r="O475" s="28">
        <v>447175</v>
      </c>
      <c r="P475" s="65"/>
      <c r="Q475" s="65"/>
      <c r="R475" s="65"/>
      <c r="S475" s="65"/>
      <c r="T475" s="65"/>
      <c r="U475" s="65"/>
      <c r="V475" s="65"/>
    </row>
    <row r="476" spans="1:22" x14ac:dyDescent="0.25">
      <c r="B476" s="151"/>
      <c r="J476" s="28"/>
      <c r="K476" s="28" t="s">
        <v>1733</v>
      </c>
      <c r="L476" s="28" t="s">
        <v>1815</v>
      </c>
      <c r="M476" s="28" t="s">
        <v>1729</v>
      </c>
      <c r="N476" s="28">
        <v>4400</v>
      </c>
      <c r="O476" s="28">
        <v>47114</v>
      </c>
    </row>
    <row r="477" spans="1:22" x14ac:dyDescent="0.25">
      <c r="B477" s="151"/>
      <c r="J477" s="28"/>
      <c r="K477" s="28" t="s">
        <v>1733</v>
      </c>
      <c r="L477" s="28" t="s">
        <v>1816</v>
      </c>
      <c r="M477" s="28" t="s">
        <v>1729</v>
      </c>
      <c r="N477" s="28">
        <v>4400</v>
      </c>
      <c r="O477" s="28">
        <v>36025</v>
      </c>
    </row>
    <row r="478" spans="1:22" x14ac:dyDescent="0.25">
      <c r="B478" s="151"/>
      <c r="J478" s="28"/>
      <c r="K478" s="28" t="s">
        <v>1821</v>
      </c>
      <c r="L478" s="28" t="s">
        <v>1822</v>
      </c>
      <c r="M478" s="28" t="s">
        <v>1729</v>
      </c>
      <c r="N478" s="28">
        <v>4400</v>
      </c>
      <c r="O478" s="28">
        <v>29859</v>
      </c>
    </row>
    <row r="479" spans="1:22" x14ac:dyDescent="0.25">
      <c r="B479" s="151"/>
      <c r="J479" s="28"/>
      <c r="K479" s="28" t="s">
        <v>1821</v>
      </c>
      <c r="L479" s="28" t="s">
        <v>1823</v>
      </c>
      <c r="M479" s="28" t="s">
        <v>1729</v>
      </c>
      <c r="N479" s="28">
        <v>4400</v>
      </c>
      <c r="O479" s="28">
        <v>29745</v>
      </c>
    </row>
    <row r="480" spans="1:22" x14ac:dyDescent="0.25">
      <c r="B480" s="151"/>
      <c r="J480" s="28"/>
      <c r="K480" s="28" t="s">
        <v>1824</v>
      </c>
      <c r="L480" s="28" t="s">
        <v>1825</v>
      </c>
      <c r="M480" s="28" t="s">
        <v>1729</v>
      </c>
      <c r="N480" s="28">
        <v>4400</v>
      </c>
      <c r="O480" s="28">
        <v>481652</v>
      </c>
    </row>
    <row r="481" spans="10:15" x14ac:dyDescent="0.25">
      <c r="J481" s="28"/>
      <c r="K481" s="28" t="s">
        <v>1733</v>
      </c>
      <c r="L481" s="28" t="s">
        <v>1890</v>
      </c>
      <c r="M481" s="28" t="s">
        <v>1729</v>
      </c>
      <c r="N481" s="28">
        <v>4400</v>
      </c>
      <c r="O481" s="28">
        <v>22242</v>
      </c>
    </row>
    <row r="482" spans="10:15" x14ac:dyDescent="0.25">
      <c r="J482" s="28"/>
      <c r="K482" s="28" t="s">
        <v>1891</v>
      </c>
      <c r="L482" s="28" t="s">
        <v>1892</v>
      </c>
      <c r="M482" s="28" t="s">
        <v>1729</v>
      </c>
      <c r="N482" s="28">
        <v>4400</v>
      </c>
      <c r="O482" s="28">
        <v>371747</v>
      </c>
    </row>
    <row r="483" spans="10:15" x14ac:dyDescent="0.25">
      <c r="J483" s="28"/>
      <c r="K483" s="28" t="s">
        <v>1733</v>
      </c>
      <c r="L483" s="28" t="s">
        <v>1893</v>
      </c>
      <c r="M483" s="28" t="s">
        <v>1729</v>
      </c>
      <c r="N483" s="28">
        <v>4400</v>
      </c>
      <c r="O483" s="28">
        <v>21075</v>
      </c>
    </row>
    <row r="484" spans="10:15" x14ac:dyDescent="0.25">
      <c r="J484" s="28"/>
      <c r="K484" s="28" t="s">
        <v>1712</v>
      </c>
      <c r="L484" s="28" t="s">
        <v>1894</v>
      </c>
      <c r="M484" s="28" t="s">
        <v>1729</v>
      </c>
      <c r="N484" s="28">
        <v>4400</v>
      </c>
      <c r="O484" s="28">
        <v>53514</v>
      </c>
    </row>
    <row r="485" spans="10:15" x14ac:dyDescent="0.25">
      <c r="J485" s="28"/>
      <c r="K485" s="28" t="s">
        <v>1704</v>
      </c>
      <c r="L485" s="28" t="s">
        <v>1895</v>
      </c>
      <c r="M485" s="28" t="s">
        <v>1729</v>
      </c>
      <c r="N485" s="28">
        <v>4400</v>
      </c>
      <c r="O485" s="28">
        <v>11970</v>
      </c>
    </row>
    <row r="486" spans="10:15" x14ac:dyDescent="0.25">
      <c r="J486" s="28"/>
      <c r="K486" s="28" t="s">
        <v>1733</v>
      </c>
      <c r="L486" s="28" t="s">
        <v>1896</v>
      </c>
      <c r="M486" s="28" t="s">
        <v>1729</v>
      </c>
      <c r="N486" s="28">
        <v>4400</v>
      </c>
      <c r="O486" s="28">
        <v>51879</v>
      </c>
    </row>
    <row r="487" spans="10:15" x14ac:dyDescent="0.25">
      <c r="J487" s="28"/>
      <c r="K487" s="28" t="s">
        <v>1897</v>
      </c>
      <c r="L487" s="28" t="s">
        <v>1898</v>
      </c>
      <c r="M487" s="28" t="s">
        <v>1729</v>
      </c>
      <c r="N487" s="28">
        <v>4400</v>
      </c>
      <c r="O487" s="28">
        <v>25415</v>
      </c>
    </row>
    <row r="488" spans="10:15" x14ac:dyDescent="0.25">
      <c r="J488" s="28"/>
      <c r="K488" s="28" t="s">
        <v>1680</v>
      </c>
      <c r="L488" s="28" t="s">
        <v>1681</v>
      </c>
      <c r="M488" s="28" t="s">
        <v>1682</v>
      </c>
      <c r="N488" s="28" t="s">
        <v>1683</v>
      </c>
      <c r="O488" s="28">
        <v>138450</v>
      </c>
    </row>
    <row r="489" spans="10:15" x14ac:dyDescent="0.25">
      <c r="J489" s="28"/>
      <c r="K489" s="28" t="s">
        <v>1684</v>
      </c>
      <c r="L489" s="28" t="s">
        <v>1685</v>
      </c>
      <c r="M489" s="28" t="s">
        <v>1682</v>
      </c>
      <c r="N489" s="28" t="s">
        <v>1683</v>
      </c>
      <c r="O489" s="28">
        <v>14919</v>
      </c>
    </row>
    <row r="490" spans="10:15" x14ac:dyDescent="0.25">
      <c r="J490" s="28"/>
      <c r="K490" s="28" t="s">
        <v>1686</v>
      </c>
      <c r="L490" s="28" t="s">
        <v>1687</v>
      </c>
      <c r="M490" s="28" t="s">
        <v>1682</v>
      </c>
      <c r="N490" s="28" t="s">
        <v>1683</v>
      </c>
      <c r="O490" s="28">
        <v>39753</v>
      </c>
    </row>
    <row r="491" spans="10:15" x14ac:dyDescent="0.25">
      <c r="J491" s="28"/>
      <c r="K491" s="28" t="s">
        <v>1688</v>
      </c>
      <c r="L491" s="28" t="s">
        <v>1689</v>
      </c>
      <c r="M491" s="28" t="s">
        <v>1682</v>
      </c>
      <c r="N491" s="28" t="s">
        <v>1683</v>
      </c>
      <c r="O491" s="28">
        <v>29371</v>
      </c>
    </row>
    <row r="492" spans="10:15" x14ac:dyDescent="0.25">
      <c r="J492" s="28"/>
      <c r="K492" s="28" t="s">
        <v>1690</v>
      </c>
      <c r="L492" s="28" t="s">
        <v>1691</v>
      </c>
      <c r="M492" s="28" t="s">
        <v>1682</v>
      </c>
      <c r="N492" s="28" t="s">
        <v>1683</v>
      </c>
      <c r="O492" s="28">
        <v>62511</v>
      </c>
    </row>
    <row r="493" spans="10:15" x14ac:dyDescent="0.25">
      <c r="J493" s="28"/>
      <c r="K493" s="28" t="s">
        <v>1692</v>
      </c>
      <c r="L493" s="28" t="s">
        <v>1693</v>
      </c>
      <c r="M493" s="28" t="s">
        <v>1682</v>
      </c>
      <c r="N493" s="28" t="s">
        <v>1683</v>
      </c>
      <c r="O493" s="28">
        <v>104706</v>
      </c>
    </row>
    <row r="494" spans="10:15" x14ac:dyDescent="0.25">
      <c r="J494" s="28"/>
      <c r="K494" s="28" t="s">
        <v>1808</v>
      </c>
      <c r="L494" s="28" t="s">
        <v>1809</v>
      </c>
      <c r="M494" s="28" t="s">
        <v>1810</v>
      </c>
      <c r="N494" s="28" t="s">
        <v>1683</v>
      </c>
      <c r="O494" s="28">
        <v>269788</v>
      </c>
    </row>
    <row r="495" spans="10:15" x14ac:dyDescent="0.25">
      <c r="J495" s="28"/>
      <c r="K495" s="28" t="s">
        <v>1702</v>
      </c>
      <c r="L495" s="28" t="s">
        <v>1811</v>
      </c>
      <c r="M495" s="28" t="s">
        <v>1810</v>
      </c>
      <c r="N495" s="28" t="s">
        <v>1683</v>
      </c>
      <c r="O495" s="28">
        <v>39275</v>
      </c>
    </row>
    <row r="496" spans="10:15" x14ac:dyDescent="0.25">
      <c r="J496" s="28"/>
      <c r="K496" s="28" t="s">
        <v>1742</v>
      </c>
      <c r="L496" s="28" t="s">
        <v>1743</v>
      </c>
      <c r="M496" s="28" t="s">
        <v>1810</v>
      </c>
      <c r="N496" s="28" t="s">
        <v>1683</v>
      </c>
      <c r="O496" s="28">
        <v>78198</v>
      </c>
    </row>
    <row r="497" spans="10:15" x14ac:dyDescent="0.25">
      <c r="J497" s="28"/>
      <c r="K497" s="28" t="s">
        <v>1680</v>
      </c>
      <c r="L497" s="28" t="s">
        <v>1681</v>
      </c>
      <c r="M497" s="28" t="s">
        <v>1682</v>
      </c>
      <c r="N497" s="28" t="s">
        <v>1683</v>
      </c>
      <c r="O497" s="28">
        <v>138450</v>
      </c>
    </row>
    <row r="498" spans="10:15" x14ac:dyDescent="0.25">
      <c r="J498" s="28"/>
      <c r="K498" s="28" t="s">
        <v>1812</v>
      </c>
      <c r="L498" s="28" t="s">
        <v>1813</v>
      </c>
      <c r="M498" s="28" t="s">
        <v>1682</v>
      </c>
      <c r="N498" s="28" t="s">
        <v>1683</v>
      </c>
      <c r="O498" s="28">
        <v>54323</v>
      </c>
    </row>
    <row r="499" spans="10:15" x14ac:dyDescent="0.25">
      <c r="J499" s="28"/>
      <c r="K499" s="28" t="s">
        <v>1686</v>
      </c>
      <c r="L499" s="28" t="s">
        <v>1882</v>
      </c>
      <c r="M499" s="28" t="s">
        <v>1810</v>
      </c>
      <c r="N499" s="28" t="s">
        <v>1683</v>
      </c>
      <c r="O499" s="28">
        <v>39750</v>
      </c>
    </row>
    <row r="500" spans="10:15" x14ac:dyDescent="0.25">
      <c r="J500" s="28"/>
      <c r="K500" s="28" t="s">
        <v>1690</v>
      </c>
      <c r="L500" s="28" t="s">
        <v>1691</v>
      </c>
      <c r="M500" s="28" t="s">
        <v>1810</v>
      </c>
      <c r="N500" s="28" t="s">
        <v>1683</v>
      </c>
      <c r="O500" s="28">
        <v>62250</v>
      </c>
    </row>
    <row r="501" spans="10:15" x14ac:dyDescent="0.25">
      <c r="J501" s="28"/>
      <c r="K501" s="28" t="s">
        <v>1690</v>
      </c>
      <c r="L501" s="28" t="s">
        <v>1883</v>
      </c>
      <c r="M501" s="28" t="s">
        <v>1810</v>
      </c>
      <c r="N501" s="28" t="s">
        <v>1683</v>
      </c>
      <c r="O501" s="28">
        <v>16980</v>
      </c>
    </row>
    <row r="502" spans="10:15" x14ac:dyDescent="0.25">
      <c r="J502" s="28"/>
      <c r="K502" s="28" t="s">
        <v>1821</v>
      </c>
      <c r="L502" s="28" t="s">
        <v>644</v>
      </c>
      <c r="M502" s="28" t="s">
        <v>1810</v>
      </c>
      <c r="N502" s="28" t="s">
        <v>1683</v>
      </c>
      <c r="O502" s="28">
        <v>19790</v>
      </c>
    </row>
    <row r="503" spans="10:15" x14ac:dyDescent="0.25">
      <c r="J503" s="28"/>
      <c r="K503" s="28" t="s">
        <v>1686</v>
      </c>
      <c r="L503" s="28" t="s">
        <v>1882</v>
      </c>
      <c r="M503" s="28" t="s">
        <v>1810</v>
      </c>
      <c r="N503" s="28" t="s">
        <v>1683</v>
      </c>
      <c r="O503" s="28">
        <v>39750</v>
      </c>
    </row>
    <row r="504" spans="10:15" x14ac:dyDescent="0.25">
      <c r="J504" s="28"/>
      <c r="K504" s="28" t="s">
        <v>1686</v>
      </c>
      <c r="L504" s="28" t="s">
        <v>1884</v>
      </c>
      <c r="M504" s="28" t="s">
        <v>1810</v>
      </c>
      <c r="N504" s="28" t="s">
        <v>1683</v>
      </c>
      <c r="O504" s="28">
        <v>29370</v>
      </c>
    </row>
    <row r="505" spans="10:15" x14ac:dyDescent="0.25">
      <c r="J505" s="28"/>
      <c r="K505" s="28" t="s">
        <v>1885</v>
      </c>
      <c r="L505" s="28" t="s">
        <v>1886</v>
      </c>
      <c r="M505" s="28" t="s">
        <v>1810</v>
      </c>
      <c r="N505" s="28" t="s">
        <v>1683</v>
      </c>
      <c r="O505" s="28">
        <v>17450</v>
      </c>
    </row>
    <row r="506" spans="10:15" x14ac:dyDescent="0.25">
      <c r="J506" s="28"/>
      <c r="K506" s="28" t="s">
        <v>1702</v>
      </c>
      <c r="L506" s="28" t="s">
        <v>1887</v>
      </c>
      <c r="M506" s="28" t="s">
        <v>1810</v>
      </c>
      <c r="N506" s="28" t="s">
        <v>1683</v>
      </c>
      <c r="O506" s="28">
        <v>29900</v>
      </c>
    </row>
    <row r="507" spans="10:15" x14ac:dyDescent="0.25">
      <c r="J507" s="28"/>
      <c r="K507" s="28" t="s">
        <v>1808</v>
      </c>
      <c r="L507" s="28" t="s">
        <v>1999</v>
      </c>
      <c r="M507" s="28" t="s">
        <v>1810</v>
      </c>
      <c r="N507" s="28" t="s">
        <v>1683</v>
      </c>
      <c r="O507" s="28">
        <v>269788</v>
      </c>
    </row>
    <row r="508" spans="10:15" x14ac:dyDescent="0.25">
      <c r="J508" s="28"/>
      <c r="K508" s="28" t="s">
        <v>1804</v>
      </c>
      <c r="L508" s="28" t="s">
        <v>1805</v>
      </c>
      <c r="M508" s="28" t="s">
        <v>1810</v>
      </c>
      <c r="N508" s="28" t="s">
        <v>1683</v>
      </c>
      <c r="O508" s="28">
        <v>65000</v>
      </c>
    </row>
    <row r="509" spans="10:15" x14ac:dyDescent="0.25">
      <c r="J509" s="28"/>
      <c r="K509" s="28" t="s">
        <v>1694</v>
      </c>
      <c r="L509" s="28" t="s">
        <v>610</v>
      </c>
      <c r="M509" s="28" t="s">
        <v>1810</v>
      </c>
      <c r="N509" s="28" t="s">
        <v>1683</v>
      </c>
      <c r="O509" s="28">
        <v>23115</v>
      </c>
    </row>
    <row r="510" spans="10:15" x14ac:dyDescent="0.25">
      <c r="J510" s="28"/>
      <c r="K510" s="28" t="s">
        <v>1698</v>
      </c>
      <c r="L510" s="28" t="s">
        <v>609</v>
      </c>
      <c r="M510" s="28" t="s">
        <v>1810</v>
      </c>
      <c r="N510" s="28" t="s">
        <v>1683</v>
      </c>
      <c r="O510" s="28">
        <v>19832</v>
      </c>
    </row>
    <row r="511" spans="10:15" x14ac:dyDescent="0.25">
      <c r="J511" s="28"/>
      <c r="K511" s="28" t="s">
        <v>1699</v>
      </c>
      <c r="L511" s="28" t="s">
        <v>612</v>
      </c>
      <c r="M511" s="28" t="s">
        <v>1810</v>
      </c>
      <c r="N511" s="28" t="s">
        <v>1683</v>
      </c>
      <c r="O511" s="28">
        <v>14420</v>
      </c>
    </row>
    <row r="512" spans="10:15" x14ac:dyDescent="0.25">
      <c r="J512" s="28"/>
      <c r="K512" s="28" t="s">
        <v>2012</v>
      </c>
      <c r="L512" s="28" t="s">
        <v>2013</v>
      </c>
      <c r="M512" s="28" t="s">
        <v>1810</v>
      </c>
      <c r="N512" s="28" t="s">
        <v>1683</v>
      </c>
      <c r="O512" s="28">
        <v>21924</v>
      </c>
    </row>
    <row r="513" spans="10:15" x14ac:dyDescent="0.25">
      <c r="J513" s="28"/>
      <c r="K513" s="28" t="s">
        <v>2012</v>
      </c>
      <c r="L513" s="28" t="s">
        <v>2014</v>
      </c>
      <c r="M513" s="28" t="s">
        <v>1810</v>
      </c>
      <c r="N513" s="28" t="s">
        <v>1683</v>
      </c>
      <c r="O513" s="28">
        <v>21924</v>
      </c>
    </row>
    <row r="514" spans="10:15" x14ac:dyDescent="0.25">
      <c r="J514" s="28"/>
      <c r="K514" s="28" t="s">
        <v>2023</v>
      </c>
      <c r="L514" s="28" t="s">
        <v>2024</v>
      </c>
      <c r="M514" s="28" t="s">
        <v>1810</v>
      </c>
      <c r="N514" s="28" t="s">
        <v>1683</v>
      </c>
      <c r="O514" s="28">
        <v>39750</v>
      </c>
    </row>
    <row r="515" spans="10:15" x14ac:dyDescent="0.25">
      <c r="J515" s="28"/>
      <c r="K515" s="28" t="s">
        <v>2023</v>
      </c>
      <c r="L515" s="28" t="s">
        <v>2025</v>
      </c>
      <c r="M515" s="28" t="s">
        <v>1810</v>
      </c>
      <c r="N515" s="28" t="s">
        <v>1683</v>
      </c>
      <c r="O515" s="28">
        <v>39750</v>
      </c>
    </row>
    <row r="516" spans="10:15" x14ac:dyDescent="0.25">
      <c r="J516" s="28"/>
      <c r="K516" s="28" t="s">
        <v>2026</v>
      </c>
      <c r="L516" s="28" t="s">
        <v>2027</v>
      </c>
      <c r="M516" s="28" t="s">
        <v>1810</v>
      </c>
      <c r="N516" s="28" t="s">
        <v>1683</v>
      </c>
      <c r="O516" s="28">
        <v>44711</v>
      </c>
    </row>
    <row r="517" spans="10:15" x14ac:dyDescent="0.25">
      <c r="J517" s="28"/>
      <c r="K517" s="28" t="s">
        <v>2026</v>
      </c>
      <c r="L517" s="28" t="s">
        <v>2038</v>
      </c>
      <c r="M517" s="28" t="s">
        <v>1682</v>
      </c>
      <c r="N517" s="28" t="s">
        <v>1683</v>
      </c>
      <c r="O517" s="28">
        <v>68875</v>
      </c>
    </row>
    <row r="518" spans="10:15" x14ac:dyDescent="0.25">
      <c r="J518" s="28"/>
      <c r="K518" s="28" t="s">
        <v>1686</v>
      </c>
      <c r="L518" s="28" t="s">
        <v>2039</v>
      </c>
      <c r="M518" s="28" t="s">
        <v>1682</v>
      </c>
      <c r="N518" s="28" t="s">
        <v>1683</v>
      </c>
      <c r="O518" s="28">
        <v>39750</v>
      </c>
    </row>
    <row r="519" spans="10:15" x14ac:dyDescent="0.25">
      <c r="J519" s="28"/>
      <c r="K519" s="28" t="s">
        <v>2040</v>
      </c>
      <c r="L519" s="28" t="s">
        <v>2041</v>
      </c>
      <c r="M519" s="28" t="s">
        <v>1682</v>
      </c>
      <c r="N519" s="28" t="s">
        <v>1683</v>
      </c>
      <c r="O519" s="28">
        <v>587443</v>
      </c>
    </row>
    <row r="520" spans="10:15" x14ac:dyDescent="0.25">
      <c r="J520" s="28"/>
      <c r="K520" s="28" t="s">
        <v>1686</v>
      </c>
      <c r="L520" s="28" t="s">
        <v>2039</v>
      </c>
      <c r="M520" s="28" t="s">
        <v>1682</v>
      </c>
      <c r="N520" s="28" t="s">
        <v>1683</v>
      </c>
      <c r="O520" s="28">
        <v>39750</v>
      </c>
    </row>
    <row r="521" spans="10:15" x14ac:dyDescent="0.25">
      <c r="J521" s="28"/>
      <c r="K521" s="28" t="s">
        <v>2042</v>
      </c>
      <c r="L521" s="28" t="s">
        <v>2043</v>
      </c>
      <c r="M521" s="28" t="s">
        <v>1682</v>
      </c>
      <c r="N521" s="28" t="s">
        <v>1683</v>
      </c>
      <c r="O521" s="28">
        <v>229130</v>
      </c>
    </row>
    <row r="522" spans="10:15" x14ac:dyDescent="0.25">
      <c r="J522" s="28"/>
      <c r="K522" s="28" t="s">
        <v>2044</v>
      </c>
      <c r="L522" s="28" t="s">
        <v>2045</v>
      </c>
      <c r="M522" s="28" t="s">
        <v>1682</v>
      </c>
      <c r="N522" s="28" t="s">
        <v>1683</v>
      </c>
      <c r="O522" s="28">
        <v>44370</v>
      </c>
    </row>
    <row r="523" spans="10:15" x14ac:dyDescent="0.25">
      <c r="J523" s="28"/>
      <c r="K523" s="28" t="s">
        <v>1821</v>
      </c>
      <c r="L523" s="28" t="s">
        <v>2030</v>
      </c>
      <c r="M523" s="28" t="s">
        <v>1682</v>
      </c>
      <c r="N523" s="28" t="s">
        <v>1683</v>
      </c>
      <c r="O523" s="28">
        <v>14120</v>
      </c>
    </row>
    <row r="524" spans="10:15" x14ac:dyDescent="0.25">
      <c r="J524" s="28"/>
      <c r="K524" s="28" t="s">
        <v>1905</v>
      </c>
      <c r="L524" s="28" t="s">
        <v>2046</v>
      </c>
      <c r="M524" s="28" t="s">
        <v>1682</v>
      </c>
      <c r="N524" s="28" t="s">
        <v>1683</v>
      </c>
      <c r="O524" s="28">
        <v>31580</v>
      </c>
    </row>
    <row r="525" spans="10:15" x14ac:dyDescent="0.25">
      <c r="J525" s="28"/>
      <c r="K525" s="28" t="s">
        <v>1742</v>
      </c>
      <c r="L525" s="28" t="s">
        <v>2047</v>
      </c>
      <c r="M525" s="28" t="s">
        <v>1682</v>
      </c>
      <c r="N525" s="28" t="s">
        <v>1683</v>
      </c>
      <c r="O525" s="28">
        <v>49890</v>
      </c>
    </row>
    <row r="526" spans="10:15" x14ac:dyDescent="0.25">
      <c r="J526" s="28"/>
      <c r="K526" s="28" t="s">
        <v>2048</v>
      </c>
      <c r="L526" s="28" t="s">
        <v>2049</v>
      </c>
      <c r="M526" s="28" t="s">
        <v>1682</v>
      </c>
      <c r="N526" s="28" t="s">
        <v>1683</v>
      </c>
      <c r="O526" s="28">
        <v>24150</v>
      </c>
    </row>
    <row r="527" spans="10:15" x14ac:dyDescent="0.25">
      <c r="J527" s="28"/>
      <c r="K527" s="28" t="s">
        <v>1684</v>
      </c>
      <c r="L527" s="28" t="s">
        <v>2050</v>
      </c>
      <c r="M527" s="28" t="s">
        <v>1682</v>
      </c>
      <c r="N527" s="28" t="s">
        <v>1683</v>
      </c>
      <c r="O527" s="28">
        <v>28450</v>
      </c>
    </row>
    <row r="528" spans="10:15" x14ac:dyDescent="0.25">
      <c r="J528" s="28"/>
      <c r="K528" s="28" t="s">
        <v>1684</v>
      </c>
      <c r="L528" s="28" t="s">
        <v>1685</v>
      </c>
      <c r="M528" s="28" t="s">
        <v>1682</v>
      </c>
      <c r="N528" s="28" t="s">
        <v>1683</v>
      </c>
      <c r="O528" s="28">
        <v>14919</v>
      </c>
    </row>
    <row r="529" spans="10:15" x14ac:dyDescent="0.25">
      <c r="J529" s="28"/>
      <c r="K529" s="28" t="s">
        <v>2065</v>
      </c>
      <c r="L529" s="28" t="s">
        <v>2066</v>
      </c>
      <c r="M529" s="28" t="s">
        <v>1682</v>
      </c>
      <c r="N529" s="28" t="s">
        <v>1683</v>
      </c>
      <c r="O529" s="28">
        <v>16385</v>
      </c>
    </row>
    <row r="530" spans="10:15" x14ac:dyDescent="0.25">
      <c r="J530" s="28"/>
      <c r="K530" s="28" t="s">
        <v>1962</v>
      </c>
      <c r="L530" s="28" t="s">
        <v>2067</v>
      </c>
      <c r="M530" s="28" t="s">
        <v>1682</v>
      </c>
      <c r="N530" s="28" t="s">
        <v>1683</v>
      </c>
      <c r="O530" s="28">
        <v>45355</v>
      </c>
    </row>
    <row r="531" spans="10:15" x14ac:dyDescent="0.25">
      <c r="J531" s="28"/>
      <c r="K531" s="28" t="s">
        <v>2068</v>
      </c>
      <c r="L531" s="28" t="s">
        <v>2069</v>
      </c>
      <c r="M531" s="28" t="s">
        <v>1682</v>
      </c>
      <c r="N531" s="28" t="s">
        <v>1683</v>
      </c>
      <c r="O531" s="28">
        <v>66136</v>
      </c>
    </row>
    <row r="532" spans="10:15" x14ac:dyDescent="0.25">
      <c r="J532" s="28"/>
      <c r="K532" s="28" t="s">
        <v>2031</v>
      </c>
      <c r="L532" s="28" t="s">
        <v>2070</v>
      </c>
      <c r="M532" s="28" t="s">
        <v>1682</v>
      </c>
      <c r="N532" s="28" t="s">
        <v>1683</v>
      </c>
      <c r="O532" s="28">
        <v>14919</v>
      </c>
    </row>
    <row r="533" spans="10:15" x14ac:dyDescent="0.25">
      <c r="J533" s="28"/>
      <c r="K533" s="28" t="s">
        <v>1684</v>
      </c>
      <c r="L533" s="28" t="s">
        <v>2113</v>
      </c>
      <c r="M533" s="28" t="s">
        <v>2114</v>
      </c>
      <c r="N533" s="28" t="s">
        <v>1683</v>
      </c>
      <c r="O533" s="28">
        <v>14919</v>
      </c>
    </row>
    <row r="534" spans="10:15" x14ac:dyDescent="0.25">
      <c r="J534" s="28"/>
      <c r="K534" s="28" t="s">
        <v>1694</v>
      </c>
      <c r="L534" s="28" t="s">
        <v>1694</v>
      </c>
      <c r="M534" s="28" t="s">
        <v>1695</v>
      </c>
      <c r="N534" s="28">
        <v>711</v>
      </c>
      <c r="O534" s="28">
        <v>12636</v>
      </c>
    </row>
    <row r="535" spans="10:15" x14ac:dyDescent="0.25">
      <c r="J535" s="28"/>
      <c r="K535" s="28" t="s">
        <v>1698</v>
      </c>
      <c r="L535" s="28" t="s">
        <v>1698</v>
      </c>
      <c r="M535" s="28" t="s">
        <v>1695</v>
      </c>
      <c r="N535" s="28">
        <v>711</v>
      </c>
      <c r="O535" s="28">
        <v>13932</v>
      </c>
    </row>
    <row r="536" spans="10:15" x14ac:dyDescent="0.25">
      <c r="J536" s="28"/>
      <c r="K536" s="28" t="s">
        <v>1700</v>
      </c>
      <c r="L536" s="28" t="s">
        <v>1701</v>
      </c>
      <c r="M536" s="28" t="s">
        <v>1695</v>
      </c>
      <c r="N536" s="28">
        <v>711</v>
      </c>
      <c r="O536" s="28">
        <v>9890</v>
      </c>
    </row>
    <row r="537" spans="10:15" x14ac:dyDescent="0.25">
      <c r="J537" s="28"/>
      <c r="K537" s="28" t="s">
        <v>1702</v>
      </c>
      <c r="L537" s="28" t="s">
        <v>1703</v>
      </c>
      <c r="M537" s="28" t="s">
        <v>1695</v>
      </c>
      <c r="N537" s="28">
        <v>711</v>
      </c>
      <c r="O537" s="28">
        <v>19792</v>
      </c>
    </row>
    <row r="538" spans="10:15" x14ac:dyDescent="0.25">
      <c r="J538" s="28"/>
      <c r="K538" s="28" t="s">
        <v>1704</v>
      </c>
      <c r="L538" s="28" t="s">
        <v>1705</v>
      </c>
      <c r="M538" s="28" t="s">
        <v>1695</v>
      </c>
      <c r="N538" s="28">
        <v>711</v>
      </c>
      <c r="O538" s="28">
        <v>33764</v>
      </c>
    </row>
    <row r="539" spans="10:15" x14ac:dyDescent="0.25">
      <c r="J539" s="28"/>
      <c r="K539" s="28" t="s">
        <v>1692</v>
      </c>
      <c r="L539" s="28" t="s">
        <v>1753</v>
      </c>
      <c r="M539" s="28" t="s">
        <v>1695</v>
      </c>
      <c r="N539" s="28">
        <v>711</v>
      </c>
      <c r="O539" s="28">
        <v>26750</v>
      </c>
    </row>
    <row r="540" spans="10:15" x14ac:dyDescent="0.25">
      <c r="J540" s="28"/>
      <c r="K540" s="28" t="s">
        <v>1806</v>
      </c>
      <c r="L540" s="28" t="s">
        <v>1807</v>
      </c>
      <c r="M540" s="28" t="s">
        <v>1695</v>
      </c>
      <c r="N540" s="28">
        <v>710</v>
      </c>
      <c r="O540" s="28">
        <v>240170</v>
      </c>
    </row>
    <row r="541" spans="10:15" x14ac:dyDescent="0.25">
      <c r="J541" s="28"/>
      <c r="K541" s="28" t="s">
        <v>1789</v>
      </c>
      <c r="L541" s="28" t="s">
        <v>1814</v>
      </c>
      <c r="M541" s="28" t="s">
        <v>1695</v>
      </c>
      <c r="N541" s="28">
        <v>711</v>
      </c>
      <c r="O541" s="28">
        <v>102636</v>
      </c>
    </row>
    <row r="542" spans="10:15" x14ac:dyDescent="0.25">
      <c r="J542" s="28"/>
      <c r="K542" s="28" t="s">
        <v>1808</v>
      </c>
      <c r="L542" s="28" t="s">
        <v>1826</v>
      </c>
      <c r="M542" s="28" t="s">
        <v>1695</v>
      </c>
      <c r="N542" s="28">
        <v>711</v>
      </c>
      <c r="O542" s="28">
        <v>311588</v>
      </c>
    </row>
    <row r="543" spans="10:15" x14ac:dyDescent="0.25">
      <c r="J543" s="28"/>
      <c r="K543" s="28" t="s">
        <v>1700</v>
      </c>
      <c r="L543" s="28" t="s">
        <v>1827</v>
      </c>
      <c r="M543" s="28" t="s">
        <v>1695</v>
      </c>
      <c r="N543" s="28">
        <v>711</v>
      </c>
      <c r="O543" s="28">
        <v>31193</v>
      </c>
    </row>
    <row r="544" spans="10:15" x14ac:dyDescent="0.25">
      <c r="J544" s="28"/>
      <c r="K544" s="28" t="s">
        <v>1828</v>
      </c>
      <c r="L544" s="28" t="s">
        <v>1829</v>
      </c>
      <c r="M544" s="28" t="s">
        <v>1695</v>
      </c>
      <c r="N544" s="28">
        <v>711</v>
      </c>
      <c r="O544" s="28">
        <v>24402</v>
      </c>
    </row>
    <row r="545" spans="10:15" x14ac:dyDescent="0.25">
      <c r="J545" s="28"/>
      <c r="K545" s="28" t="s">
        <v>1828</v>
      </c>
      <c r="L545" s="28" t="s">
        <v>1830</v>
      </c>
      <c r="M545" s="28" t="s">
        <v>1695</v>
      </c>
      <c r="N545" s="28">
        <v>711</v>
      </c>
      <c r="O545" s="28">
        <v>77144</v>
      </c>
    </row>
    <row r="546" spans="10:15" x14ac:dyDescent="0.25">
      <c r="J546" s="28"/>
      <c r="K546" s="28" t="s">
        <v>1831</v>
      </c>
      <c r="L546" s="28" t="s">
        <v>1832</v>
      </c>
      <c r="M546" s="28" t="s">
        <v>1695</v>
      </c>
      <c r="N546" s="28">
        <v>711</v>
      </c>
      <c r="O546" s="28">
        <v>35145</v>
      </c>
    </row>
    <row r="547" spans="10:15" x14ac:dyDescent="0.25">
      <c r="J547" s="28"/>
      <c r="K547" s="28" t="s">
        <v>1828</v>
      </c>
      <c r="L547" s="28" t="s">
        <v>1833</v>
      </c>
      <c r="M547" s="28" t="s">
        <v>1695</v>
      </c>
      <c r="N547" s="28">
        <v>711</v>
      </c>
      <c r="O547" s="28">
        <v>167188</v>
      </c>
    </row>
    <row r="548" spans="10:15" x14ac:dyDescent="0.25">
      <c r="J548" s="28"/>
      <c r="K548" s="28" t="s">
        <v>1828</v>
      </c>
      <c r="L548" s="28" t="s">
        <v>1834</v>
      </c>
      <c r="M548" s="28" t="s">
        <v>1695</v>
      </c>
      <c r="N548" s="28">
        <v>711</v>
      </c>
      <c r="O548" s="28">
        <v>139856</v>
      </c>
    </row>
    <row r="549" spans="10:15" x14ac:dyDescent="0.25">
      <c r="J549" s="28"/>
      <c r="K549" s="28" t="s">
        <v>1733</v>
      </c>
      <c r="L549" s="28" t="s">
        <v>1835</v>
      </c>
      <c r="M549" s="28" t="s">
        <v>1695</v>
      </c>
      <c r="N549" s="28">
        <v>711</v>
      </c>
      <c r="O549" s="28">
        <v>15237</v>
      </c>
    </row>
    <row r="550" spans="10:15" x14ac:dyDescent="0.25">
      <c r="J550" s="28"/>
      <c r="K550" s="28" t="s">
        <v>1836</v>
      </c>
      <c r="L550" s="28" t="s">
        <v>1837</v>
      </c>
      <c r="M550" s="28" t="s">
        <v>1695</v>
      </c>
      <c r="N550" s="28">
        <v>711</v>
      </c>
      <c r="O550" s="28">
        <v>11847</v>
      </c>
    </row>
    <row r="551" spans="10:15" x14ac:dyDescent="0.25">
      <c r="J551" s="28"/>
      <c r="K551" s="28" t="s">
        <v>1838</v>
      </c>
      <c r="L551" s="28" t="s">
        <v>1839</v>
      </c>
      <c r="M551" s="28" t="s">
        <v>1695</v>
      </c>
      <c r="N551" s="28">
        <v>711</v>
      </c>
      <c r="O551" s="28">
        <v>477650</v>
      </c>
    </row>
    <row r="552" spans="10:15" x14ac:dyDescent="0.25">
      <c r="J552" s="28"/>
      <c r="K552" s="28" t="s">
        <v>1838</v>
      </c>
      <c r="L552" s="28" t="s">
        <v>1840</v>
      </c>
      <c r="M552" s="28" t="s">
        <v>1695</v>
      </c>
      <c r="N552" s="28">
        <v>711</v>
      </c>
      <c r="O552" s="28">
        <v>694212</v>
      </c>
    </row>
    <row r="553" spans="10:15" x14ac:dyDescent="0.25">
      <c r="J553" s="28"/>
      <c r="K553" s="28" t="s">
        <v>1841</v>
      </c>
      <c r="L553" s="28" t="s">
        <v>1842</v>
      </c>
      <c r="M553" s="28" t="s">
        <v>1695</v>
      </c>
      <c r="N553" s="28" t="s">
        <v>1843</v>
      </c>
      <c r="O553" s="28">
        <v>96941</v>
      </c>
    </row>
    <row r="554" spans="10:15" x14ac:dyDescent="0.25">
      <c r="J554" s="28"/>
      <c r="K554" s="28" t="s">
        <v>1844</v>
      </c>
      <c r="L554" s="28" t="s">
        <v>1845</v>
      </c>
      <c r="M554" s="28" t="s">
        <v>1695</v>
      </c>
      <c r="N554" s="28" t="s">
        <v>1843</v>
      </c>
      <c r="O554" s="28">
        <v>2490</v>
      </c>
    </row>
    <row r="555" spans="10:15" x14ac:dyDescent="0.25">
      <c r="J555" s="28"/>
      <c r="K555" s="28" t="s">
        <v>1846</v>
      </c>
      <c r="L555" s="28" t="s">
        <v>1847</v>
      </c>
      <c r="M555" s="28" t="s">
        <v>1695</v>
      </c>
      <c r="N555" s="28" t="s">
        <v>1843</v>
      </c>
      <c r="O555" s="28">
        <v>111852</v>
      </c>
    </row>
    <row r="556" spans="10:15" x14ac:dyDescent="0.25">
      <c r="J556" s="28"/>
      <c r="K556" s="28" t="s">
        <v>1846</v>
      </c>
      <c r="L556" s="28" t="s">
        <v>1848</v>
      </c>
      <c r="M556" s="28" t="s">
        <v>1695</v>
      </c>
      <c r="N556" s="28" t="s">
        <v>1843</v>
      </c>
      <c r="O556" s="28">
        <v>139818</v>
      </c>
    </row>
    <row r="557" spans="10:15" x14ac:dyDescent="0.25">
      <c r="J557" s="28"/>
      <c r="K557" s="28" t="s">
        <v>1849</v>
      </c>
      <c r="L557" s="28" t="s">
        <v>1850</v>
      </c>
      <c r="M557" s="28" t="s">
        <v>1695</v>
      </c>
      <c r="N557" s="28" t="s">
        <v>1843</v>
      </c>
      <c r="O557" s="28">
        <v>990</v>
      </c>
    </row>
    <row r="558" spans="10:15" x14ac:dyDescent="0.25">
      <c r="J558" s="28"/>
      <c r="K558" s="28" t="s">
        <v>1878</v>
      </c>
      <c r="L558" s="28" t="s">
        <v>1879</v>
      </c>
      <c r="M558" s="28" t="s">
        <v>1695</v>
      </c>
      <c r="N558" s="28">
        <v>711</v>
      </c>
      <c r="O558" s="28">
        <v>46900</v>
      </c>
    </row>
    <row r="559" spans="10:15" x14ac:dyDescent="0.25">
      <c r="J559" s="28"/>
      <c r="K559" s="28" t="s">
        <v>1700</v>
      </c>
      <c r="L559" s="28" t="s">
        <v>1700</v>
      </c>
      <c r="M559" s="28" t="s">
        <v>1695</v>
      </c>
      <c r="N559" s="28">
        <v>711</v>
      </c>
      <c r="O559" s="28">
        <v>27568</v>
      </c>
    </row>
    <row r="560" spans="10:15" x14ac:dyDescent="0.25">
      <c r="J560" s="28"/>
      <c r="K560" s="28" t="s">
        <v>1808</v>
      </c>
      <c r="L560" s="28" t="s">
        <v>1888</v>
      </c>
      <c r="M560" s="28" t="s">
        <v>1695</v>
      </c>
      <c r="N560" s="28" t="s">
        <v>1889</v>
      </c>
      <c r="O560" s="28">
        <v>358300</v>
      </c>
    </row>
    <row r="561" spans="10:15" x14ac:dyDescent="0.25">
      <c r="J561" s="28"/>
      <c r="K561" s="28" t="s">
        <v>1686</v>
      </c>
      <c r="L561" s="28" t="s">
        <v>1882</v>
      </c>
      <c r="M561" s="28" t="s">
        <v>1695</v>
      </c>
      <c r="N561" s="28">
        <v>711</v>
      </c>
      <c r="O561" s="28">
        <v>15420</v>
      </c>
    </row>
    <row r="562" spans="10:15" x14ac:dyDescent="0.25">
      <c r="J562" s="28"/>
      <c r="K562" s="28" t="s">
        <v>1812</v>
      </c>
      <c r="L562" s="28" t="s">
        <v>1899</v>
      </c>
      <c r="M562" s="28" t="s">
        <v>1695</v>
      </c>
      <c r="N562" s="28">
        <v>711</v>
      </c>
      <c r="O562" s="28">
        <v>31242</v>
      </c>
    </row>
    <row r="563" spans="10:15" x14ac:dyDescent="0.25">
      <c r="J563" s="28"/>
      <c r="K563" s="28" t="s">
        <v>1900</v>
      </c>
      <c r="L563" s="28" t="s">
        <v>1901</v>
      </c>
      <c r="M563" s="28" t="s">
        <v>1695</v>
      </c>
      <c r="N563" s="28">
        <v>711</v>
      </c>
      <c r="O563" s="28">
        <v>58645</v>
      </c>
    </row>
    <row r="564" spans="10:15" x14ac:dyDescent="0.25">
      <c r="J564" s="28"/>
      <c r="K564" s="28" t="s">
        <v>1680</v>
      </c>
      <c r="L564" s="28" t="s">
        <v>1877</v>
      </c>
      <c r="M564" s="28" t="s">
        <v>1695</v>
      </c>
      <c r="N564" s="28">
        <v>711</v>
      </c>
      <c r="O564" s="28">
        <v>62111</v>
      </c>
    </row>
    <row r="565" spans="10:15" x14ac:dyDescent="0.25">
      <c r="J565" s="28"/>
      <c r="K565" s="28" t="s">
        <v>1733</v>
      </c>
      <c r="L565" s="28" t="s">
        <v>1902</v>
      </c>
      <c r="M565" s="28" t="s">
        <v>1695</v>
      </c>
      <c r="N565" s="28">
        <v>711</v>
      </c>
      <c r="O565" s="28">
        <v>4234</v>
      </c>
    </row>
    <row r="566" spans="10:15" x14ac:dyDescent="0.25">
      <c r="J566" s="28"/>
      <c r="K566" s="28" t="s">
        <v>1903</v>
      </c>
      <c r="L566" s="28" t="s">
        <v>1904</v>
      </c>
      <c r="M566" s="28" t="s">
        <v>1695</v>
      </c>
      <c r="N566" s="28">
        <v>711</v>
      </c>
      <c r="O566" s="28">
        <v>47854</v>
      </c>
    </row>
    <row r="567" spans="10:15" x14ac:dyDescent="0.25">
      <c r="J567" s="28"/>
      <c r="K567" s="28" t="s">
        <v>1905</v>
      </c>
      <c r="L567" s="28" t="s">
        <v>1906</v>
      </c>
      <c r="M567" s="28" t="s">
        <v>1695</v>
      </c>
      <c r="N567" s="28">
        <v>711</v>
      </c>
      <c r="O567" s="28">
        <v>13621</v>
      </c>
    </row>
    <row r="568" spans="10:15" x14ac:dyDescent="0.25">
      <c r="J568" s="28"/>
      <c r="K568" s="28" t="s">
        <v>1905</v>
      </c>
      <c r="L568" s="28" t="s">
        <v>1907</v>
      </c>
      <c r="M568" s="28" t="s">
        <v>1695</v>
      </c>
      <c r="N568" s="28">
        <v>711</v>
      </c>
      <c r="O568" s="28">
        <v>19188</v>
      </c>
    </row>
    <row r="569" spans="10:15" x14ac:dyDescent="0.25">
      <c r="J569" s="28"/>
      <c r="K569" s="28" t="s">
        <v>1908</v>
      </c>
      <c r="L569" s="28" t="s">
        <v>1909</v>
      </c>
      <c r="M569" s="28" t="s">
        <v>1695</v>
      </c>
      <c r="N569" s="28">
        <v>711</v>
      </c>
      <c r="O569" s="28">
        <v>6200</v>
      </c>
    </row>
    <row r="570" spans="10:15" x14ac:dyDescent="0.25">
      <c r="J570" s="28"/>
      <c r="K570" s="28" t="s">
        <v>1849</v>
      </c>
      <c r="L570" s="28" t="s">
        <v>1910</v>
      </c>
      <c r="M570" s="28" t="s">
        <v>1695</v>
      </c>
      <c r="N570" s="28">
        <v>711</v>
      </c>
      <c r="O570" s="28">
        <v>880</v>
      </c>
    </row>
    <row r="571" spans="10:15" x14ac:dyDescent="0.25">
      <c r="J571" s="28"/>
      <c r="K571" s="28" t="s">
        <v>1700</v>
      </c>
      <c r="L571" s="28" t="s">
        <v>1708</v>
      </c>
      <c r="M571" s="28" t="s">
        <v>1911</v>
      </c>
      <c r="N571" s="28">
        <v>711</v>
      </c>
      <c r="O571" s="28">
        <v>21490</v>
      </c>
    </row>
    <row r="572" spans="10:15" x14ac:dyDescent="0.25">
      <c r="J572" s="28"/>
      <c r="K572" s="28" t="s">
        <v>1704</v>
      </c>
      <c r="L572" s="28" t="s">
        <v>1912</v>
      </c>
      <c r="M572" s="28" t="s">
        <v>1911</v>
      </c>
      <c r="N572" s="28">
        <v>711</v>
      </c>
      <c r="O572" s="28">
        <v>6021</v>
      </c>
    </row>
    <row r="573" spans="10:15" x14ac:dyDescent="0.25">
      <c r="J573" s="28"/>
      <c r="K573" s="28" t="s">
        <v>1913</v>
      </c>
      <c r="L573" s="28" t="s">
        <v>1914</v>
      </c>
      <c r="M573" s="28" t="s">
        <v>1695</v>
      </c>
      <c r="N573" s="28">
        <v>711</v>
      </c>
      <c r="O573" s="28">
        <v>133140</v>
      </c>
    </row>
    <row r="574" spans="10:15" x14ac:dyDescent="0.25">
      <c r="J574" s="28"/>
      <c r="K574" s="28" t="s">
        <v>1915</v>
      </c>
      <c r="L574" s="28" t="s">
        <v>1916</v>
      </c>
      <c r="M574" s="28" t="s">
        <v>1695</v>
      </c>
      <c r="N574" s="28">
        <v>711</v>
      </c>
      <c r="O574" s="28">
        <v>52925</v>
      </c>
    </row>
    <row r="575" spans="10:15" x14ac:dyDescent="0.25">
      <c r="J575" s="28"/>
      <c r="K575" s="28" t="s">
        <v>1926</v>
      </c>
      <c r="L575" s="28" t="s">
        <v>1927</v>
      </c>
      <c r="M575" s="28" t="s">
        <v>1695</v>
      </c>
      <c r="N575" s="28">
        <v>711</v>
      </c>
      <c r="O575" s="28">
        <v>332121</v>
      </c>
    </row>
    <row r="576" spans="10:15" x14ac:dyDescent="0.25">
      <c r="J576" s="28"/>
      <c r="K576" s="28" t="s">
        <v>1700</v>
      </c>
      <c r="L576" s="28" t="s">
        <v>1928</v>
      </c>
      <c r="M576" s="28" t="s">
        <v>1695</v>
      </c>
      <c r="N576" s="28">
        <v>711</v>
      </c>
      <c r="O576" s="28">
        <v>23253</v>
      </c>
    </row>
    <row r="577" spans="10:15" x14ac:dyDescent="0.25">
      <c r="J577" s="28"/>
      <c r="K577" s="28" t="s">
        <v>1712</v>
      </c>
      <c r="L577" s="28" t="s">
        <v>1929</v>
      </c>
      <c r="M577" s="28" t="s">
        <v>1695</v>
      </c>
      <c r="N577" s="28">
        <v>711</v>
      </c>
      <c r="O577" s="28">
        <v>18487</v>
      </c>
    </row>
    <row r="578" spans="10:15" x14ac:dyDescent="0.25">
      <c r="J578" s="28"/>
      <c r="K578" s="28" t="s">
        <v>1698</v>
      </c>
      <c r="L578" s="28" t="s">
        <v>1698</v>
      </c>
      <c r="M578" s="28" t="s">
        <v>1695</v>
      </c>
      <c r="N578" s="28">
        <v>710</v>
      </c>
      <c r="O578" s="28">
        <v>12932</v>
      </c>
    </row>
    <row r="579" spans="10:15" x14ac:dyDescent="0.25">
      <c r="J579" s="28"/>
      <c r="K579" s="28" t="s">
        <v>1700</v>
      </c>
      <c r="L579" s="28" t="s">
        <v>2062</v>
      </c>
      <c r="M579" s="28" t="s">
        <v>1695</v>
      </c>
      <c r="N579" s="28">
        <v>710</v>
      </c>
      <c r="O579" s="28">
        <v>7976</v>
      </c>
    </row>
    <row r="580" spans="10:15" x14ac:dyDescent="0.25">
      <c r="J580" s="28"/>
      <c r="K580" s="28" t="s">
        <v>1838</v>
      </c>
      <c r="L580" s="28" t="s">
        <v>2063</v>
      </c>
      <c r="M580" s="28" t="s">
        <v>1695</v>
      </c>
      <c r="N580" s="28" t="s">
        <v>2064</v>
      </c>
      <c r="O580" s="28">
        <v>477650</v>
      </c>
    </row>
    <row r="581" spans="10:15" x14ac:dyDescent="0.25">
      <c r="J581" s="28"/>
      <c r="K581" s="28" t="s">
        <v>1742</v>
      </c>
      <c r="L581" s="28" t="s">
        <v>1960</v>
      </c>
      <c r="M581" s="28" t="s">
        <v>1695</v>
      </c>
      <c r="N581" s="28" t="s">
        <v>2064</v>
      </c>
      <c r="O581" s="28">
        <v>89740</v>
      </c>
    </row>
    <row r="582" spans="10:15" x14ac:dyDescent="0.25">
      <c r="J582" s="28"/>
      <c r="K582" s="28" t="s">
        <v>2071</v>
      </c>
      <c r="L582" s="28" t="s">
        <v>2072</v>
      </c>
      <c r="M582" s="28" t="s">
        <v>1695</v>
      </c>
      <c r="N582" s="28">
        <v>711</v>
      </c>
      <c r="O582" s="28">
        <v>529321</v>
      </c>
    </row>
    <row r="583" spans="10:15" x14ac:dyDescent="0.25">
      <c r="J583" s="28"/>
      <c r="K583" s="28" t="s">
        <v>1964</v>
      </c>
      <c r="L583" s="28" t="s">
        <v>2073</v>
      </c>
      <c r="M583" s="28" t="s">
        <v>1695</v>
      </c>
      <c r="N583" s="28">
        <v>711</v>
      </c>
      <c r="O583" s="28">
        <v>279309</v>
      </c>
    </row>
    <row r="584" spans="10:15" x14ac:dyDescent="0.25">
      <c r="J584" s="28"/>
      <c r="K584" s="28" t="s">
        <v>2074</v>
      </c>
      <c r="L584" s="28" t="s">
        <v>2074</v>
      </c>
      <c r="M584" s="28" t="s">
        <v>1695</v>
      </c>
      <c r="N584" s="28">
        <v>711</v>
      </c>
      <c r="O584" s="28">
        <v>15112</v>
      </c>
    </row>
    <row r="585" spans="10:15" x14ac:dyDescent="0.25">
      <c r="J585" s="28"/>
      <c r="K585" s="28" t="s">
        <v>1704</v>
      </c>
      <c r="L585" s="28" t="s">
        <v>2075</v>
      </c>
      <c r="M585" s="28" t="s">
        <v>1695</v>
      </c>
      <c r="N585" s="28">
        <v>711</v>
      </c>
      <c r="O585" s="28">
        <v>3576</v>
      </c>
    </row>
    <row r="586" spans="10:15" x14ac:dyDescent="0.25">
      <c r="J586" s="28"/>
      <c r="K586" s="28" t="s">
        <v>1733</v>
      </c>
      <c r="L586" s="28" t="s">
        <v>2076</v>
      </c>
      <c r="M586" s="28" t="s">
        <v>1695</v>
      </c>
      <c r="N586" s="28">
        <v>711</v>
      </c>
      <c r="O586" s="28">
        <v>2490</v>
      </c>
    </row>
    <row r="587" spans="10:15" x14ac:dyDescent="0.25">
      <c r="J587" s="28"/>
      <c r="K587" s="28" t="s">
        <v>1742</v>
      </c>
      <c r="L587" s="28" t="s">
        <v>2079</v>
      </c>
      <c r="M587" s="28" t="s">
        <v>1695</v>
      </c>
      <c r="N587" s="28">
        <v>711</v>
      </c>
      <c r="O587" s="28">
        <v>82441</v>
      </c>
    </row>
    <row r="588" spans="10:15" x14ac:dyDescent="0.25">
      <c r="J588" s="28"/>
      <c r="K588" s="28" t="s">
        <v>2080</v>
      </c>
      <c r="L588" s="28" t="s">
        <v>2081</v>
      </c>
      <c r="M588" s="28" t="s">
        <v>1695</v>
      </c>
      <c r="N588" s="28">
        <v>711</v>
      </c>
      <c r="O588" s="28">
        <v>283749</v>
      </c>
    </row>
    <row r="589" spans="10:15" x14ac:dyDescent="0.25">
      <c r="J589" s="28"/>
      <c r="K589" s="28" t="s">
        <v>1808</v>
      </c>
      <c r="L589" s="28" t="s">
        <v>2082</v>
      </c>
      <c r="M589" s="28" t="s">
        <v>1695</v>
      </c>
      <c r="N589" s="28">
        <v>711</v>
      </c>
      <c r="O589" s="28">
        <v>227245</v>
      </c>
    </row>
    <row r="590" spans="10:15" x14ac:dyDescent="0.25">
      <c r="J590" s="28"/>
      <c r="K590" s="28" t="s">
        <v>1865</v>
      </c>
      <c r="L590" s="28" t="s">
        <v>2083</v>
      </c>
      <c r="M590" s="28" t="s">
        <v>1695</v>
      </c>
      <c r="N590" s="28">
        <v>711</v>
      </c>
      <c r="O590" s="28">
        <v>36236</v>
      </c>
    </row>
    <row r="591" spans="10:15" x14ac:dyDescent="0.25">
      <c r="J591" s="28"/>
      <c r="K591" s="28" t="s">
        <v>1742</v>
      </c>
      <c r="L591" s="28" t="s">
        <v>1966</v>
      </c>
      <c r="M591" s="28" t="s">
        <v>1695</v>
      </c>
      <c r="N591" s="28">
        <v>711</v>
      </c>
      <c r="O591" s="28">
        <v>35975</v>
      </c>
    </row>
    <row r="592" spans="10:15" x14ac:dyDescent="0.25">
      <c r="J592" s="28"/>
      <c r="K592" s="28" t="s">
        <v>1700</v>
      </c>
      <c r="L592" s="28" t="s">
        <v>1700</v>
      </c>
      <c r="M592" s="28" t="s">
        <v>1695</v>
      </c>
      <c r="N592" s="28">
        <v>711</v>
      </c>
      <c r="O592" s="28">
        <v>15845</v>
      </c>
    </row>
    <row r="593" spans="10:15" x14ac:dyDescent="0.25">
      <c r="J593" s="28"/>
      <c r="K593" s="28" t="s">
        <v>1861</v>
      </c>
      <c r="L593" s="28" t="s">
        <v>2084</v>
      </c>
      <c r="M593" s="28" t="s">
        <v>1695</v>
      </c>
      <c r="N593" s="28"/>
      <c r="O593" s="28">
        <v>30266</v>
      </c>
    </row>
    <row r="594" spans="10:15" x14ac:dyDescent="0.25">
      <c r="J594" s="28"/>
      <c r="K594" s="28" t="s">
        <v>1861</v>
      </c>
      <c r="L594" s="28" t="s">
        <v>2085</v>
      </c>
      <c r="M594" s="28" t="s">
        <v>1695</v>
      </c>
      <c r="N594" s="28"/>
      <c r="O594" s="28">
        <v>13604</v>
      </c>
    </row>
    <row r="595" spans="10:15" x14ac:dyDescent="0.25">
      <c r="J595" s="28"/>
      <c r="K595" s="28" t="s">
        <v>2086</v>
      </c>
      <c r="L595" s="28" t="s">
        <v>2087</v>
      </c>
      <c r="M595" s="28" t="s">
        <v>1911</v>
      </c>
      <c r="N595" s="28" t="s">
        <v>1889</v>
      </c>
      <c r="O595" s="28">
        <v>69863</v>
      </c>
    </row>
    <row r="596" spans="10:15" x14ac:dyDescent="0.25">
      <c r="J596" s="28"/>
      <c r="K596" s="28" t="s">
        <v>1694</v>
      </c>
      <c r="L596" s="28" t="s">
        <v>610</v>
      </c>
      <c r="M596" s="28" t="s">
        <v>1911</v>
      </c>
      <c r="N596" s="28" t="s">
        <v>1889</v>
      </c>
      <c r="O596" s="28">
        <v>24165</v>
      </c>
    </row>
    <row r="597" spans="10:15" x14ac:dyDescent="0.25">
      <c r="J597" s="28" t="s">
        <v>2106</v>
      </c>
      <c r="K597" s="28" t="s">
        <v>1694</v>
      </c>
      <c r="L597" s="28" t="s">
        <v>1694</v>
      </c>
      <c r="M597" s="28" t="s">
        <v>1695</v>
      </c>
      <c r="N597" s="28">
        <v>711</v>
      </c>
      <c r="O597" s="28">
        <v>22120</v>
      </c>
    </row>
    <row r="598" spans="10:15" x14ac:dyDescent="0.25">
      <c r="J598" s="28"/>
      <c r="K598" s="28" t="s">
        <v>1768</v>
      </c>
      <c r="L598" s="28" t="s">
        <v>1880</v>
      </c>
      <c r="M598" s="28" t="s">
        <v>1881</v>
      </c>
      <c r="N598" s="28" t="s">
        <v>38</v>
      </c>
      <c r="O598" s="28">
        <v>76125</v>
      </c>
    </row>
    <row r="599" spans="10:15" x14ac:dyDescent="0.25">
      <c r="J599" s="28"/>
      <c r="K599" s="28" t="s">
        <v>1694</v>
      </c>
      <c r="L599" s="28" t="s">
        <v>610</v>
      </c>
      <c r="M599" s="28" t="s">
        <v>1696</v>
      </c>
      <c r="N599" s="28" t="s">
        <v>1697</v>
      </c>
      <c r="O599" s="28">
        <v>9450</v>
      </c>
    </row>
    <row r="600" spans="10:15" x14ac:dyDescent="0.25">
      <c r="J600" s="28"/>
      <c r="K600" s="28" t="s">
        <v>1698</v>
      </c>
      <c r="L600" s="28" t="s">
        <v>609</v>
      </c>
      <c r="M600" s="28" t="s">
        <v>1696</v>
      </c>
      <c r="N600" s="28" t="s">
        <v>1697</v>
      </c>
      <c r="O600" s="28">
        <v>8450</v>
      </c>
    </row>
    <row r="601" spans="10:15" x14ac:dyDescent="0.25">
      <c r="J601" s="28"/>
      <c r="K601" s="28" t="s">
        <v>1699</v>
      </c>
      <c r="L601" s="28" t="s">
        <v>1699</v>
      </c>
      <c r="M601" s="28" t="s">
        <v>1696</v>
      </c>
      <c r="N601" s="28" t="s">
        <v>1697</v>
      </c>
      <c r="O601" s="28">
        <v>8900</v>
      </c>
    </row>
    <row r="602" spans="10:15" x14ac:dyDescent="0.25">
      <c r="J602" s="28"/>
      <c r="K602" s="28" t="s">
        <v>1789</v>
      </c>
      <c r="L602" s="28" t="s">
        <v>1791</v>
      </c>
      <c r="M602" s="28" t="s">
        <v>1696</v>
      </c>
      <c r="N602" s="28" t="s">
        <v>1792</v>
      </c>
      <c r="O602" s="28">
        <v>76122</v>
      </c>
    </row>
    <row r="603" spans="10:15" x14ac:dyDescent="0.25">
      <c r="J603" s="28"/>
      <c r="K603" s="28" t="s">
        <v>1789</v>
      </c>
      <c r="L603" s="28" t="s">
        <v>1793</v>
      </c>
      <c r="M603" s="28" t="s">
        <v>1696</v>
      </c>
      <c r="N603" s="28" t="s">
        <v>1794</v>
      </c>
      <c r="O603" s="28">
        <v>85294</v>
      </c>
    </row>
    <row r="604" spans="10:15" x14ac:dyDescent="0.25">
      <c r="J604" s="28"/>
      <c r="K604" s="28" t="s">
        <v>1704</v>
      </c>
      <c r="L604" s="28" t="s">
        <v>1917</v>
      </c>
      <c r="M604" s="28" t="s">
        <v>1696</v>
      </c>
      <c r="N604" s="28" t="s">
        <v>1697</v>
      </c>
      <c r="O604" s="28">
        <v>32198</v>
      </c>
    </row>
    <row r="605" spans="10:15" x14ac:dyDescent="0.25">
      <c r="J605" s="28"/>
      <c r="K605" s="28" t="s">
        <v>1918</v>
      </c>
      <c r="L605" s="28" t="s">
        <v>1919</v>
      </c>
      <c r="M605" s="28" t="s">
        <v>1696</v>
      </c>
      <c r="N605" s="28" t="s">
        <v>1697</v>
      </c>
      <c r="O605" s="28">
        <v>201374</v>
      </c>
    </row>
    <row r="606" spans="10:15" x14ac:dyDescent="0.25">
      <c r="J606" s="28"/>
      <c r="K606" s="28" t="s">
        <v>1804</v>
      </c>
      <c r="L606" s="28" t="s">
        <v>1920</v>
      </c>
      <c r="M606" s="28" t="s">
        <v>1696</v>
      </c>
      <c r="N606" s="28" t="s">
        <v>1697</v>
      </c>
      <c r="O606" s="28">
        <v>44323</v>
      </c>
    </row>
    <row r="607" spans="10:15" x14ac:dyDescent="0.25">
      <c r="J607" s="28"/>
      <c r="K607" s="28" t="s">
        <v>1804</v>
      </c>
      <c r="L607" s="28" t="s">
        <v>1921</v>
      </c>
      <c r="M607" s="28" t="s">
        <v>1696</v>
      </c>
      <c r="N607" s="28" t="s">
        <v>1697</v>
      </c>
      <c r="O607" s="28">
        <v>104321</v>
      </c>
    </row>
    <row r="608" spans="10:15" x14ac:dyDescent="0.25">
      <c r="J608" s="28"/>
      <c r="K608" s="28" t="s">
        <v>1821</v>
      </c>
      <c r="L608" s="28" t="s">
        <v>644</v>
      </c>
      <c r="M608" s="28" t="s">
        <v>1696</v>
      </c>
      <c r="N608" s="28" t="s">
        <v>1697</v>
      </c>
      <c r="O608" s="28">
        <v>10323</v>
      </c>
    </row>
    <row r="609" spans="10:15" x14ac:dyDescent="0.25">
      <c r="J609" s="28"/>
      <c r="K609" s="28" t="s">
        <v>1821</v>
      </c>
      <c r="L609" s="28" t="s">
        <v>1922</v>
      </c>
      <c r="M609" s="28" t="s">
        <v>1696</v>
      </c>
      <c r="N609" s="28" t="s">
        <v>1697</v>
      </c>
      <c r="O609" s="28">
        <v>6250</v>
      </c>
    </row>
    <row r="610" spans="10:15" x14ac:dyDescent="0.25">
      <c r="J610" s="28"/>
      <c r="K610" s="28" t="s">
        <v>1821</v>
      </c>
      <c r="L610" s="28" t="s">
        <v>1923</v>
      </c>
      <c r="M610" s="28" t="s">
        <v>1696</v>
      </c>
      <c r="N610" s="28" t="s">
        <v>1697</v>
      </c>
      <c r="O610" s="28">
        <v>12586</v>
      </c>
    </row>
    <row r="611" spans="10:15" x14ac:dyDescent="0.25">
      <c r="J611" s="28"/>
      <c r="K611" s="28" t="s">
        <v>1694</v>
      </c>
      <c r="L611" s="28" t="s">
        <v>610</v>
      </c>
      <c r="M611" s="28" t="s">
        <v>1696</v>
      </c>
      <c r="N611" s="28" t="s">
        <v>1697</v>
      </c>
      <c r="O611" s="28">
        <v>6272</v>
      </c>
    </row>
    <row r="612" spans="10:15" x14ac:dyDescent="0.25">
      <c r="J612" s="28"/>
      <c r="K612" s="28" t="s">
        <v>1708</v>
      </c>
      <c r="L612" s="28" t="s">
        <v>613</v>
      </c>
      <c r="M612" s="28" t="s">
        <v>1696</v>
      </c>
      <c r="N612" s="28" t="s">
        <v>1697</v>
      </c>
      <c r="O612" s="28">
        <v>7524</v>
      </c>
    </row>
    <row r="613" spans="10:15" x14ac:dyDescent="0.25">
      <c r="J613" s="28"/>
      <c r="K613" s="28" t="s">
        <v>1698</v>
      </c>
      <c r="L613" s="28" t="s">
        <v>609</v>
      </c>
      <c r="M613" s="28" t="s">
        <v>1696</v>
      </c>
      <c r="N613" s="28" t="s">
        <v>1697</v>
      </c>
      <c r="O613" s="28">
        <v>3886</v>
      </c>
    </row>
    <row r="614" spans="10:15" x14ac:dyDescent="0.25">
      <c r="J614" s="28"/>
      <c r="K614" s="28" t="s">
        <v>1924</v>
      </c>
      <c r="L614" s="28" t="s">
        <v>1925</v>
      </c>
      <c r="M614" s="28" t="s">
        <v>1696</v>
      </c>
      <c r="N614" s="28" t="s">
        <v>1697</v>
      </c>
      <c r="O614" s="28">
        <v>27285</v>
      </c>
    </row>
    <row r="615" spans="10:15" x14ac:dyDescent="0.25">
      <c r="J615" s="28"/>
      <c r="K615" s="28" t="s">
        <v>1962</v>
      </c>
      <c r="L615" s="28" t="s">
        <v>2000</v>
      </c>
      <c r="M615" s="28" t="s">
        <v>1696</v>
      </c>
      <c r="N615" s="28" t="s">
        <v>1697</v>
      </c>
      <c r="O615" s="28">
        <v>21650</v>
      </c>
    </row>
    <row r="616" spans="10:15" x14ac:dyDescent="0.25">
      <c r="J616" s="28"/>
      <c r="K616" s="28" t="s">
        <v>2001</v>
      </c>
      <c r="L616" s="28" t="s">
        <v>2002</v>
      </c>
      <c r="M616" s="28" t="s">
        <v>1696</v>
      </c>
      <c r="N616" s="28" t="s">
        <v>1697</v>
      </c>
      <c r="O616" s="28">
        <v>225588</v>
      </c>
    </row>
    <row r="617" spans="10:15" x14ac:dyDescent="0.25">
      <c r="J617" s="28"/>
      <c r="K617" s="28" t="s">
        <v>2003</v>
      </c>
      <c r="L617" s="28" t="s">
        <v>2004</v>
      </c>
      <c r="M617" s="28" t="s">
        <v>1696</v>
      </c>
      <c r="N617" s="28" t="s">
        <v>1697</v>
      </c>
      <c r="O617" s="28">
        <v>16480</v>
      </c>
    </row>
    <row r="618" spans="10:15" x14ac:dyDescent="0.25">
      <c r="J618" s="28"/>
      <c r="K618" s="28" t="s">
        <v>2003</v>
      </c>
      <c r="L618" s="28" t="s">
        <v>2005</v>
      </c>
      <c r="M618" s="28" t="s">
        <v>1696</v>
      </c>
      <c r="N618" s="28" t="s">
        <v>1697</v>
      </c>
      <c r="O618" s="28">
        <v>29860</v>
      </c>
    </row>
    <row r="619" spans="10:15" x14ac:dyDescent="0.25">
      <c r="J619" s="28"/>
      <c r="K619" s="28" t="s">
        <v>2003</v>
      </c>
      <c r="L619" s="28" t="s">
        <v>2006</v>
      </c>
      <c r="M619" s="28" t="s">
        <v>1696</v>
      </c>
      <c r="N619" s="28" t="s">
        <v>1697</v>
      </c>
      <c r="O619" s="28">
        <v>15490</v>
      </c>
    </row>
    <row r="620" spans="10:15" x14ac:dyDescent="0.25">
      <c r="J620" s="28"/>
      <c r="K620" s="28" t="s">
        <v>1690</v>
      </c>
      <c r="L620" s="28" t="s">
        <v>2007</v>
      </c>
      <c r="M620" s="28" t="s">
        <v>1696</v>
      </c>
      <c r="N620" s="28" t="s">
        <v>1697</v>
      </c>
      <c r="O620" s="28">
        <v>31550</v>
      </c>
    </row>
    <row r="621" spans="10:15" x14ac:dyDescent="0.25">
      <c r="J621" s="28"/>
      <c r="K621" s="28" t="s">
        <v>1733</v>
      </c>
      <c r="L621" s="28" t="s">
        <v>2008</v>
      </c>
      <c r="M621" s="28" t="s">
        <v>1696</v>
      </c>
      <c r="N621" s="28" t="s">
        <v>1697</v>
      </c>
      <c r="O621" s="28">
        <v>990</v>
      </c>
    </row>
    <row r="622" spans="10:15" x14ac:dyDescent="0.25">
      <c r="J622" s="28"/>
      <c r="K622" s="28" t="s">
        <v>1808</v>
      </c>
      <c r="L622" s="28" t="s">
        <v>418</v>
      </c>
      <c r="M622" s="28" t="s">
        <v>1696</v>
      </c>
      <c r="N622" s="28" t="s">
        <v>1697</v>
      </c>
      <c r="O622" s="28">
        <v>109115</v>
      </c>
    </row>
    <row r="623" spans="10:15" x14ac:dyDescent="0.25">
      <c r="J623" s="28"/>
      <c r="K623" s="28" t="s">
        <v>1712</v>
      </c>
      <c r="L623" s="28" t="s">
        <v>2009</v>
      </c>
      <c r="M623" s="28" t="s">
        <v>2010</v>
      </c>
      <c r="N623" s="28" t="s">
        <v>1794</v>
      </c>
      <c r="O623" s="28">
        <v>187882</v>
      </c>
    </row>
    <row r="624" spans="10:15" x14ac:dyDescent="0.25">
      <c r="J624" s="28"/>
      <c r="K624" s="28" t="s">
        <v>1808</v>
      </c>
      <c r="L624" s="28" t="s">
        <v>2011</v>
      </c>
      <c r="M624" s="28" t="s">
        <v>2010</v>
      </c>
      <c r="N624" s="28" t="s">
        <v>1794</v>
      </c>
      <c r="O624" s="28">
        <v>334244</v>
      </c>
    </row>
    <row r="625" spans="10:15" x14ac:dyDescent="0.25">
      <c r="J625" s="28"/>
      <c r="K625" s="28" t="s">
        <v>1694</v>
      </c>
      <c r="L625" s="28" t="s">
        <v>610</v>
      </c>
      <c r="M625" s="28" t="s">
        <v>2010</v>
      </c>
      <c r="N625" s="28" t="s">
        <v>1794</v>
      </c>
      <c r="O625" s="28">
        <v>9990</v>
      </c>
    </row>
    <row r="626" spans="10:15" x14ac:dyDescent="0.25">
      <c r="J626" s="28"/>
      <c r="K626" s="28" t="s">
        <v>1698</v>
      </c>
      <c r="L626" s="28" t="s">
        <v>609</v>
      </c>
      <c r="M626" s="28" t="s">
        <v>2010</v>
      </c>
      <c r="N626" s="28" t="s">
        <v>1794</v>
      </c>
      <c r="O626" s="28">
        <v>8990</v>
      </c>
    </row>
    <row r="627" spans="10:15" x14ac:dyDescent="0.25">
      <c r="J627" s="28"/>
      <c r="K627" s="28" t="s">
        <v>1699</v>
      </c>
      <c r="L627" s="28" t="s">
        <v>612</v>
      </c>
      <c r="M627" s="28" t="s">
        <v>2010</v>
      </c>
      <c r="N627" s="28" t="s">
        <v>1794</v>
      </c>
      <c r="O627" s="28">
        <v>14450</v>
      </c>
    </row>
    <row r="628" spans="10:15" x14ac:dyDescent="0.25">
      <c r="J628" s="28"/>
      <c r="K628" s="28" t="s">
        <v>1711</v>
      </c>
      <c r="L628" s="28" t="s">
        <v>2015</v>
      </c>
      <c r="M628" s="28" t="s">
        <v>2010</v>
      </c>
      <c r="N628" s="28" t="s">
        <v>1794</v>
      </c>
      <c r="O628" s="28">
        <v>11790</v>
      </c>
    </row>
    <row r="629" spans="10:15" x14ac:dyDescent="0.25">
      <c r="J629" s="28"/>
      <c r="K629" s="28" t="s">
        <v>2016</v>
      </c>
      <c r="L629" s="28" t="s">
        <v>2017</v>
      </c>
      <c r="M629" s="28" t="s">
        <v>1696</v>
      </c>
      <c r="N629" s="28" t="s">
        <v>1697</v>
      </c>
      <c r="O629" s="28">
        <v>66990</v>
      </c>
    </row>
    <row r="630" spans="10:15" x14ac:dyDescent="0.25">
      <c r="J630" s="28"/>
      <c r="K630" s="28" t="s">
        <v>1698</v>
      </c>
      <c r="L630" s="28" t="s">
        <v>2018</v>
      </c>
      <c r="M630" s="28" t="s">
        <v>1696</v>
      </c>
      <c r="N630" s="28" t="s">
        <v>1697</v>
      </c>
      <c r="O630" s="28">
        <v>8450</v>
      </c>
    </row>
    <row r="631" spans="10:15" x14ac:dyDescent="0.25">
      <c r="J631" s="28"/>
      <c r="K631" s="28" t="s">
        <v>1694</v>
      </c>
      <c r="L631" s="28" t="s">
        <v>610</v>
      </c>
      <c r="M631" s="28" t="s">
        <v>1696</v>
      </c>
      <c r="N631" s="28" t="s">
        <v>1697</v>
      </c>
      <c r="O631" s="28">
        <v>9450</v>
      </c>
    </row>
    <row r="632" spans="10:15" x14ac:dyDescent="0.25">
      <c r="J632" s="28"/>
      <c r="K632" s="28" t="s">
        <v>1699</v>
      </c>
      <c r="L632" s="28" t="s">
        <v>612</v>
      </c>
      <c r="M632" s="28" t="s">
        <v>1696</v>
      </c>
      <c r="N632" s="28" t="s">
        <v>1697</v>
      </c>
      <c r="O632" s="28">
        <v>8900</v>
      </c>
    </row>
    <row r="633" spans="10:15" x14ac:dyDescent="0.25">
      <c r="J633" s="28"/>
      <c r="K633" s="28" t="s">
        <v>1698</v>
      </c>
      <c r="L633" s="28" t="s">
        <v>2018</v>
      </c>
      <c r="M633" s="28" t="s">
        <v>1696</v>
      </c>
      <c r="N633" s="28" t="s">
        <v>1697</v>
      </c>
      <c r="O633" s="28">
        <v>8450</v>
      </c>
    </row>
    <row r="634" spans="10:15" x14ac:dyDescent="0.25">
      <c r="J634" s="28"/>
      <c r="K634" s="28" t="s">
        <v>1694</v>
      </c>
      <c r="L634" s="28" t="s">
        <v>610</v>
      </c>
      <c r="M634" s="28" t="s">
        <v>1696</v>
      </c>
      <c r="N634" s="28" t="s">
        <v>1697</v>
      </c>
      <c r="O634" s="28">
        <v>9450</v>
      </c>
    </row>
    <row r="635" spans="10:15" x14ac:dyDescent="0.25">
      <c r="J635" s="28"/>
      <c r="K635" s="28" t="s">
        <v>1699</v>
      </c>
      <c r="L635" s="28" t="s">
        <v>612</v>
      </c>
      <c r="M635" s="28" t="s">
        <v>1696</v>
      </c>
      <c r="N635" s="28" t="s">
        <v>1697</v>
      </c>
      <c r="O635" s="28">
        <v>8900</v>
      </c>
    </row>
    <row r="636" spans="10:15" x14ac:dyDescent="0.25">
      <c r="J636" s="28"/>
      <c r="K636" s="28" t="s">
        <v>1821</v>
      </c>
      <c r="L636" s="28" t="s">
        <v>644</v>
      </c>
      <c r="M636" s="28" t="s">
        <v>1696</v>
      </c>
      <c r="N636" s="28" t="s">
        <v>1697</v>
      </c>
      <c r="O636" s="28">
        <v>11450</v>
      </c>
    </row>
    <row r="637" spans="10:15" x14ac:dyDescent="0.25">
      <c r="J637" s="28"/>
      <c r="K637" s="28" t="s">
        <v>1962</v>
      </c>
      <c r="L637" s="28" t="s">
        <v>1972</v>
      </c>
      <c r="M637" s="28" t="s">
        <v>1696</v>
      </c>
      <c r="N637" s="28" t="s">
        <v>1697</v>
      </c>
      <c r="O637" s="28">
        <v>16900</v>
      </c>
    </row>
    <row r="638" spans="10:15" x14ac:dyDescent="0.25">
      <c r="J638" s="28"/>
      <c r="K638" s="28" t="s">
        <v>2031</v>
      </c>
      <c r="L638" s="28" t="s">
        <v>2056</v>
      </c>
      <c r="M638" s="28" t="s">
        <v>2010</v>
      </c>
      <c r="N638" s="28" t="s">
        <v>1794</v>
      </c>
      <c r="O638" s="28">
        <v>22121</v>
      </c>
    </row>
    <row r="639" spans="10:15" x14ac:dyDescent="0.25">
      <c r="J639" s="28"/>
      <c r="K639" s="28" t="s">
        <v>2057</v>
      </c>
      <c r="L639" s="28" t="s">
        <v>2058</v>
      </c>
      <c r="M639" s="28" t="s">
        <v>1696</v>
      </c>
      <c r="N639" s="28" t="s">
        <v>1697</v>
      </c>
      <c r="O639" s="28">
        <v>175679</v>
      </c>
    </row>
    <row r="640" spans="10:15" x14ac:dyDescent="0.25">
      <c r="J640" s="28"/>
      <c r="K640" s="28" t="s">
        <v>1926</v>
      </c>
      <c r="L640" s="28" t="s">
        <v>2102</v>
      </c>
      <c r="M640" s="28" t="s">
        <v>2010</v>
      </c>
      <c r="N640" s="28" t="s">
        <v>1794</v>
      </c>
      <c r="O640" s="28">
        <v>63025</v>
      </c>
    </row>
    <row r="641" spans="10:15" x14ac:dyDescent="0.25">
      <c r="J641" s="28"/>
      <c r="K641" s="28" t="s">
        <v>2103</v>
      </c>
      <c r="L641" s="28" t="s">
        <v>427</v>
      </c>
      <c r="M641" s="28" t="s">
        <v>2010</v>
      </c>
      <c r="N641" s="28" t="s">
        <v>1794</v>
      </c>
      <c r="O641" s="28">
        <v>55321</v>
      </c>
    </row>
    <row r="642" spans="10:15" x14ac:dyDescent="0.25">
      <c r="J642" s="28" t="s">
        <v>2104</v>
      </c>
      <c r="K642" s="28" t="s">
        <v>2048</v>
      </c>
      <c r="L642" s="28" t="s">
        <v>2105</v>
      </c>
      <c r="M642" s="28" t="s">
        <v>2010</v>
      </c>
      <c r="N642" s="28" t="s">
        <v>1794</v>
      </c>
      <c r="O642" s="28">
        <v>351786</v>
      </c>
    </row>
    <row r="643" spans="10:15" x14ac:dyDescent="0.25">
      <c r="J643" s="28"/>
      <c r="K643" s="28" t="s">
        <v>1704</v>
      </c>
      <c r="L643" s="28" t="s">
        <v>2111</v>
      </c>
      <c r="M643" s="28" t="s">
        <v>7</v>
      </c>
      <c r="N643" s="28" t="s">
        <v>1697</v>
      </c>
      <c r="O643" s="28">
        <v>46000</v>
      </c>
    </row>
    <row r="644" spans="10:15" x14ac:dyDescent="0.25">
      <c r="J644" s="28"/>
      <c r="K644" s="28" t="s">
        <v>1742</v>
      </c>
      <c r="L644" s="28" t="s">
        <v>2079</v>
      </c>
      <c r="M644" s="28" t="s">
        <v>7</v>
      </c>
      <c r="N644" s="28" t="s">
        <v>1697</v>
      </c>
      <c r="O644" s="28">
        <v>32900</v>
      </c>
    </row>
    <row r="645" spans="10:15" x14ac:dyDescent="0.25">
      <c r="J645" s="28"/>
      <c r="K645" s="28" t="s">
        <v>1684</v>
      </c>
      <c r="L645" s="28" t="s">
        <v>1684</v>
      </c>
      <c r="M645" s="28" t="s">
        <v>7</v>
      </c>
      <c r="N645" s="28" t="s">
        <v>1697</v>
      </c>
      <c r="O645" s="28">
        <v>16190</v>
      </c>
    </row>
    <row r="646" spans="10:15" x14ac:dyDescent="0.25">
      <c r="J646" s="28" t="s">
        <v>1665</v>
      </c>
      <c r="K646" s="28" t="s">
        <v>1808</v>
      </c>
      <c r="L646" s="28" t="s">
        <v>2112</v>
      </c>
      <c r="M646" s="28" t="s">
        <v>7</v>
      </c>
      <c r="N646" s="28" t="s">
        <v>1697</v>
      </c>
      <c r="O646" s="28">
        <v>105000</v>
      </c>
    </row>
    <row r="647" spans="10:15" x14ac:dyDescent="0.25">
      <c r="J647" s="28"/>
      <c r="K647" s="28" t="s">
        <v>2130</v>
      </c>
      <c r="L647" s="28" t="s">
        <v>2131</v>
      </c>
      <c r="M647" s="28" t="s">
        <v>53</v>
      </c>
      <c r="N647" s="28" t="s">
        <v>2132</v>
      </c>
      <c r="O647" s="28">
        <v>298181</v>
      </c>
    </row>
    <row r="648" spans="10:15" x14ac:dyDescent="0.25">
      <c r="J648" s="28" t="s">
        <v>2133</v>
      </c>
      <c r="K648" s="28" t="s">
        <v>1861</v>
      </c>
      <c r="L648" s="28" t="s">
        <v>2134</v>
      </c>
      <c r="M648" s="28" t="s">
        <v>53</v>
      </c>
      <c r="N648" s="28" t="s">
        <v>2135</v>
      </c>
      <c r="O648" s="28">
        <v>9482</v>
      </c>
    </row>
    <row r="649" spans="10:15" x14ac:dyDescent="0.25">
      <c r="J649" s="28" t="s">
        <v>2136</v>
      </c>
      <c r="K649" s="28" t="s">
        <v>1861</v>
      </c>
      <c r="L649" s="28" t="s">
        <v>2137</v>
      </c>
      <c r="M649" s="28" t="s">
        <v>53</v>
      </c>
      <c r="N649" s="28" t="s">
        <v>2135</v>
      </c>
      <c r="O649" s="28">
        <v>13882</v>
      </c>
    </row>
    <row r="650" spans="10:15" x14ac:dyDescent="0.25">
      <c r="J650" s="28" t="s">
        <v>2138</v>
      </c>
      <c r="K650" s="28" t="s">
        <v>1861</v>
      </c>
      <c r="L650" s="28" t="s">
        <v>2139</v>
      </c>
      <c r="M650" s="28" t="s">
        <v>53</v>
      </c>
      <c r="N650" s="28" t="s">
        <v>2135</v>
      </c>
      <c r="O650" s="28">
        <v>9482</v>
      </c>
    </row>
    <row r="651" spans="10:15" x14ac:dyDescent="0.25">
      <c r="J651" s="28" t="s">
        <v>2140</v>
      </c>
      <c r="K651" s="28" t="s">
        <v>1861</v>
      </c>
      <c r="L651" s="28" t="s">
        <v>2141</v>
      </c>
      <c r="M651" s="28" t="s">
        <v>53</v>
      </c>
      <c r="N651" s="28" t="s">
        <v>2135</v>
      </c>
      <c r="O651" s="28">
        <v>14029</v>
      </c>
    </row>
    <row r="652" spans="10:15" x14ac:dyDescent="0.25">
      <c r="J652" s="28" t="s">
        <v>2142</v>
      </c>
      <c r="K652" s="28" t="s">
        <v>1821</v>
      </c>
      <c r="L652" s="28" t="s">
        <v>2143</v>
      </c>
      <c r="M652" s="28" t="s">
        <v>53</v>
      </c>
      <c r="N652" s="28" t="s">
        <v>2135</v>
      </c>
      <c r="O652" s="28">
        <v>16675</v>
      </c>
    </row>
    <row r="653" spans="10:15" x14ac:dyDescent="0.25">
      <c r="J653" s="28" t="s">
        <v>2144</v>
      </c>
      <c r="K653" s="28" t="s">
        <v>1812</v>
      </c>
      <c r="L653" s="28" t="s">
        <v>1812</v>
      </c>
      <c r="M653" s="28" t="s">
        <v>53</v>
      </c>
      <c r="N653" s="28" t="s">
        <v>2135</v>
      </c>
      <c r="O653" s="28">
        <v>33242</v>
      </c>
    </row>
    <row r="654" spans="10:15" x14ac:dyDescent="0.25">
      <c r="J654" s="28" t="s">
        <v>2145</v>
      </c>
      <c r="K654" s="28" t="s">
        <v>2146</v>
      </c>
      <c r="L654" s="28" t="s">
        <v>2147</v>
      </c>
      <c r="M654" s="28" t="s">
        <v>53</v>
      </c>
      <c r="N654" s="28" t="s">
        <v>2135</v>
      </c>
      <c r="O654" s="28">
        <v>52117</v>
      </c>
    </row>
    <row r="655" spans="10:15" x14ac:dyDescent="0.25">
      <c r="J655" s="28" t="s">
        <v>2148</v>
      </c>
      <c r="K655" s="28" t="s">
        <v>2149</v>
      </c>
      <c r="L655" s="28" t="s">
        <v>2150</v>
      </c>
      <c r="M655" s="28" t="s">
        <v>53</v>
      </c>
      <c r="N655" s="28" t="s">
        <v>2135</v>
      </c>
      <c r="O655" s="28">
        <v>48834</v>
      </c>
    </row>
    <row r="656" spans="10:15" x14ac:dyDescent="0.25">
      <c r="J656" s="28" t="s">
        <v>2151</v>
      </c>
      <c r="K656" s="28" t="s">
        <v>1861</v>
      </c>
      <c r="L656" s="28" t="s">
        <v>2134</v>
      </c>
      <c r="M656" s="28" t="s">
        <v>53</v>
      </c>
      <c r="N656" s="28" t="s">
        <v>2152</v>
      </c>
      <c r="O656" s="28">
        <v>10178</v>
      </c>
    </row>
    <row r="657" spans="10:15" x14ac:dyDescent="0.25">
      <c r="J657" s="28" t="s">
        <v>2153</v>
      </c>
      <c r="K657" s="28" t="s">
        <v>1861</v>
      </c>
      <c r="L657" s="28" t="s">
        <v>2137</v>
      </c>
      <c r="M657" s="28" t="s">
        <v>53</v>
      </c>
      <c r="N657" s="28" t="s">
        <v>2152</v>
      </c>
      <c r="O657" s="28">
        <v>28245</v>
      </c>
    </row>
    <row r="658" spans="10:15" x14ac:dyDescent="0.25">
      <c r="J658" s="28" t="s">
        <v>2154</v>
      </c>
      <c r="K658" s="28" t="s">
        <v>1861</v>
      </c>
      <c r="L658" s="28" t="s">
        <v>2139</v>
      </c>
      <c r="M658" s="28" t="s">
        <v>53</v>
      </c>
      <c r="N658" s="28" t="s">
        <v>2152</v>
      </c>
      <c r="O658" s="28">
        <v>9842</v>
      </c>
    </row>
    <row r="659" spans="10:15" x14ac:dyDescent="0.25">
      <c r="J659" s="28" t="s">
        <v>2140</v>
      </c>
      <c r="K659" s="28" t="s">
        <v>1861</v>
      </c>
      <c r="L659" s="28" t="s">
        <v>2141</v>
      </c>
      <c r="M659" s="28" t="s">
        <v>53</v>
      </c>
      <c r="N659" s="28" t="s">
        <v>2152</v>
      </c>
      <c r="O659" s="28">
        <v>12029</v>
      </c>
    </row>
    <row r="660" spans="10:15" x14ac:dyDescent="0.25">
      <c r="J660" s="28" t="s">
        <v>2155</v>
      </c>
      <c r="K660" s="28" t="s">
        <v>1812</v>
      </c>
      <c r="L660" s="28" t="s">
        <v>1812</v>
      </c>
      <c r="M660" s="28" t="s">
        <v>53</v>
      </c>
      <c r="N660" s="28" t="s">
        <v>2152</v>
      </c>
      <c r="O660" s="28">
        <v>33253</v>
      </c>
    </row>
    <row r="661" spans="10:15" x14ac:dyDescent="0.25">
      <c r="J661" s="28" t="s">
        <v>2156</v>
      </c>
      <c r="K661" s="28" t="s">
        <v>2146</v>
      </c>
      <c r="L661" s="28" t="s">
        <v>2147</v>
      </c>
      <c r="M661" s="28" t="s">
        <v>53</v>
      </c>
      <c r="N661" s="28" t="s">
        <v>2152</v>
      </c>
      <c r="O661" s="28">
        <v>68161</v>
      </c>
    </row>
    <row r="662" spans="10:15" x14ac:dyDescent="0.25">
      <c r="J662" s="28">
        <v>55214074</v>
      </c>
      <c r="K662" s="28" t="s">
        <v>1821</v>
      </c>
      <c r="L662" s="28" t="s">
        <v>2157</v>
      </c>
      <c r="M662" s="28" t="s">
        <v>53</v>
      </c>
      <c r="N662" s="28" t="s">
        <v>2152</v>
      </c>
      <c r="O662" s="28">
        <v>93870</v>
      </c>
    </row>
    <row r="663" spans="10:15" x14ac:dyDescent="0.25">
      <c r="J663" s="28" t="s">
        <v>334</v>
      </c>
      <c r="K663" s="28" t="s">
        <v>1861</v>
      </c>
      <c r="L663" s="28" t="s">
        <v>2158</v>
      </c>
      <c r="M663" s="28" t="s">
        <v>53</v>
      </c>
      <c r="N663" s="28" t="s">
        <v>2132</v>
      </c>
      <c r="O663" s="28">
        <v>2199</v>
      </c>
    </row>
    <row r="664" spans="10:15" x14ac:dyDescent="0.25">
      <c r="J664" s="28" t="s">
        <v>333</v>
      </c>
      <c r="K664" s="28" t="s">
        <v>1861</v>
      </c>
      <c r="L664" s="28" t="s">
        <v>2159</v>
      </c>
      <c r="M664" s="28" t="s">
        <v>53</v>
      </c>
      <c r="N664" s="28" t="s">
        <v>2132</v>
      </c>
      <c r="O664" s="28">
        <v>10210.800000000001</v>
      </c>
    </row>
    <row r="665" spans="10:15" x14ac:dyDescent="0.25">
      <c r="J665" s="28" t="s">
        <v>348</v>
      </c>
      <c r="K665" s="28" t="s">
        <v>1861</v>
      </c>
      <c r="L665" s="28" t="s">
        <v>2160</v>
      </c>
      <c r="M665" s="28" t="s">
        <v>53</v>
      </c>
      <c r="N665" s="28" t="s">
        <v>2132</v>
      </c>
      <c r="O665" s="28">
        <v>10114.800000000001</v>
      </c>
    </row>
    <row r="666" spans="10:15" x14ac:dyDescent="0.25">
      <c r="J666" s="28"/>
      <c r="K666" s="28" t="s">
        <v>2161</v>
      </c>
      <c r="L666" s="28" t="s">
        <v>2162</v>
      </c>
      <c r="M666" s="28" t="s">
        <v>2163</v>
      </c>
      <c r="N666" s="28"/>
      <c r="O666" s="28">
        <v>38500</v>
      </c>
    </row>
    <row r="667" spans="10:15" x14ac:dyDescent="0.25">
      <c r="J667" s="28"/>
      <c r="K667" s="28" t="s">
        <v>2164</v>
      </c>
      <c r="L667" s="28" t="s">
        <v>2165</v>
      </c>
      <c r="M667" s="28" t="s">
        <v>2163</v>
      </c>
      <c r="N667" s="28"/>
      <c r="O667" s="28">
        <v>59</v>
      </c>
    </row>
    <row r="668" spans="10:15" x14ac:dyDescent="0.25">
      <c r="J668" s="28"/>
      <c r="K668" s="28" t="s">
        <v>2164</v>
      </c>
      <c r="L668" s="28" t="s">
        <v>2166</v>
      </c>
      <c r="M668" s="28" t="s">
        <v>2163</v>
      </c>
      <c r="N668" s="28"/>
      <c r="O668" s="28">
        <v>39</v>
      </c>
    </row>
    <row r="669" spans="10:15" x14ac:dyDescent="0.25">
      <c r="J669" s="28"/>
      <c r="K669" s="28" t="s">
        <v>1989</v>
      </c>
      <c r="L669" s="28" t="s">
        <v>2167</v>
      </c>
      <c r="M669" s="28" t="s">
        <v>2163</v>
      </c>
      <c r="N669" s="28"/>
      <c r="O669" s="28">
        <v>18736</v>
      </c>
    </row>
    <row r="670" spans="10:15" x14ac:dyDescent="0.25">
      <c r="J670" s="28"/>
      <c r="K670" s="28" t="s">
        <v>2168</v>
      </c>
      <c r="L670" s="28" t="s">
        <v>2169</v>
      </c>
      <c r="M670" s="28" t="s">
        <v>2163</v>
      </c>
      <c r="N670" s="28"/>
      <c r="O670" s="28">
        <v>2254090</v>
      </c>
    </row>
    <row r="671" spans="10:15" x14ac:dyDescent="0.25">
      <c r="J671" s="28"/>
      <c r="K671" s="28" t="s">
        <v>2170</v>
      </c>
      <c r="L671" s="28" t="s">
        <v>2171</v>
      </c>
      <c r="M671" s="28" t="s">
        <v>2163</v>
      </c>
      <c r="N671" s="28"/>
      <c r="O671" s="28">
        <v>5690</v>
      </c>
    </row>
    <row r="672" spans="10:15" x14ac:dyDescent="0.25">
      <c r="J672" s="28"/>
      <c r="K672" s="28" t="s">
        <v>2164</v>
      </c>
      <c r="L672" s="28" t="s">
        <v>2172</v>
      </c>
      <c r="M672" s="28" t="s">
        <v>2163</v>
      </c>
      <c r="N672" s="28"/>
      <c r="O672" s="28">
        <v>241</v>
      </c>
    </row>
    <row r="673" spans="10:15" x14ac:dyDescent="0.25">
      <c r="J673" s="28"/>
      <c r="K673" s="28" t="s">
        <v>1686</v>
      </c>
      <c r="L673" s="28" t="s">
        <v>2173</v>
      </c>
      <c r="M673" s="28" t="s">
        <v>2163</v>
      </c>
      <c r="N673" s="28"/>
      <c r="O673" s="28">
        <v>163</v>
      </c>
    </row>
    <row r="674" spans="10:15" x14ac:dyDescent="0.25">
      <c r="J674" s="28"/>
      <c r="K674" s="28" t="s">
        <v>1686</v>
      </c>
      <c r="L674" s="28" t="s">
        <v>2174</v>
      </c>
      <c r="M674" s="28" t="s">
        <v>2163</v>
      </c>
      <c r="N674" s="28"/>
      <c r="O674" s="28">
        <v>191</v>
      </c>
    </row>
    <row r="675" spans="10:15" x14ac:dyDescent="0.25">
      <c r="J675" s="28"/>
      <c r="K675" s="28" t="s">
        <v>2175</v>
      </c>
      <c r="L675" s="28" t="s">
        <v>2176</v>
      </c>
      <c r="M675" s="28" t="s">
        <v>2163</v>
      </c>
      <c r="N675" s="28"/>
      <c r="O675" s="28">
        <v>2490</v>
      </c>
    </row>
    <row r="676" spans="10:15" x14ac:dyDescent="0.25">
      <c r="J676" s="28"/>
      <c r="K676" s="28" t="s">
        <v>2161</v>
      </c>
      <c r="L676" s="28" t="s">
        <v>2177</v>
      </c>
      <c r="M676" s="28" t="s">
        <v>2163</v>
      </c>
      <c r="N676" s="28"/>
      <c r="O676" s="28">
        <v>11900</v>
      </c>
    </row>
    <row r="677" spans="10:15" x14ac:dyDescent="0.25">
      <c r="J677" s="28"/>
      <c r="K677" s="28" t="s">
        <v>2164</v>
      </c>
      <c r="L677" s="28" t="s">
        <v>2178</v>
      </c>
      <c r="M677" s="28" t="s">
        <v>2163</v>
      </c>
      <c r="N677" s="28"/>
      <c r="O677" s="28">
        <v>59</v>
      </c>
    </row>
    <row r="678" spans="10:15" x14ac:dyDescent="0.25">
      <c r="J678" s="28"/>
      <c r="K678" s="28" t="s">
        <v>2179</v>
      </c>
      <c r="L678" s="28" t="s">
        <v>2180</v>
      </c>
      <c r="M678" s="28" t="s">
        <v>2163</v>
      </c>
      <c r="N678" s="28"/>
      <c r="O678" s="28">
        <v>57710</v>
      </c>
    </row>
    <row r="679" spans="10:15" x14ac:dyDescent="0.25">
      <c r="J679" s="28"/>
      <c r="K679" s="28" t="s">
        <v>2181</v>
      </c>
      <c r="L679" s="28" t="s">
        <v>2182</v>
      </c>
      <c r="M679" s="28" t="s">
        <v>2163</v>
      </c>
      <c r="N679" s="28"/>
      <c r="O679" s="28">
        <v>12490</v>
      </c>
    </row>
    <row r="680" spans="10:15" x14ac:dyDescent="0.25">
      <c r="J680" s="28"/>
      <c r="K680" s="28" t="s">
        <v>2181</v>
      </c>
      <c r="L680" s="28" t="s">
        <v>2183</v>
      </c>
      <c r="M680" s="28" t="s">
        <v>2163</v>
      </c>
      <c r="N680" s="28"/>
      <c r="O680" s="28">
        <v>12990</v>
      </c>
    </row>
    <row r="681" spans="10:15" x14ac:dyDescent="0.25">
      <c r="J681" s="28"/>
      <c r="K681" s="28" t="s">
        <v>1989</v>
      </c>
      <c r="L681" s="28" t="s">
        <v>2184</v>
      </c>
      <c r="M681" s="28" t="s">
        <v>2163</v>
      </c>
      <c r="N681" s="28"/>
      <c r="O681" s="28">
        <v>21605</v>
      </c>
    </row>
    <row r="682" spans="10:15" x14ac:dyDescent="0.25">
      <c r="J682" s="28"/>
      <c r="K682" s="28" t="s">
        <v>2185</v>
      </c>
      <c r="L682" s="28" t="s">
        <v>2186</v>
      </c>
      <c r="M682" s="28" t="s">
        <v>2163</v>
      </c>
      <c r="N682" s="28"/>
      <c r="O682" s="28">
        <v>4899.5999999999995</v>
      </c>
    </row>
    <row r="683" spans="10:15" x14ac:dyDescent="0.25">
      <c r="J683" s="28"/>
      <c r="K683" s="28" t="s">
        <v>2185</v>
      </c>
      <c r="L683" s="28" t="s">
        <v>2187</v>
      </c>
      <c r="M683" s="28" t="s">
        <v>2163</v>
      </c>
      <c r="N683" s="28"/>
      <c r="O683" s="28">
        <v>6600</v>
      </c>
    </row>
    <row r="684" spans="10:15" x14ac:dyDescent="0.25">
      <c r="J684" s="28"/>
      <c r="K684" s="28" t="s">
        <v>2185</v>
      </c>
      <c r="L684" s="28" t="s">
        <v>2188</v>
      </c>
      <c r="M684" s="28" t="s">
        <v>2163</v>
      </c>
      <c r="N684" s="28"/>
      <c r="O684" s="28">
        <v>76</v>
      </c>
    </row>
    <row r="685" spans="10:15" x14ac:dyDescent="0.25">
      <c r="J685" s="28"/>
      <c r="K685" s="28" t="s">
        <v>1686</v>
      </c>
      <c r="L685" s="28" t="s">
        <v>2189</v>
      </c>
      <c r="M685" s="28" t="s">
        <v>2163</v>
      </c>
      <c r="N685" s="28"/>
      <c r="O685" s="28">
        <v>124</v>
      </c>
    </row>
    <row r="686" spans="10:15" x14ac:dyDescent="0.25">
      <c r="J686" s="28"/>
      <c r="K686" s="28" t="s">
        <v>1686</v>
      </c>
      <c r="L686" s="28" t="s">
        <v>2190</v>
      </c>
      <c r="M686" s="28" t="s">
        <v>2163</v>
      </c>
      <c r="N686" s="28"/>
      <c r="O686" s="28">
        <v>109</v>
      </c>
    </row>
    <row r="687" spans="10:15" x14ac:dyDescent="0.25">
      <c r="J687" s="28"/>
      <c r="K687" s="28" t="s">
        <v>2161</v>
      </c>
      <c r="L687" s="28" t="s">
        <v>2191</v>
      </c>
      <c r="M687" s="28" t="s">
        <v>2163</v>
      </c>
      <c r="N687" s="28"/>
      <c r="O687" s="28">
        <v>12990</v>
      </c>
    </row>
    <row r="688" spans="10:15" x14ac:dyDescent="0.25">
      <c r="J688" s="28" t="s">
        <v>2192</v>
      </c>
      <c r="K688" s="28" t="s">
        <v>2193</v>
      </c>
      <c r="L688" s="28" t="s">
        <v>2194</v>
      </c>
      <c r="M688" s="28" t="s">
        <v>2163</v>
      </c>
      <c r="N688" s="28"/>
      <c r="O688" s="28">
        <v>789</v>
      </c>
    </row>
    <row r="689" spans="10:15" x14ac:dyDescent="0.25">
      <c r="J689" s="28"/>
      <c r="K689" s="28" t="s">
        <v>2195</v>
      </c>
      <c r="L689" s="28" t="s">
        <v>2196</v>
      </c>
      <c r="M689" s="28" t="s">
        <v>2163</v>
      </c>
      <c r="N689" s="28"/>
      <c r="O689" s="28">
        <v>9990</v>
      </c>
    </row>
    <row r="690" spans="10:15" x14ac:dyDescent="0.25">
      <c r="J690" s="28"/>
      <c r="K690" s="28" t="s">
        <v>2164</v>
      </c>
      <c r="L690" s="28" t="s">
        <v>2197</v>
      </c>
      <c r="M690" s="28" t="s">
        <v>2163</v>
      </c>
      <c r="N690" s="28"/>
      <c r="O690" s="28">
        <v>59</v>
      </c>
    </row>
    <row r="691" spans="10:15" x14ac:dyDescent="0.25">
      <c r="J691" s="28"/>
      <c r="K691" s="28" t="s">
        <v>1686</v>
      </c>
      <c r="L691" s="28" t="s">
        <v>2198</v>
      </c>
      <c r="M691" s="28" t="s">
        <v>2163</v>
      </c>
      <c r="N691" s="28"/>
      <c r="O691" s="28">
        <v>109</v>
      </c>
    </row>
    <row r="692" spans="10:15" x14ac:dyDescent="0.25">
      <c r="J692" s="28"/>
      <c r="K692" s="28" t="s">
        <v>1686</v>
      </c>
      <c r="L692" s="28" t="s">
        <v>2199</v>
      </c>
      <c r="M692" s="28" t="s">
        <v>2163</v>
      </c>
      <c r="N692" s="28"/>
      <c r="O692" s="28">
        <v>99</v>
      </c>
    </row>
    <row r="693" spans="10:15" x14ac:dyDescent="0.25">
      <c r="J693" s="28"/>
      <c r="K693" s="28" t="s">
        <v>2185</v>
      </c>
      <c r="L693" s="28" t="s">
        <v>2200</v>
      </c>
      <c r="M693" s="28" t="s">
        <v>2163</v>
      </c>
      <c r="N693" s="28"/>
      <c r="O693" s="28">
        <v>5100</v>
      </c>
    </row>
    <row r="694" spans="10:15" x14ac:dyDescent="0.25">
      <c r="J694" s="28"/>
      <c r="K694" s="28" t="s">
        <v>2201</v>
      </c>
      <c r="L694" s="28" t="s">
        <v>2202</v>
      </c>
      <c r="M694" s="28" t="s">
        <v>2163</v>
      </c>
      <c r="N694" s="28"/>
      <c r="O694" s="28">
        <v>3468</v>
      </c>
    </row>
    <row r="695" spans="10:15" x14ac:dyDescent="0.25">
      <c r="J695" s="28"/>
      <c r="K695" s="28" t="s">
        <v>2164</v>
      </c>
      <c r="L695" s="28" t="s">
        <v>2203</v>
      </c>
      <c r="M695" s="28" t="s">
        <v>2163</v>
      </c>
      <c r="N695" s="28"/>
      <c r="O695" s="28">
        <v>5900</v>
      </c>
    </row>
    <row r="696" spans="10:15" x14ac:dyDescent="0.25">
      <c r="J696" s="28"/>
      <c r="K696" s="28" t="s">
        <v>1987</v>
      </c>
      <c r="L696" s="28" t="s">
        <v>2204</v>
      </c>
      <c r="M696" s="28" t="s">
        <v>2163</v>
      </c>
      <c r="N696" s="28"/>
      <c r="O696" s="28">
        <v>15931</v>
      </c>
    </row>
    <row r="697" spans="10:15" x14ac:dyDescent="0.25">
      <c r="J697" s="28" t="s">
        <v>2205</v>
      </c>
      <c r="K697" s="28" t="s">
        <v>2206</v>
      </c>
      <c r="L697" s="28" t="s">
        <v>2207</v>
      </c>
      <c r="M697" s="28" t="s">
        <v>2163</v>
      </c>
      <c r="N697" s="28"/>
      <c r="O697" s="28">
        <v>7571</v>
      </c>
    </row>
    <row r="698" spans="10:15" x14ac:dyDescent="0.25">
      <c r="J698" s="28" t="s">
        <v>2205</v>
      </c>
      <c r="K698" s="28" t="s">
        <v>2206</v>
      </c>
      <c r="L698" s="28" t="s">
        <v>2208</v>
      </c>
      <c r="M698" s="28" t="s">
        <v>2163</v>
      </c>
      <c r="N698" s="28"/>
      <c r="O698" s="28">
        <v>10189</v>
      </c>
    </row>
    <row r="699" spans="10:15" x14ac:dyDescent="0.25">
      <c r="J699" s="28"/>
      <c r="K699" s="28" t="s">
        <v>2209</v>
      </c>
      <c r="L699" s="28" t="s">
        <v>2210</v>
      </c>
      <c r="M699" s="28" t="s">
        <v>2163</v>
      </c>
      <c r="N699" s="28"/>
      <c r="O699" s="28">
        <v>19975</v>
      </c>
    </row>
    <row r="700" spans="10:15" x14ac:dyDescent="0.25">
      <c r="J700" s="28"/>
      <c r="K700" s="28" t="s">
        <v>2211</v>
      </c>
      <c r="L700" s="28" t="s">
        <v>2212</v>
      </c>
      <c r="M700" s="28" t="s">
        <v>2163</v>
      </c>
      <c r="N700" s="28"/>
      <c r="O700" s="28">
        <v>239850</v>
      </c>
    </row>
    <row r="701" spans="10:15" x14ac:dyDescent="0.25">
      <c r="J701" s="28"/>
      <c r="K701" s="28" t="s">
        <v>2213</v>
      </c>
      <c r="L701" s="28" t="s">
        <v>2214</v>
      </c>
      <c r="M701" s="28" t="s">
        <v>2163</v>
      </c>
      <c r="N701" s="28"/>
      <c r="O701" s="28">
        <v>3822</v>
      </c>
    </row>
    <row r="702" spans="10:15" x14ac:dyDescent="0.25">
      <c r="J702" s="28"/>
      <c r="K702" s="28" t="s">
        <v>2213</v>
      </c>
      <c r="L702" s="28" t="s">
        <v>2215</v>
      </c>
      <c r="M702" s="28" t="s">
        <v>2163</v>
      </c>
      <c r="N702" s="28"/>
      <c r="O702" s="28">
        <v>7105</v>
      </c>
    </row>
    <row r="703" spans="10:15" x14ac:dyDescent="0.25">
      <c r="J703" s="28"/>
      <c r="K703" s="28" t="s">
        <v>1686</v>
      </c>
      <c r="L703" s="28" t="s">
        <v>2216</v>
      </c>
      <c r="M703" s="28" t="s">
        <v>2163</v>
      </c>
      <c r="N703" s="28"/>
      <c r="O703" s="28">
        <v>41</v>
      </c>
    </row>
    <row r="704" spans="10:15" x14ac:dyDescent="0.25">
      <c r="J704" s="28"/>
      <c r="K704" s="28" t="s">
        <v>1686</v>
      </c>
      <c r="L704" s="28" t="s">
        <v>2217</v>
      </c>
      <c r="M704" s="28" t="s">
        <v>2163</v>
      </c>
      <c r="N704" s="28"/>
      <c r="O704" s="28">
        <v>59</v>
      </c>
    </row>
    <row r="705" spans="10:15" x14ac:dyDescent="0.25">
      <c r="J705" s="28" t="s">
        <v>2218</v>
      </c>
      <c r="K705" s="28" t="s">
        <v>1760</v>
      </c>
      <c r="L705" s="28" t="s">
        <v>2219</v>
      </c>
      <c r="M705" s="28" t="s">
        <v>2163</v>
      </c>
      <c r="N705" s="28"/>
      <c r="O705" s="28">
        <v>1957</v>
      </c>
    </row>
    <row r="706" spans="10:15" x14ac:dyDescent="0.25">
      <c r="J706" s="28" t="s">
        <v>2220</v>
      </c>
      <c r="K706" s="28" t="s">
        <v>1760</v>
      </c>
      <c r="L706" s="28" t="s">
        <v>2219</v>
      </c>
      <c r="M706" s="28" t="s">
        <v>2163</v>
      </c>
      <c r="N706" s="28"/>
      <c r="O706" s="28">
        <v>1998</v>
      </c>
    </row>
    <row r="707" spans="10:15" x14ac:dyDescent="0.25">
      <c r="J707" s="28"/>
      <c r="K707" s="28" t="s">
        <v>1979</v>
      </c>
      <c r="L707" s="28" t="s">
        <v>2221</v>
      </c>
      <c r="M707" s="28" t="s">
        <v>2163</v>
      </c>
      <c r="N707" s="28"/>
      <c r="O707" s="28">
        <v>11479</v>
      </c>
    </row>
    <row r="708" spans="10:15" x14ac:dyDescent="0.25">
      <c r="J708" s="28"/>
      <c r="K708" s="28" t="s">
        <v>1989</v>
      </c>
      <c r="L708" s="28" t="s">
        <v>2222</v>
      </c>
      <c r="M708" s="28" t="s">
        <v>2163</v>
      </c>
      <c r="N708" s="28"/>
      <c r="O708" s="28">
        <v>14976</v>
      </c>
    </row>
    <row r="709" spans="10:15" x14ac:dyDescent="0.25">
      <c r="J709" s="28"/>
      <c r="K709" s="28" t="s">
        <v>1750</v>
      </c>
      <c r="L709" s="28" t="s">
        <v>2223</v>
      </c>
      <c r="M709" s="28" t="s">
        <v>2163</v>
      </c>
      <c r="N709" s="28"/>
      <c r="O709" s="28">
        <v>1271</v>
      </c>
    </row>
    <row r="710" spans="10:15" x14ac:dyDescent="0.25">
      <c r="J710" s="28" t="s">
        <v>2224</v>
      </c>
      <c r="K710" s="28" t="s">
        <v>1760</v>
      </c>
      <c r="L710" s="28" t="s">
        <v>2225</v>
      </c>
      <c r="M710" s="28" t="s">
        <v>2163</v>
      </c>
      <c r="N710" s="28"/>
      <c r="O710" s="28"/>
    </row>
    <row r="711" spans="10:15" x14ac:dyDescent="0.25">
      <c r="J711" s="28" t="s">
        <v>2224</v>
      </c>
      <c r="K711" s="28" t="s">
        <v>2161</v>
      </c>
      <c r="L711" s="28" t="s">
        <v>2226</v>
      </c>
      <c r="M711" s="28" t="s">
        <v>2163</v>
      </c>
      <c r="N711" s="28"/>
      <c r="O711" s="28"/>
    </row>
    <row r="712" spans="10:15" x14ac:dyDescent="0.25">
      <c r="J712" s="28"/>
      <c r="K712" s="28" t="s">
        <v>2227</v>
      </c>
      <c r="L712" s="28" t="s">
        <v>2228</v>
      </c>
      <c r="M712" s="28" t="s">
        <v>2163</v>
      </c>
      <c r="N712" s="28"/>
      <c r="O712" s="28">
        <v>3979</v>
      </c>
    </row>
    <row r="713" spans="10:15" x14ac:dyDescent="0.25">
      <c r="J713" s="28"/>
      <c r="K713" s="28" t="s">
        <v>1686</v>
      </c>
      <c r="L713" s="28" t="s">
        <v>2229</v>
      </c>
      <c r="M713" s="28" t="s">
        <v>2163</v>
      </c>
      <c r="N713" s="28"/>
      <c r="O713" s="28">
        <v>52</v>
      </c>
    </row>
    <row r="714" spans="10:15" x14ac:dyDescent="0.25">
      <c r="J714" s="28"/>
      <c r="K714" s="28" t="s">
        <v>2227</v>
      </c>
      <c r="L714" s="28" t="s">
        <v>2230</v>
      </c>
      <c r="M714" s="28" t="s">
        <v>2163</v>
      </c>
      <c r="N714" s="28"/>
      <c r="O714" s="28">
        <v>5142</v>
      </c>
    </row>
    <row r="715" spans="10:15" x14ac:dyDescent="0.25">
      <c r="J715" s="28"/>
      <c r="K715" s="28" t="s">
        <v>1760</v>
      </c>
      <c r="L715" s="28" t="s">
        <v>2231</v>
      </c>
      <c r="M715" s="28" t="s">
        <v>2163</v>
      </c>
      <c r="N715" s="28"/>
      <c r="O715" s="28">
        <v>1957</v>
      </c>
    </row>
    <row r="716" spans="10:15" x14ac:dyDescent="0.25">
      <c r="J716" s="28"/>
      <c r="K716" s="28" t="s">
        <v>1686</v>
      </c>
      <c r="L716" s="28" t="s">
        <v>2232</v>
      </c>
      <c r="M716" s="28" t="s">
        <v>2163</v>
      </c>
      <c r="N716" s="28"/>
      <c r="O716" s="28">
        <v>3426</v>
      </c>
    </row>
    <row r="717" spans="10:15" x14ac:dyDescent="0.25">
      <c r="J717" s="28"/>
      <c r="K717" s="28" t="s">
        <v>1760</v>
      </c>
      <c r="L717" s="28" t="s">
        <v>2233</v>
      </c>
      <c r="M717" s="28" t="s">
        <v>2163</v>
      </c>
      <c r="N717" s="28"/>
      <c r="O717" s="28">
        <v>2632</v>
      </c>
    </row>
    <row r="718" spans="10:15" x14ac:dyDescent="0.25">
      <c r="J718" s="28"/>
      <c r="K718" s="28" t="s">
        <v>2234</v>
      </c>
      <c r="L718" s="28" t="s">
        <v>2235</v>
      </c>
      <c r="M718" s="28" t="s">
        <v>2163</v>
      </c>
      <c r="N718" s="28"/>
      <c r="O718" s="28">
        <v>28982</v>
      </c>
    </row>
    <row r="719" spans="10:15" x14ac:dyDescent="0.25">
      <c r="J719" s="28"/>
      <c r="K719" s="28" t="s">
        <v>1987</v>
      </c>
      <c r="L719" s="28" t="s">
        <v>2236</v>
      </c>
      <c r="M719" s="28" t="s">
        <v>2163</v>
      </c>
      <c r="N719" s="28"/>
      <c r="O719" s="28">
        <v>30845</v>
      </c>
    </row>
    <row r="720" spans="10:15" x14ac:dyDescent="0.25">
      <c r="J720" s="28"/>
      <c r="K720" s="28" t="s">
        <v>2213</v>
      </c>
      <c r="L720" s="28" t="s">
        <v>2215</v>
      </c>
      <c r="M720" s="28" t="s">
        <v>2163</v>
      </c>
      <c r="N720" s="28"/>
      <c r="O720" s="28">
        <v>7105</v>
      </c>
    </row>
    <row r="721" spans="10:15" x14ac:dyDescent="0.25">
      <c r="J721" s="28"/>
      <c r="K721" s="28" t="s">
        <v>2185</v>
      </c>
      <c r="L721" s="28" t="s">
        <v>2237</v>
      </c>
      <c r="M721" s="28" t="s">
        <v>2163</v>
      </c>
      <c r="N721" s="28"/>
      <c r="O721" s="28">
        <v>29</v>
      </c>
    </row>
    <row r="722" spans="10:15" x14ac:dyDescent="0.25">
      <c r="J722" s="28"/>
      <c r="K722" s="28" t="s">
        <v>1989</v>
      </c>
      <c r="L722" s="28" t="s">
        <v>2238</v>
      </c>
      <c r="M722" s="28" t="s">
        <v>2163</v>
      </c>
      <c r="N722" s="28"/>
      <c r="O722" s="28">
        <v>19146</v>
      </c>
    </row>
    <row r="723" spans="10:15" x14ac:dyDescent="0.25">
      <c r="J723" s="28"/>
      <c r="K723" s="28" t="s">
        <v>1987</v>
      </c>
      <c r="L723" s="28" t="s">
        <v>2239</v>
      </c>
      <c r="M723" s="28" t="s">
        <v>2163</v>
      </c>
      <c r="N723" s="28"/>
      <c r="O723" s="28">
        <v>14885</v>
      </c>
    </row>
    <row r="724" spans="10:15" x14ac:dyDescent="0.25">
      <c r="J724" s="28"/>
      <c r="K724" s="28" t="s">
        <v>2240</v>
      </c>
      <c r="L724" s="28" t="s">
        <v>2241</v>
      </c>
      <c r="M724" s="28" t="s">
        <v>2163</v>
      </c>
      <c r="N724" s="28"/>
      <c r="O724" s="28">
        <v>172</v>
      </c>
    </row>
    <row r="725" spans="10:15" x14ac:dyDescent="0.25">
      <c r="J725" s="28"/>
      <c r="K725" s="28" t="s">
        <v>2242</v>
      </c>
      <c r="L725" s="28" t="s">
        <v>2243</v>
      </c>
      <c r="M725" s="28" t="s">
        <v>2163</v>
      </c>
      <c r="N725" s="28"/>
      <c r="O725" s="28">
        <v>147</v>
      </c>
    </row>
    <row r="726" spans="10:15" x14ac:dyDescent="0.25">
      <c r="J726" s="28"/>
      <c r="K726" s="28" t="s">
        <v>2244</v>
      </c>
      <c r="L726" s="28" t="s">
        <v>2245</v>
      </c>
      <c r="M726" s="28" t="s">
        <v>2163</v>
      </c>
      <c r="N726" s="28"/>
      <c r="O726" s="28">
        <v>30109</v>
      </c>
    </row>
    <row r="727" spans="10:15" x14ac:dyDescent="0.25">
      <c r="J727" s="28"/>
      <c r="K727" s="28" t="s">
        <v>2185</v>
      </c>
      <c r="L727" s="28" t="s">
        <v>2246</v>
      </c>
      <c r="M727" s="28" t="s">
        <v>2163</v>
      </c>
      <c r="N727" s="28"/>
      <c r="O727" s="28">
        <v>29</v>
      </c>
    </row>
    <row r="728" spans="10:15" x14ac:dyDescent="0.25">
      <c r="J728" s="28"/>
      <c r="K728" s="28" t="s">
        <v>1686</v>
      </c>
      <c r="L728" s="28" t="s">
        <v>2247</v>
      </c>
      <c r="M728" s="28" t="s">
        <v>2163</v>
      </c>
      <c r="N728" s="28"/>
      <c r="O728" s="28">
        <v>93</v>
      </c>
    </row>
    <row r="729" spans="10:15" x14ac:dyDescent="0.25">
      <c r="J729" s="28"/>
      <c r="K729" s="28" t="s">
        <v>2248</v>
      </c>
      <c r="L729" s="28" t="s">
        <v>2249</v>
      </c>
      <c r="M729" s="28" t="s">
        <v>2163</v>
      </c>
      <c r="N729" s="28"/>
      <c r="O729" s="28">
        <v>16561</v>
      </c>
    </row>
    <row r="730" spans="10:15" x14ac:dyDescent="0.25">
      <c r="J730" s="28"/>
      <c r="K730" s="28" t="s">
        <v>1686</v>
      </c>
      <c r="L730" s="28" t="s">
        <v>2250</v>
      </c>
      <c r="M730" s="28" t="s">
        <v>2163</v>
      </c>
      <c r="N730" s="28"/>
      <c r="O730" s="28">
        <v>89</v>
      </c>
    </row>
    <row r="731" spans="10:15" x14ac:dyDescent="0.25">
      <c r="J731" s="28"/>
      <c r="K731" s="28" t="s">
        <v>1686</v>
      </c>
      <c r="L731" s="28" t="s">
        <v>2251</v>
      </c>
      <c r="M731" s="28" t="s">
        <v>2163</v>
      </c>
      <c r="N731" s="28"/>
      <c r="O731" s="28">
        <v>81</v>
      </c>
    </row>
    <row r="732" spans="10:15" x14ac:dyDescent="0.25">
      <c r="J732" s="28"/>
      <c r="K732" s="28" t="s">
        <v>2252</v>
      </c>
      <c r="L732" s="28" t="s">
        <v>2253</v>
      </c>
      <c r="M732" s="28" t="s">
        <v>2163</v>
      </c>
      <c r="N732" s="28"/>
      <c r="O732" s="28">
        <v>12151</v>
      </c>
    </row>
    <row r="733" spans="10:15" x14ac:dyDescent="0.25">
      <c r="J733" s="28"/>
      <c r="K733" s="28" t="s">
        <v>2254</v>
      </c>
      <c r="L733" s="28" t="s">
        <v>2255</v>
      </c>
      <c r="M733" s="28" t="s">
        <v>2163</v>
      </c>
      <c r="N733" s="28"/>
      <c r="O733" s="28">
        <v>3877</v>
      </c>
    </row>
    <row r="734" spans="10:15" x14ac:dyDescent="0.25">
      <c r="J734" s="28"/>
      <c r="K734" s="28" t="s">
        <v>2254</v>
      </c>
      <c r="L734" s="28" t="s">
        <v>2256</v>
      </c>
      <c r="M734" s="28" t="s">
        <v>2163</v>
      </c>
      <c r="N734" s="28"/>
      <c r="O734" s="28">
        <v>4038</v>
      </c>
    </row>
    <row r="735" spans="10:15" x14ac:dyDescent="0.25">
      <c r="J735" s="28"/>
      <c r="K735" s="28" t="s">
        <v>2257</v>
      </c>
      <c r="L735" s="28" t="s">
        <v>2258</v>
      </c>
      <c r="M735" s="28" t="s">
        <v>2163</v>
      </c>
      <c r="N735" s="28"/>
      <c r="O735" s="28">
        <v>5985</v>
      </c>
    </row>
    <row r="736" spans="10:15" x14ac:dyDescent="0.25">
      <c r="J736" s="28"/>
      <c r="K736" s="28" t="s">
        <v>2161</v>
      </c>
      <c r="L736" s="28" t="s">
        <v>2259</v>
      </c>
      <c r="M736" s="28" t="s">
        <v>2163</v>
      </c>
      <c r="N736" s="28"/>
      <c r="O736" s="28">
        <v>12991</v>
      </c>
    </row>
    <row r="737" spans="10:15" x14ac:dyDescent="0.25">
      <c r="J737" s="28"/>
      <c r="K737" s="28" t="s">
        <v>2260</v>
      </c>
      <c r="L737" s="28" t="s">
        <v>2261</v>
      </c>
      <c r="M737" s="28" t="s">
        <v>2163</v>
      </c>
      <c r="N737" s="28"/>
      <c r="O737" s="28">
        <v>7569</v>
      </c>
    </row>
    <row r="738" spans="10:15" x14ac:dyDescent="0.25">
      <c r="J738" s="28"/>
      <c r="K738" s="28" t="s">
        <v>2262</v>
      </c>
      <c r="L738" s="28" t="s">
        <v>2263</v>
      </c>
      <c r="M738" s="28" t="s">
        <v>2163</v>
      </c>
      <c r="N738" s="28"/>
      <c r="O738" s="28">
        <v>11592</v>
      </c>
    </row>
    <row r="739" spans="10:15" x14ac:dyDescent="0.25">
      <c r="J739" s="28"/>
      <c r="K739" s="28" t="s">
        <v>2264</v>
      </c>
      <c r="L739" s="28" t="s">
        <v>2265</v>
      </c>
      <c r="M739" s="28" t="s">
        <v>2163</v>
      </c>
      <c r="N739" s="28"/>
      <c r="O739" s="28">
        <v>12991</v>
      </c>
    </row>
    <row r="740" spans="10:15" x14ac:dyDescent="0.25">
      <c r="J740" s="28"/>
      <c r="K740" s="28" t="s">
        <v>2266</v>
      </c>
      <c r="L740" s="28" t="s">
        <v>2267</v>
      </c>
      <c r="M740" s="28" t="s">
        <v>2163</v>
      </c>
      <c r="N740" s="28"/>
      <c r="O740" s="28">
        <v>10135</v>
      </c>
    </row>
    <row r="741" spans="10:15" x14ac:dyDescent="0.25">
      <c r="J741" s="28"/>
      <c r="K741" s="28" t="s">
        <v>2161</v>
      </c>
      <c r="L741" s="28" t="s">
        <v>2268</v>
      </c>
      <c r="M741" s="28" t="s">
        <v>2163</v>
      </c>
      <c r="N741" s="28"/>
      <c r="O741" s="28">
        <v>2595</v>
      </c>
    </row>
    <row r="742" spans="10:15" x14ac:dyDescent="0.25">
      <c r="J742" s="28"/>
      <c r="K742" s="28" t="s">
        <v>2161</v>
      </c>
      <c r="L742" s="28" t="s">
        <v>2269</v>
      </c>
      <c r="M742" s="28" t="s">
        <v>2163</v>
      </c>
      <c r="N742" s="28"/>
      <c r="O742" s="28">
        <v>3321</v>
      </c>
    </row>
    <row r="743" spans="10:15" x14ac:dyDescent="0.25">
      <c r="J743" s="28"/>
      <c r="K743" s="28" t="s">
        <v>2164</v>
      </c>
      <c r="L743" s="28" t="s">
        <v>2270</v>
      </c>
      <c r="M743" s="28" t="s">
        <v>2163</v>
      </c>
      <c r="N743" s="28"/>
      <c r="O743" s="28">
        <v>20</v>
      </c>
    </row>
    <row r="744" spans="10:15" x14ac:dyDescent="0.25">
      <c r="J744" s="28"/>
      <c r="K744" s="28" t="s">
        <v>2164</v>
      </c>
      <c r="L744" s="28" t="s">
        <v>2271</v>
      </c>
      <c r="M744" s="28" t="s">
        <v>2163</v>
      </c>
      <c r="N744" s="28"/>
      <c r="O744" s="28">
        <v>49</v>
      </c>
    </row>
    <row r="745" spans="10:15" x14ac:dyDescent="0.25">
      <c r="J745" s="28"/>
      <c r="K745" s="28" t="s">
        <v>2164</v>
      </c>
      <c r="L745" s="28" t="s">
        <v>2272</v>
      </c>
      <c r="M745" s="28" t="s">
        <v>2163</v>
      </c>
      <c r="N745" s="28"/>
      <c r="O745" s="28">
        <v>45</v>
      </c>
    </row>
    <row r="746" spans="10:15" x14ac:dyDescent="0.25">
      <c r="J746" s="28"/>
      <c r="K746" s="28" t="s">
        <v>2164</v>
      </c>
      <c r="L746" s="28" t="s">
        <v>2273</v>
      </c>
      <c r="M746" s="28" t="s">
        <v>2163</v>
      </c>
      <c r="N746" s="28"/>
      <c r="O746" s="28">
        <v>25</v>
      </c>
    </row>
    <row r="747" spans="10:15" x14ac:dyDescent="0.25">
      <c r="J747" s="28"/>
      <c r="K747" s="28" t="s">
        <v>2274</v>
      </c>
      <c r="L747" s="28" t="s">
        <v>2275</v>
      </c>
      <c r="M747" s="28" t="s">
        <v>2163</v>
      </c>
      <c r="N747" s="28"/>
      <c r="O747" s="28">
        <v>479900</v>
      </c>
    </row>
    <row r="748" spans="10:15" x14ac:dyDescent="0.25">
      <c r="J748" s="28"/>
      <c r="K748" s="28" t="s">
        <v>2240</v>
      </c>
      <c r="L748" s="28" t="s">
        <v>2276</v>
      </c>
      <c r="M748" s="28" t="s">
        <v>2163</v>
      </c>
      <c r="N748" s="28"/>
      <c r="O748" s="28">
        <v>233</v>
      </c>
    </row>
    <row r="749" spans="10:15" x14ac:dyDescent="0.25">
      <c r="J749" s="28"/>
      <c r="K749" s="28" t="s">
        <v>1686</v>
      </c>
      <c r="L749" s="28" t="s">
        <v>2277</v>
      </c>
      <c r="M749" s="28" t="s">
        <v>2163</v>
      </c>
      <c r="N749" s="28"/>
      <c r="O749" s="28">
        <v>65</v>
      </c>
    </row>
    <row r="750" spans="10:15" x14ac:dyDescent="0.25">
      <c r="J750" s="28"/>
      <c r="K750" s="28" t="s">
        <v>1686</v>
      </c>
      <c r="L750" s="28" t="s">
        <v>2278</v>
      </c>
      <c r="M750" s="28" t="s">
        <v>2163</v>
      </c>
      <c r="N750" s="28"/>
      <c r="O750" s="28">
        <v>35</v>
      </c>
    </row>
    <row r="751" spans="10:15" x14ac:dyDescent="0.25">
      <c r="J751" s="28"/>
      <c r="K751" s="28" t="s">
        <v>1686</v>
      </c>
      <c r="L751" s="28" t="s">
        <v>2279</v>
      </c>
      <c r="M751" s="28" t="s">
        <v>2163</v>
      </c>
      <c r="N751" s="28"/>
      <c r="O751" s="28">
        <v>25</v>
      </c>
    </row>
    <row r="752" spans="10:15" x14ac:dyDescent="0.25">
      <c r="J752" s="28"/>
      <c r="K752" s="28" t="s">
        <v>2164</v>
      </c>
      <c r="L752" s="28" t="s">
        <v>2280</v>
      </c>
      <c r="M752" s="28" t="s">
        <v>2163</v>
      </c>
      <c r="N752" s="28"/>
      <c r="O752" s="28">
        <v>19</v>
      </c>
    </row>
    <row r="753" spans="10:15" x14ac:dyDescent="0.25">
      <c r="J753" s="28"/>
      <c r="K753" s="28" t="s">
        <v>1989</v>
      </c>
      <c r="L753" s="28" t="s">
        <v>2281</v>
      </c>
      <c r="M753" s="28" t="s">
        <v>2163</v>
      </c>
      <c r="N753" s="28"/>
      <c r="O753" s="28">
        <v>23140</v>
      </c>
    </row>
    <row r="754" spans="10:15" x14ac:dyDescent="0.25">
      <c r="J754" s="28"/>
      <c r="K754" s="28" t="s">
        <v>1989</v>
      </c>
      <c r="L754" s="28" t="s">
        <v>2282</v>
      </c>
      <c r="M754" s="28" t="s">
        <v>2163</v>
      </c>
      <c r="N754" s="28"/>
      <c r="O754" s="28">
        <v>13900</v>
      </c>
    </row>
    <row r="755" spans="10:15" x14ac:dyDescent="0.25">
      <c r="J755" s="28"/>
      <c r="K755" s="28" t="s">
        <v>1686</v>
      </c>
      <c r="L755" s="28" t="s">
        <v>2283</v>
      </c>
      <c r="M755" s="28" t="s">
        <v>2163</v>
      </c>
      <c r="N755" s="28"/>
      <c r="O755" s="28">
        <v>105</v>
      </c>
    </row>
    <row r="756" spans="10:15" x14ac:dyDescent="0.25">
      <c r="J756" s="28"/>
      <c r="K756" s="28" t="s">
        <v>1686</v>
      </c>
      <c r="L756" s="28" t="s">
        <v>2284</v>
      </c>
      <c r="M756" s="28" t="s">
        <v>2163</v>
      </c>
      <c r="N756" s="28"/>
      <c r="O756" s="28">
        <v>65</v>
      </c>
    </row>
    <row r="757" spans="10:15" x14ac:dyDescent="0.25">
      <c r="J757" s="28"/>
      <c r="K757" s="28" t="s">
        <v>1686</v>
      </c>
      <c r="L757" s="28" t="s">
        <v>2285</v>
      </c>
      <c r="M757" s="28" t="s">
        <v>2163</v>
      </c>
      <c r="N757" s="28"/>
      <c r="O757" s="28">
        <v>55</v>
      </c>
    </row>
    <row r="758" spans="10:15" x14ac:dyDescent="0.25">
      <c r="J758" s="28"/>
      <c r="K758" s="28" t="s">
        <v>1686</v>
      </c>
      <c r="L758" s="28" t="s">
        <v>2286</v>
      </c>
      <c r="M758" s="28" t="s">
        <v>2163</v>
      </c>
      <c r="N758" s="28"/>
      <c r="O758" s="28">
        <v>45</v>
      </c>
    </row>
    <row r="759" spans="10:15" x14ac:dyDescent="0.25">
      <c r="J759" s="28"/>
      <c r="K759" s="28" t="s">
        <v>2185</v>
      </c>
      <c r="L759" s="28" t="s">
        <v>2287</v>
      </c>
      <c r="M759" s="28" t="s">
        <v>2163</v>
      </c>
      <c r="N759" s="28"/>
      <c r="O759" s="28">
        <v>5100</v>
      </c>
    </row>
    <row r="760" spans="10:15" x14ac:dyDescent="0.25">
      <c r="J760" s="28"/>
      <c r="K760" s="28" t="s">
        <v>2164</v>
      </c>
      <c r="L760" s="28" t="s">
        <v>2288</v>
      </c>
      <c r="M760" s="28" t="s">
        <v>2163</v>
      </c>
      <c r="N760" s="28"/>
      <c r="O760" s="28">
        <v>49</v>
      </c>
    </row>
    <row r="761" spans="10:15" x14ac:dyDescent="0.25">
      <c r="J761" s="28"/>
      <c r="K761" s="28" t="s">
        <v>2240</v>
      </c>
      <c r="L761" s="28" t="s">
        <v>2289</v>
      </c>
      <c r="M761" s="28" t="s">
        <v>2163</v>
      </c>
      <c r="N761" s="28"/>
      <c r="O761" s="28">
        <v>477</v>
      </c>
    </row>
    <row r="762" spans="10:15" x14ac:dyDescent="0.25">
      <c r="J762" s="28"/>
      <c r="K762" s="28" t="s">
        <v>1760</v>
      </c>
      <c r="L762" s="28" t="s">
        <v>2290</v>
      </c>
      <c r="M762" s="28" t="s">
        <v>2163</v>
      </c>
      <c r="N762" s="28"/>
      <c r="O762" s="28">
        <v>4806</v>
      </c>
    </row>
    <row r="763" spans="10:15" x14ac:dyDescent="0.25">
      <c r="J763" s="28"/>
      <c r="K763" s="28" t="s">
        <v>2164</v>
      </c>
      <c r="L763" s="28" t="s">
        <v>2291</v>
      </c>
      <c r="M763" s="28" t="s">
        <v>2163</v>
      </c>
      <c r="N763" s="28"/>
      <c r="O763" s="28">
        <v>29</v>
      </c>
    </row>
    <row r="764" spans="10:15" x14ac:dyDescent="0.25">
      <c r="J764" s="28"/>
      <c r="K764" s="28" t="s">
        <v>2240</v>
      </c>
      <c r="L764" s="28" t="s">
        <v>2292</v>
      </c>
      <c r="M764" s="28" t="s">
        <v>2163</v>
      </c>
      <c r="N764" s="28"/>
      <c r="O764" s="28">
        <v>477</v>
      </c>
    </row>
    <row r="765" spans="10:15" x14ac:dyDescent="0.25">
      <c r="J765" s="28"/>
      <c r="K765" s="28" t="s">
        <v>2123</v>
      </c>
      <c r="L765" s="28" t="s">
        <v>2293</v>
      </c>
      <c r="M765" s="28" t="s">
        <v>2163</v>
      </c>
      <c r="N765" s="28"/>
      <c r="O765" s="28">
        <v>6972</v>
      </c>
    </row>
    <row r="766" spans="10:15" x14ac:dyDescent="0.25">
      <c r="J766" s="28"/>
      <c r="K766" s="28" t="s">
        <v>2164</v>
      </c>
      <c r="L766" s="28" t="s">
        <v>2294</v>
      </c>
      <c r="M766" s="28" t="s">
        <v>2163</v>
      </c>
      <c r="N766" s="28"/>
      <c r="O766" s="28">
        <v>39</v>
      </c>
    </row>
    <row r="767" spans="10:15" x14ac:dyDescent="0.25">
      <c r="J767" s="28"/>
      <c r="K767" s="28" t="s">
        <v>2164</v>
      </c>
      <c r="L767" s="28" t="s">
        <v>2172</v>
      </c>
      <c r="M767" s="28" t="s">
        <v>2163</v>
      </c>
      <c r="N767" s="28"/>
      <c r="O767" s="28">
        <v>69</v>
      </c>
    </row>
    <row r="768" spans="10:15" x14ac:dyDescent="0.25">
      <c r="J768" s="28"/>
      <c r="K768" s="28" t="s">
        <v>1686</v>
      </c>
      <c r="L768" s="28" t="s">
        <v>2173</v>
      </c>
      <c r="M768" s="28" t="s">
        <v>2163</v>
      </c>
      <c r="N768" s="28"/>
      <c r="O768" s="28">
        <v>64</v>
      </c>
    </row>
    <row r="769" spans="10:15" x14ac:dyDescent="0.25">
      <c r="J769" s="28"/>
      <c r="K769" s="28" t="s">
        <v>1686</v>
      </c>
      <c r="L769" s="28" t="s">
        <v>2295</v>
      </c>
      <c r="M769" s="28" t="s">
        <v>2163</v>
      </c>
      <c r="N769" s="28"/>
      <c r="O769" s="28">
        <v>7453</v>
      </c>
    </row>
    <row r="770" spans="10:15" x14ac:dyDescent="0.25">
      <c r="J770" s="28"/>
      <c r="K770" s="28" t="s">
        <v>2161</v>
      </c>
      <c r="L770" s="28" t="s">
        <v>2296</v>
      </c>
      <c r="M770" s="28" t="s">
        <v>2163</v>
      </c>
      <c r="N770" s="28"/>
      <c r="O770" s="28">
        <v>12450</v>
      </c>
    </row>
    <row r="771" spans="10:15" x14ac:dyDescent="0.25">
      <c r="J771" s="28"/>
      <c r="K771" s="28" t="s">
        <v>2248</v>
      </c>
      <c r="L771" s="28" t="s">
        <v>2297</v>
      </c>
      <c r="M771" s="28" t="s">
        <v>2163</v>
      </c>
      <c r="N771" s="28"/>
      <c r="O771" s="28">
        <v>16561</v>
      </c>
    </row>
    <row r="772" spans="10:15" x14ac:dyDescent="0.25">
      <c r="J772" s="28"/>
      <c r="K772" s="28" t="s">
        <v>2185</v>
      </c>
      <c r="L772" s="28" t="s">
        <v>2298</v>
      </c>
      <c r="M772" s="28" t="s">
        <v>2163</v>
      </c>
      <c r="N772" s="28"/>
      <c r="O772" s="28">
        <v>39</v>
      </c>
    </row>
    <row r="773" spans="10:15" x14ac:dyDescent="0.25">
      <c r="J773" s="28"/>
      <c r="K773" s="28" t="s">
        <v>2185</v>
      </c>
      <c r="L773" s="28" t="s">
        <v>2299</v>
      </c>
      <c r="M773" s="28" t="s">
        <v>2163</v>
      </c>
      <c r="N773" s="28"/>
      <c r="O773" s="28">
        <v>98</v>
      </c>
    </row>
    <row r="774" spans="10:15" x14ac:dyDescent="0.25">
      <c r="J774" s="28"/>
      <c r="K774" s="28" t="s">
        <v>2185</v>
      </c>
      <c r="L774" s="28" t="s">
        <v>2300</v>
      </c>
      <c r="M774" s="28" t="s">
        <v>2163</v>
      </c>
      <c r="N774" s="28"/>
      <c r="O774" s="28">
        <v>4775</v>
      </c>
    </row>
    <row r="775" spans="10:15" x14ac:dyDescent="0.25">
      <c r="J775" s="28"/>
      <c r="K775" s="28" t="s">
        <v>2164</v>
      </c>
      <c r="L775" s="28" t="s">
        <v>2301</v>
      </c>
      <c r="M775" s="28" t="s">
        <v>2163</v>
      </c>
      <c r="N775" s="28"/>
      <c r="O775" s="28">
        <v>69</v>
      </c>
    </row>
    <row r="776" spans="10:15" x14ac:dyDescent="0.25">
      <c r="J776" s="28"/>
      <c r="K776" s="28" t="s">
        <v>1686</v>
      </c>
      <c r="L776" s="28" t="s">
        <v>2302</v>
      </c>
      <c r="M776" s="28" t="s">
        <v>2163</v>
      </c>
      <c r="N776" s="28"/>
      <c r="O776" s="28">
        <v>45</v>
      </c>
    </row>
    <row r="777" spans="10:15" x14ac:dyDescent="0.25">
      <c r="J777" s="28"/>
      <c r="K777" s="28" t="s">
        <v>2240</v>
      </c>
      <c r="L777" s="28" t="s">
        <v>2303</v>
      </c>
      <c r="M777" s="28" t="s">
        <v>2163</v>
      </c>
      <c r="N777" s="28"/>
      <c r="O777" s="28">
        <v>169</v>
      </c>
    </row>
    <row r="778" spans="10:15" x14ac:dyDescent="0.25">
      <c r="J778" s="28"/>
      <c r="K778" s="28" t="s">
        <v>2304</v>
      </c>
      <c r="L778" s="28" t="s">
        <v>2305</v>
      </c>
      <c r="M778" s="28" t="s">
        <v>2163</v>
      </c>
      <c r="N778" s="28"/>
      <c r="O778" s="28"/>
    </row>
    <row r="779" spans="10:15" x14ac:dyDescent="0.25">
      <c r="J779" s="28"/>
      <c r="K779" s="28" t="s">
        <v>2161</v>
      </c>
      <c r="L779" s="28" t="s">
        <v>2306</v>
      </c>
      <c r="M779" s="28" t="s">
        <v>2163</v>
      </c>
      <c r="N779" s="28"/>
      <c r="O779" s="28">
        <v>12992</v>
      </c>
    </row>
    <row r="780" spans="10:15" x14ac:dyDescent="0.25">
      <c r="J780" s="28"/>
      <c r="K780" s="28" t="s">
        <v>1686</v>
      </c>
      <c r="L780" s="28" t="s">
        <v>2307</v>
      </c>
      <c r="M780" s="28" t="s">
        <v>2163</v>
      </c>
      <c r="N780" s="28"/>
      <c r="O780" s="28">
        <v>93</v>
      </c>
    </row>
    <row r="781" spans="10:15" x14ac:dyDescent="0.25">
      <c r="J781" s="28"/>
      <c r="K781" s="28" t="s">
        <v>2161</v>
      </c>
      <c r="L781" s="28" t="s">
        <v>2308</v>
      </c>
      <c r="M781" s="28" t="s">
        <v>2163</v>
      </c>
      <c r="N781" s="28"/>
      <c r="O781" s="28">
        <v>12890</v>
      </c>
    </row>
    <row r="782" spans="10:15" x14ac:dyDescent="0.25">
      <c r="J782" s="28"/>
      <c r="K782" s="28" t="s">
        <v>1760</v>
      </c>
      <c r="L782" s="28" t="s">
        <v>2309</v>
      </c>
      <c r="M782" s="28" t="s">
        <v>2163</v>
      </c>
      <c r="N782" s="28"/>
      <c r="O782" s="28">
        <v>6150</v>
      </c>
    </row>
    <row r="783" spans="10:15" x14ac:dyDescent="0.25">
      <c r="J783" s="28"/>
      <c r="K783" s="28" t="s">
        <v>1686</v>
      </c>
      <c r="L783" s="28" t="s">
        <v>2310</v>
      </c>
      <c r="M783" s="28" t="s">
        <v>2163</v>
      </c>
      <c r="N783" s="28"/>
      <c r="O783" s="28">
        <v>73</v>
      </c>
    </row>
    <row r="784" spans="10:15" x14ac:dyDescent="0.25">
      <c r="J784" s="28"/>
      <c r="K784" s="28" t="s">
        <v>2185</v>
      </c>
      <c r="L784" s="28" t="s">
        <v>2311</v>
      </c>
      <c r="M784" s="28" t="s">
        <v>2163</v>
      </c>
      <c r="N784" s="28"/>
      <c r="O784" s="28">
        <v>29</v>
      </c>
    </row>
    <row r="785" spans="10:15" x14ac:dyDescent="0.25">
      <c r="J785" s="28"/>
      <c r="K785" s="28" t="s">
        <v>2123</v>
      </c>
      <c r="L785" s="28" t="s">
        <v>2312</v>
      </c>
      <c r="M785" s="28" t="s">
        <v>2163</v>
      </c>
      <c r="N785" s="28"/>
      <c r="O785" s="28">
        <v>6972</v>
      </c>
    </row>
    <row r="786" spans="10:15" x14ac:dyDescent="0.25">
      <c r="J786" s="28"/>
      <c r="K786" s="28" t="s">
        <v>2313</v>
      </c>
      <c r="L786" s="28" t="s">
        <v>2314</v>
      </c>
      <c r="M786" s="28" t="s">
        <v>2163</v>
      </c>
      <c r="N786" s="28"/>
      <c r="O786" s="28"/>
    </row>
    <row r="787" spans="10:15" x14ac:dyDescent="0.25">
      <c r="J787" s="28"/>
      <c r="K787" s="28" t="s">
        <v>1760</v>
      </c>
      <c r="L787" s="28" t="s">
        <v>2315</v>
      </c>
      <c r="M787" s="28" t="s">
        <v>2163</v>
      </c>
      <c r="N787" s="28"/>
      <c r="O787" s="28"/>
    </row>
    <row r="788" spans="10:15" x14ac:dyDescent="0.25">
      <c r="J788" s="28"/>
      <c r="K788" s="28" t="s">
        <v>1686</v>
      </c>
      <c r="L788" s="28" t="s">
        <v>2316</v>
      </c>
      <c r="M788" s="28" t="s">
        <v>2163</v>
      </c>
      <c r="N788" s="28"/>
      <c r="O788" s="28"/>
    </row>
    <row r="789" spans="10:15" x14ac:dyDescent="0.25">
      <c r="J789" s="28"/>
      <c r="K789" s="28" t="s">
        <v>1750</v>
      </c>
      <c r="L789" s="28" t="s">
        <v>2317</v>
      </c>
      <c r="M789" s="28" t="s">
        <v>2163</v>
      </c>
      <c r="N789" s="28"/>
      <c r="O789" s="28">
        <v>1446</v>
      </c>
    </row>
    <row r="790" spans="10:15" x14ac:dyDescent="0.25">
      <c r="J790" s="28"/>
      <c r="K790" s="28" t="s">
        <v>1989</v>
      </c>
      <c r="L790" s="28" t="s">
        <v>2318</v>
      </c>
      <c r="M790" s="28" t="s">
        <v>2163</v>
      </c>
      <c r="N790" s="28"/>
      <c r="O790" s="28">
        <v>24940</v>
      </c>
    </row>
    <row r="791" spans="10:15" x14ac:dyDescent="0.25">
      <c r="J791" s="28"/>
      <c r="K791" s="28" t="s">
        <v>2227</v>
      </c>
      <c r="L791" s="28" t="s">
        <v>2319</v>
      </c>
      <c r="M791" s="28" t="s">
        <v>2163</v>
      </c>
      <c r="N791" s="28"/>
      <c r="O791" s="28">
        <v>6851</v>
      </c>
    </row>
    <row r="792" spans="10:15" x14ac:dyDescent="0.25">
      <c r="J792" s="28"/>
      <c r="K792" s="28" t="s">
        <v>2227</v>
      </c>
      <c r="L792" s="28" t="s">
        <v>2320</v>
      </c>
      <c r="M792" s="28" t="s">
        <v>2163</v>
      </c>
      <c r="N792" s="28"/>
      <c r="O792" s="28">
        <v>8650</v>
      </c>
    </row>
    <row r="793" spans="10:15" x14ac:dyDescent="0.25">
      <c r="J793" s="28"/>
      <c r="K793" s="28" t="s">
        <v>1760</v>
      </c>
      <c r="L793" s="28" t="s">
        <v>2321</v>
      </c>
      <c r="M793" s="28" t="s">
        <v>2163</v>
      </c>
      <c r="N793" s="28"/>
      <c r="O793" s="28">
        <v>4806</v>
      </c>
    </row>
    <row r="794" spans="10:15" x14ac:dyDescent="0.25">
      <c r="J794" s="28"/>
      <c r="K794" s="28" t="s">
        <v>658</v>
      </c>
      <c r="L794" s="28" t="s">
        <v>2322</v>
      </c>
      <c r="M794" s="28" t="s">
        <v>2163</v>
      </c>
      <c r="N794" s="28"/>
      <c r="O794" s="28">
        <v>29990</v>
      </c>
    </row>
    <row r="795" spans="10:15" x14ac:dyDescent="0.25">
      <c r="J795" s="28"/>
      <c r="K795" s="28" t="s">
        <v>1686</v>
      </c>
      <c r="L795" s="28" t="s">
        <v>2323</v>
      </c>
      <c r="M795" s="28" t="s">
        <v>2163</v>
      </c>
      <c r="N795" s="28"/>
      <c r="O795" s="28">
        <v>59</v>
      </c>
    </row>
    <row r="796" spans="10:15" x14ac:dyDescent="0.25">
      <c r="J796" s="28"/>
      <c r="K796" s="28" t="s">
        <v>1686</v>
      </c>
      <c r="L796" s="28" t="s">
        <v>2324</v>
      </c>
      <c r="M796" s="28" t="s">
        <v>2163</v>
      </c>
      <c r="N796" s="28"/>
      <c r="O796" s="28"/>
    </row>
    <row r="797" spans="10:15" x14ac:dyDescent="0.25">
      <c r="J797" s="28"/>
      <c r="K797" s="28" t="s">
        <v>1989</v>
      </c>
      <c r="L797" s="28" t="s">
        <v>2325</v>
      </c>
      <c r="M797" s="28" t="s">
        <v>2163</v>
      </c>
      <c r="N797" s="28"/>
      <c r="O797" s="28">
        <v>24940</v>
      </c>
    </row>
    <row r="798" spans="10:15" x14ac:dyDescent="0.25">
      <c r="J798" s="28"/>
      <c r="K798" s="28" t="s">
        <v>2161</v>
      </c>
      <c r="L798" s="28" t="s">
        <v>2326</v>
      </c>
      <c r="M798" s="28" t="s">
        <v>2163</v>
      </c>
      <c r="N798" s="28"/>
      <c r="O798" s="28">
        <v>11900</v>
      </c>
    </row>
    <row r="799" spans="10:15" x14ac:dyDescent="0.25">
      <c r="J799" s="28"/>
      <c r="K799" s="28" t="s">
        <v>1686</v>
      </c>
      <c r="L799" s="28" t="s">
        <v>2327</v>
      </c>
      <c r="M799" s="28" t="s">
        <v>2163</v>
      </c>
      <c r="N799" s="28"/>
      <c r="O799" s="28">
        <v>99</v>
      </c>
    </row>
    <row r="800" spans="10:15" x14ac:dyDescent="0.25">
      <c r="J800" s="28"/>
      <c r="K800" s="28" t="s">
        <v>1686</v>
      </c>
      <c r="L800" s="28" t="s">
        <v>2328</v>
      </c>
      <c r="M800" s="28" t="s">
        <v>2163</v>
      </c>
      <c r="N800" s="28"/>
      <c r="O800" s="28">
        <v>99</v>
      </c>
    </row>
    <row r="801" spans="10:15" x14ac:dyDescent="0.25">
      <c r="J801" s="28"/>
      <c r="K801" s="28" t="s">
        <v>1760</v>
      </c>
      <c r="L801" s="28" t="s">
        <v>2329</v>
      </c>
      <c r="M801" s="28" t="s">
        <v>2163</v>
      </c>
      <c r="N801" s="28"/>
      <c r="O801" s="28">
        <v>4960</v>
      </c>
    </row>
    <row r="802" spans="10:15" x14ac:dyDescent="0.25">
      <c r="J802" s="28"/>
      <c r="K802" s="28" t="s">
        <v>1989</v>
      </c>
      <c r="L802" s="28" t="s">
        <v>2330</v>
      </c>
      <c r="M802" s="28" t="s">
        <v>2163</v>
      </c>
      <c r="N802" s="28"/>
      <c r="O802" s="28">
        <v>27860</v>
      </c>
    </row>
    <row r="803" spans="10:15" x14ac:dyDescent="0.25">
      <c r="J803" s="28"/>
      <c r="K803" s="28" t="s">
        <v>2331</v>
      </c>
      <c r="L803" s="28" t="s">
        <v>2332</v>
      </c>
      <c r="M803" s="28" t="s">
        <v>2163</v>
      </c>
      <c r="N803" s="28"/>
      <c r="O803" s="28">
        <v>14649</v>
      </c>
    </row>
    <row r="804" spans="10:15" x14ac:dyDescent="0.25">
      <c r="J804" s="28"/>
      <c r="K804" s="28" t="s">
        <v>2123</v>
      </c>
      <c r="L804" s="28" t="s">
        <v>2333</v>
      </c>
      <c r="M804" s="28" t="s">
        <v>2163</v>
      </c>
      <c r="N804" s="28"/>
      <c r="O804" s="28">
        <v>8690</v>
      </c>
    </row>
    <row r="805" spans="10:15" x14ac:dyDescent="0.25">
      <c r="J805" s="28"/>
      <c r="K805" s="28" t="s">
        <v>1760</v>
      </c>
      <c r="L805" s="28" t="s">
        <v>2334</v>
      </c>
      <c r="M805" s="28" t="s">
        <v>2163</v>
      </c>
      <c r="N805" s="28"/>
      <c r="O805" s="28">
        <v>4190</v>
      </c>
    </row>
    <row r="806" spans="10:15" x14ac:dyDescent="0.25">
      <c r="J806" s="28"/>
      <c r="K806" s="28" t="s">
        <v>1989</v>
      </c>
      <c r="L806" s="28" t="s">
        <v>2318</v>
      </c>
      <c r="M806" s="28" t="s">
        <v>2163</v>
      </c>
      <c r="N806" s="28"/>
      <c r="O806" s="28">
        <v>27860</v>
      </c>
    </row>
    <row r="807" spans="10:15" x14ac:dyDescent="0.25">
      <c r="J807" s="28"/>
      <c r="K807" s="28" t="s">
        <v>1760</v>
      </c>
      <c r="L807" s="28" t="s">
        <v>2335</v>
      </c>
      <c r="M807" s="28" t="s">
        <v>2163</v>
      </c>
      <c r="N807" s="28"/>
      <c r="O807" s="28">
        <v>4806</v>
      </c>
    </row>
    <row r="808" spans="10:15" x14ac:dyDescent="0.25">
      <c r="J808" s="28" t="s">
        <v>2192</v>
      </c>
      <c r="K808" s="28" t="s">
        <v>2193</v>
      </c>
      <c r="L808" s="28" t="s">
        <v>2336</v>
      </c>
      <c r="M808" s="28" t="s">
        <v>2163</v>
      </c>
      <c r="N808" s="28"/>
      <c r="O808" s="28">
        <v>990</v>
      </c>
    </row>
    <row r="809" spans="10:15" x14ac:dyDescent="0.25">
      <c r="J809" s="28" t="s">
        <v>2192</v>
      </c>
      <c r="K809" s="28" t="s">
        <v>2337</v>
      </c>
      <c r="L809" s="28" t="s">
        <v>2338</v>
      </c>
      <c r="M809" s="28" t="s">
        <v>2163</v>
      </c>
      <c r="N809" s="28"/>
      <c r="O809" s="28">
        <v>3990</v>
      </c>
    </row>
    <row r="810" spans="10:15" x14ac:dyDescent="0.25">
      <c r="J810" s="28" t="s">
        <v>2192</v>
      </c>
      <c r="K810" s="28" t="s">
        <v>2337</v>
      </c>
      <c r="L810" s="28" t="s">
        <v>2339</v>
      </c>
      <c r="M810" s="28" t="s">
        <v>2163</v>
      </c>
      <c r="N810" s="28"/>
      <c r="O810" s="28">
        <v>2990</v>
      </c>
    </row>
    <row r="811" spans="10:15" x14ac:dyDescent="0.25">
      <c r="J811" s="28" t="s">
        <v>2192</v>
      </c>
      <c r="K811" s="28" t="s">
        <v>2193</v>
      </c>
      <c r="L811" s="28" t="s">
        <v>2340</v>
      </c>
      <c r="M811" s="28" t="s">
        <v>2163</v>
      </c>
      <c r="N811" s="28"/>
      <c r="O811" s="28">
        <v>990</v>
      </c>
    </row>
    <row r="812" spans="10:15" x14ac:dyDescent="0.25">
      <c r="J812" s="28" t="s">
        <v>2192</v>
      </c>
      <c r="K812" s="28" t="s">
        <v>2193</v>
      </c>
      <c r="L812" s="28" t="s">
        <v>2341</v>
      </c>
      <c r="M812" s="28" t="s">
        <v>2163</v>
      </c>
      <c r="N812" s="28"/>
      <c r="O812" s="28">
        <v>990</v>
      </c>
    </row>
    <row r="813" spans="10:15" x14ac:dyDescent="0.25">
      <c r="J813" s="28"/>
      <c r="K813" s="28" t="s">
        <v>2175</v>
      </c>
      <c r="L813" s="28" t="s">
        <v>2342</v>
      </c>
      <c r="M813" s="28" t="s">
        <v>2163</v>
      </c>
      <c r="N813" s="28"/>
      <c r="O813" s="28">
        <v>2390</v>
      </c>
    </row>
    <row r="814" spans="10:15" x14ac:dyDescent="0.25">
      <c r="J814" s="28"/>
      <c r="K814" s="28" t="s">
        <v>2161</v>
      </c>
      <c r="L814" s="28" t="s">
        <v>2343</v>
      </c>
      <c r="M814" s="28" t="s">
        <v>2163</v>
      </c>
      <c r="N814" s="28"/>
      <c r="O814" s="28">
        <v>7569</v>
      </c>
    </row>
    <row r="815" spans="10:15" x14ac:dyDescent="0.25">
      <c r="J815" s="28"/>
      <c r="K815" s="28" t="s">
        <v>2266</v>
      </c>
      <c r="L815" s="28" t="s">
        <v>2344</v>
      </c>
      <c r="M815" s="28" t="s">
        <v>2163</v>
      </c>
      <c r="N815" s="28"/>
      <c r="O815" s="28">
        <v>12890</v>
      </c>
    </row>
    <row r="816" spans="10:15" x14ac:dyDescent="0.25">
      <c r="J816" s="28"/>
      <c r="K816" s="28" t="s">
        <v>2248</v>
      </c>
      <c r="L816" s="28" t="s">
        <v>2345</v>
      </c>
      <c r="M816" s="28" t="s">
        <v>2163</v>
      </c>
      <c r="N816" s="28"/>
      <c r="O816" s="28">
        <v>8990</v>
      </c>
    </row>
    <row r="817" spans="10:15" x14ac:dyDescent="0.25">
      <c r="J817" s="28"/>
      <c r="K817" s="28" t="s">
        <v>2244</v>
      </c>
      <c r="L817" s="28" t="s">
        <v>2346</v>
      </c>
      <c r="M817" s="28" t="s">
        <v>2163</v>
      </c>
      <c r="N817" s="28"/>
      <c r="O817" s="28">
        <v>39990</v>
      </c>
    </row>
    <row r="818" spans="10:15" x14ac:dyDescent="0.25">
      <c r="J818" s="28"/>
      <c r="K818" s="28" t="s">
        <v>2161</v>
      </c>
      <c r="L818" s="28" t="s">
        <v>2343</v>
      </c>
      <c r="M818" s="28" t="s">
        <v>2163</v>
      </c>
      <c r="N818" s="28"/>
      <c r="O818" s="28">
        <v>7569</v>
      </c>
    </row>
    <row r="819" spans="10:15" x14ac:dyDescent="0.25">
      <c r="J819" s="28"/>
      <c r="K819" s="28" t="s">
        <v>2347</v>
      </c>
      <c r="L819" s="28" t="s">
        <v>2348</v>
      </c>
      <c r="M819" s="28" t="s">
        <v>2163</v>
      </c>
      <c r="N819" s="28"/>
      <c r="O819" s="28">
        <v>8970</v>
      </c>
    </row>
    <row r="820" spans="10:15" x14ac:dyDescent="0.25">
      <c r="J820" s="28"/>
      <c r="K820" s="28" t="s">
        <v>2181</v>
      </c>
      <c r="L820" s="28" t="s">
        <v>2349</v>
      </c>
      <c r="M820" s="28" t="s">
        <v>2163</v>
      </c>
      <c r="N820" s="28"/>
      <c r="O820" s="28">
        <v>990</v>
      </c>
    </row>
    <row r="821" spans="10:15" x14ac:dyDescent="0.25">
      <c r="J821" s="28"/>
      <c r="K821" s="28" t="s">
        <v>1686</v>
      </c>
      <c r="L821" s="28" t="s">
        <v>2350</v>
      </c>
      <c r="M821" s="28" t="s">
        <v>2163</v>
      </c>
      <c r="N821" s="28"/>
      <c r="O821" s="28">
        <v>54</v>
      </c>
    </row>
    <row r="822" spans="10:15" x14ac:dyDescent="0.25">
      <c r="J822" s="28"/>
      <c r="K822" s="28" t="s">
        <v>1686</v>
      </c>
      <c r="L822" s="28" t="s">
        <v>2351</v>
      </c>
      <c r="M822" s="28" t="s">
        <v>2163</v>
      </c>
      <c r="N822" s="28"/>
      <c r="O822" s="28">
        <v>54</v>
      </c>
    </row>
    <row r="823" spans="10:15" x14ac:dyDescent="0.25">
      <c r="J823" s="28"/>
      <c r="K823" s="28" t="s">
        <v>2185</v>
      </c>
      <c r="L823" s="28" t="s">
        <v>2352</v>
      </c>
      <c r="M823" s="28" t="s">
        <v>2163</v>
      </c>
      <c r="N823" s="28"/>
      <c r="O823" s="28">
        <v>25</v>
      </c>
    </row>
    <row r="824" spans="10:15" x14ac:dyDescent="0.25">
      <c r="J824" s="28"/>
      <c r="K824" s="28" t="s">
        <v>2185</v>
      </c>
      <c r="L824" s="28" t="s">
        <v>2353</v>
      </c>
      <c r="M824" s="28" t="s">
        <v>2163</v>
      </c>
      <c r="N824" s="28"/>
      <c r="O824" s="28">
        <v>7900</v>
      </c>
    </row>
    <row r="825" spans="10:15" x14ac:dyDescent="0.25">
      <c r="J825" s="28"/>
      <c r="K825" s="28" t="s">
        <v>1686</v>
      </c>
      <c r="L825" s="28" t="s">
        <v>2354</v>
      </c>
      <c r="M825" s="28" t="s">
        <v>2163</v>
      </c>
      <c r="N825" s="28"/>
      <c r="O825" s="28">
        <v>12400</v>
      </c>
    </row>
    <row r="826" spans="10:15" x14ac:dyDescent="0.25">
      <c r="J826" s="28"/>
      <c r="K826" s="28" t="s">
        <v>2185</v>
      </c>
      <c r="L826" s="28" t="s">
        <v>2355</v>
      </c>
      <c r="M826" s="28" t="s">
        <v>2163</v>
      </c>
      <c r="N826" s="28"/>
      <c r="O826" s="28">
        <v>79</v>
      </c>
    </row>
    <row r="827" spans="10:15" x14ac:dyDescent="0.25">
      <c r="J827" s="28"/>
      <c r="K827" s="28" t="s">
        <v>2185</v>
      </c>
      <c r="L827" s="28" t="s">
        <v>2356</v>
      </c>
      <c r="M827" s="28" t="s">
        <v>2163</v>
      </c>
      <c r="N827" s="28"/>
      <c r="O827" s="28">
        <v>5100</v>
      </c>
    </row>
    <row r="828" spans="10:15" x14ac:dyDescent="0.25">
      <c r="J828" s="28"/>
      <c r="K828" s="28" t="s">
        <v>1750</v>
      </c>
      <c r="L828" s="28" t="s">
        <v>2357</v>
      </c>
      <c r="M828" s="28" t="s">
        <v>2163</v>
      </c>
      <c r="N828" s="28"/>
      <c r="O828" s="28">
        <v>1271</v>
      </c>
    </row>
    <row r="829" spans="10:15" x14ac:dyDescent="0.25">
      <c r="J829" s="28"/>
      <c r="K829" s="28" t="s">
        <v>1750</v>
      </c>
      <c r="L829" s="28" t="s">
        <v>2358</v>
      </c>
      <c r="M829" s="28" t="s">
        <v>2163</v>
      </c>
      <c r="N829" s="28"/>
      <c r="O829" s="28">
        <v>1271</v>
      </c>
    </row>
    <row r="830" spans="10:15" x14ac:dyDescent="0.25">
      <c r="J830" s="28"/>
      <c r="K830" s="28" t="s">
        <v>1750</v>
      </c>
      <c r="L830" s="28" t="s">
        <v>2359</v>
      </c>
      <c r="M830" s="28" t="s">
        <v>2163</v>
      </c>
      <c r="N830" s="28"/>
      <c r="O830" s="28">
        <v>1271</v>
      </c>
    </row>
    <row r="831" spans="10:15" x14ac:dyDescent="0.25">
      <c r="J831" s="28"/>
      <c r="K831" s="28" t="s">
        <v>2227</v>
      </c>
      <c r="L831" s="28" t="s">
        <v>2360</v>
      </c>
      <c r="M831" s="28" t="s">
        <v>2163</v>
      </c>
      <c r="N831" s="28"/>
      <c r="O831" s="28">
        <v>3990</v>
      </c>
    </row>
    <row r="832" spans="10:15" x14ac:dyDescent="0.25">
      <c r="J832" s="28"/>
      <c r="K832" s="28" t="s">
        <v>2227</v>
      </c>
      <c r="L832" s="28" t="s">
        <v>2361</v>
      </c>
      <c r="M832" s="28" t="s">
        <v>2163</v>
      </c>
      <c r="N832" s="28"/>
      <c r="O832" s="28">
        <v>4990</v>
      </c>
    </row>
    <row r="833" spans="10:15" x14ac:dyDescent="0.25">
      <c r="J833" s="28"/>
      <c r="K833" s="28" t="s">
        <v>2244</v>
      </c>
      <c r="L833" s="28" t="s">
        <v>2346</v>
      </c>
      <c r="M833" s="28" t="s">
        <v>2163</v>
      </c>
      <c r="N833" s="28"/>
      <c r="O833" s="28">
        <v>41986</v>
      </c>
    </row>
    <row r="834" spans="10:15" x14ac:dyDescent="0.25">
      <c r="J834" s="28"/>
      <c r="K834" s="28" t="s">
        <v>1686</v>
      </c>
      <c r="L834" s="28" t="s">
        <v>2362</v>
      </c>
      <c r="M834" s="28" t="s">
        <v>2163</v>
      </c>
      <c r="N834" s="28"/>
      <c r="O834" s="28">
        <v>45</v>
      </c>
    </row>
    <row r="835" spans="10:15" x14ac:dyDescent="0.25">
      <c r="J835" s="28"/>
      <c r="K835" s="28" t="s">
        <v>1989</v>
      </c>
      <c r="L835" s="28" t="s">
        <v>2363</v>
      </c>
      <c r="M835" s="28" t="s">
        <v>2163</v>
      </c>
      <c r="N835" s="28"/>
      <c r="O835" s="28">
        <v>23520</v>
      </c>
    </row>
    <row r="836" spans="10:15" x14ac:dyDescent="0.25">
      <c r="J836" s="28"/>
      <c r="K836" s="28" t="s">
        <v>2244</v>
      </c>
      <c r="L836" s="28" t="s">
        <v>2364</v>
      </c>
      <c r="M836" s="28" t="s">
        <v>2163</v>
      </c>
      <c r="N836" s="28"/>
      <c r="O836" s="28">
        <v>37850</v>
      </c>
    </row>
    <row r="837" spans="10:15" x14ac:dyDescent="0.25">
      <c r="J837" s="28"/>
      <c r="K837" s="28" t="s">
        <v>2164</v>
      </c>
      <c r="L837" s="28" t="s">
        <v>2365</v>
      </c>
      <c r="M837" s="28" t="s">
        <v>2163</v>
      </c>
      <c r="N837" s="28"/>
      <c r="O837" s="28">
        <v>89</v>
      </c>
    </row>
    <row r="838" spans="10:15" x14ac:dyDescent="0.25">
      <c r="J838" s="28"/>
      <c r="K838" s="28" t="s">
        <v>2164</v>
      </c>
      <c r="L838" s="28" t="s">
        <v>2366</v>
      </c>
      <c r="M838" s="28" t="s">
        <v>2163</v>
      </c>
      <c r="N838" s="28"/>
      <c r="O838" s="28">
        <v>199</v>
      </c>
    </row>
    <row r="839" spans="10:15" x14ac:dyDescent="0.25">
      <c r="J839" s="28"/>
      <c r="K839" s="28" t="s">
        <v>1686</v>
      </c>
      <c r="L839" s="28" t="s">
        <v>2199</v>
      </c>
      <c r="M839" s="28" t="s">
        <v>2163</v>
      </c>
      <c r="N839" s="28"/>
      <c r="O839" s="28">
        <v>99</v>
      </c>
    </row>
    <row r="840" spans="10:15" x14ac:dyDescent="0.25">
      <c r="J840" s="28"/>
      <c r="K840" s="28" t="s">
        <v>1686</v>
      </c>
      <c r="L840" s="28" t="s">
        <v>2367</v>
      </c>
      <c r="M840" s="28" t="s">
        <v>2163</v>
      </c>
      <c r="N840" s="28"/>
      <c r="O840" s="28">
        <v>99</v>
      </c>
    </row>
    <row r="841" spans="10:15" x14ac:dyDescent="0.25">
      <c r="J841" s="28"/>
      <c r="K841" s="28" t="s">
        <v>2164</v>
      </c>
      <c r="L841" s="28" t="s">
        <v>2366</v>
      </c>
      <c r="M841" s="28" t="s">
        <v>2163</v>
      </c>
      <c r="N841" s="28"/>
      <c r="O841" s="28">
        <v>189</v>
      </c>
    </row>
    <row r="842" spans="10:15" x14ac:dyDescent="0.25">
      <c r="J842" s="28"/>
      <c r="K842" s="28" t="s">
        <v>1760</v>
      </c>
      <c r="L842" s="28" t="s">
        <v>2309</v>
      </c>
      <c r="M842" s="28" t="s">
        <v>2163</v>
      </c>
      <c r="N842" s="28"/>
      <c r="O842" s="28">
        <v>6150</v>
      </c>
    </row>
    <row r="843" spans="10:15" x14ac:dyDescent="0.25">
      <c r="J843" s="28"/>
      <c r="K843" s="28" t="s">
        <v>1989</v>
      </c>
      <c r="L843" s="28" t="s">
        <v>2368</v>
      </c>
      <c r="M843" s="28" t="s">
        <v>2163</v>
      </c>
      <c r="N843" s="28"/>
      <c r="O843" s="28">
        <v>13450</v>
      </c>
    </row>
    <row r="844" spans="10:15" x14ac:dyDescent="0.25">
      <c r="J844" s="28"/>
      <c r="K844" s="28" t="s">
        <v>2164</v>
      </c>
      <c r="L844" s="28" t="s">
        <v>2366</v>
      </c>
      <c r="M844" s="28" t="s">
        <v>2163</v>
      </c>
      <c r="N844" s="28"/>
      <c r="O844" s="28">
        <v>179</v>
      </c>
    </row>
    <row r="845" spans="10:15" x14ac:dyDescent="0.25">
      <c r="J845" s="28"/>
      <c r="K845" s="28" t="s">
        <v>2369</v>
      </c>
      <c r="L845" s="28" t="s">
        <v>2370</v>
      </c>
      <c r="M845" s="28" t="s">
        <v>2163</v>
      </c>
      <c r="N845" s="28"/>
      <c r="O845" s="28">
        <v>9990</v>
      </c>
    </row>
    <row r="846" spans="10:15" x14ac:dyDescent="0.25">
      <c r="J846" s="28"/>
      <c r="K846" s="28" t="s">
        <v>2227</v>
      </c>
      <c r="L846" s="28" t="s">
        <v>2371</v>
      </c>
      <c r="M846" s="28" t="s">
        <v>2163</v>
      </c>
      <c r="N846" s="28"/>
      <c r="O846" s="28">
        <v>14036</v>
      </c>
    </row>
    <row r="847" spans="10:15" x14ac:dyDescent="0.25">
      <c r="J847" s="28" t="s">
        <v>2192</v>
      </c>
      <c r="K847" s="28" t="s">
        <v>2193</v>
      </c>
      <c r="L847" s="28" t="s">
        <v>2372</v>
      </c>
      <c r="M847" s="28" t="s">
        <v>2163</v>
      </c>
      <c r="N847" s="28"/>
      <c r="O847" s="28">
        <v>690</v>
      </c>
    </row>
    <row r="848" spans="10:15" x14ac:dyDescent="0.25">
      <c r="J848" s="28" t="s">
        <v>2192</v>
      </c>
      <c r="K848" s="28" t="s">
        <v>2193</v>
      </c>
      <c r="L848" s="28" t="s">
        <v>2341</v>
      </c>
      <c r="M848" s="28" t="s">
        <v>2163</v>
      </c>
      <c r="N848" s="28"/>
      <c r="O848" s="28">
        <v>690</v>
      </c>
    </row>
    <row r="849" spans="10:15" x14ac:dyDescent="0.25">
      <c r="J849" s="28"/>
      <c r="K849" s="28" t="s">
        <v>2164</v>
      </c>
      <c r="L849" s="28" t="s">
        <v>2373</v>
      </c>
      <c r="M849" s="28" t="s">
        <v>2163</v>
      </c>
      <c r="N849" s="28"/>
      <c r="O849" s="28">
        <v>59</v>
      </c>
    </row>
    <row r="850" spans="10:15" x14ac:dyDescent="0.25">
      <c r="J850" s="28"/>
      <c r="K850" s="28" t="s">
        <v>658</v>
      </c>
      <c r="L850" s="28" t="s">
        <v>2374</v>
      </c>
      <c r="M850" s="28" t="s">
        <v>2163</v>
      </c>
      <c r="N850" s="28"/>
      <c r="O850" s="28">
        <v>8475</v>
      </c>
    </row>
    <row r="851" spans="10:15" x14ac:dyDescent="0.25">
      <c r="J851" s="28"/>
      <c r="K851" s="28" t="s">
        <v>2331</v>
      </c>
      <c r="L851" s="28" t="s">
        <v>2375</v>
      </c>
      <c r="M851" s="28" t="s">
        <v>2163</v>
      </c>
      <c r="N851" s="28"/>
      <c r="O851" s="28">
        <v>15649</v>
      </c>
    </row>
    <row r="852" spans="10:15" x14ac:dyDescent="0.25">
      <c r="J852" s="28"/>
      <c r="K852" s="28" t="s">
        <v>2185</v>
      </c>
      <c r="L852" s="28" t="s">
        <v>2376</v>
      </c>
      <c r="M852" s="28" t="s">
        <v>2163</v>
      </c>
      <c r="N852" s="28"/>
      <c r="O852" s="28">
        <v>27</v>
      </c>
    </row>
    <row r="853" spans="10:15" x14ac:dyDescent="0.25">
      <c r="J853" s="28" t="s">
        <v>2192</v>
      </c>
      <c r="K853" s="28" t="s">
        <v>1844</v>
      </c>
      <c r="L853" s="28" t="s">
        <v>2377</v>
      </c>
      <c r="M853" s="28" t="s">
        <v>2163</v>
      </c>
      <c r="N853" s="28"/>
      <c r="O853" s="28">
        <v>12905</v>
      </c>
    </row>
    <row r="854" spans="10:15" x14ac:dyDescent="0.25">
      <c r="J854" s="28" t="s">
        <v>2192</v>
      </c>
      <c r="K854" s="28" t="s">
        <v>2175</v>
      </c>
      <c r="L854" s="28" t="s">
        <v>2378</v>
      </c>
      <c r="M854" s="28" t="s">
        <v>2163</v>
      </c>
      <c r="N854" s="28"/>
      <c r="O854" s="28">
        <v>2390</v>
      </c>
    </row>
    <row r="855" spans="10:15" x14ac:dyDescent="0.25">
      <c r="J855" s="28"/>
      <c r="K855" s="28" t="s">
        <v>1989</v>
      </c>
      <c r="L855" s="28" t="s">
        <v>2379</v>
      </c>
      <c r="M855" s="28" t="s">
        <v>2163</v>
      </c>
      <c r="N855" s="28"/>
      <c r="O855" s="28">
        <v>23605</v>
      </c>
    </row>
    <row r="856" spans="10:15" x14ac:dyDescent="0.25">
      <c r="J856" s="28" t="s">
        <v>2192</v>
      </c>
      <c r="K856" s="28" t="s">
        <v>2244</v>
      </c>
      <c r="L856" s="28" t="s">
        <v>2380</v>
      </c>
      <c r="M856" s="28" t="s">
        <v>2163</v>
      </c>
      <c r="N856" s="28"/>
      <c r="O856" s="28">
        <v>39900</v>
      </c>
    </row>
    <row r="857" spans="10:15" x14ac:dyDescent="0.25">
      <c r="J857" s="28" t="s">
        <v>2381</v>
      </c>
      <c r="K857" s="28" t="s">
        <v>2382</v>
      </c>
      <c r="L857" s="28" t="s">
        <v>2383</v>
      </c>
      <c r="M857" s="28" t="s">
        <v>2163</v>
      </c>
      <c r="N857" s="28"/>
      <c r="O857" s="28">
        <v>41665</v>
      </c>
    </row>
    <row r="858" spans="10:15" x14ac:dyDescent="0.25">
      <c r="J858" s="28" t="s">
        <v>2384</v>
      </c>
      <c r="K858" s="28" t="s">
        <v>2382</v>
      </c>
      <c r="L858" s="28" t="s">
        <v>2385</v>
      </c>
      <c r="M858" s="28" t="s">
        <v>2163</v>
      </c>
      <c r="N858" s="28"/>
      <c r="O858" s="28">
        <v>27683</v>
      </c>
    </row>
    <row r="859" spans="10:15" x14ac:dyDescent="0.25">
      <c r="J859" s="28"/>
      <c r="K859" s="28" t="s">
        <v>2164</v>
      </c>
      <c r="L859" s="28" t="s">
        <v>2386</v>
      </c>
      <c r="M859" s="28" t="s">
        <v>2163</v>
      </c>
      <c r="N859" s="28"/>
      <c r="O859" s="28">
        <v>29</v>
      </c>
    </row>
    <row r="860" spans="10:15" x14ac:dyDescent="0.25">
      <c r="J860" s="28"/>
      <c r="K860" s="28" t="s">
        <v>2331</v>
      </c>
      <c r="L860" s="28" t="s">
        <v>2387</v>
      </c>
      <c r="M860" s="28" t="s">
        <v>2163</v>
      </c>
      <c r="N860" s="28"/>
      <c r="O860" s="28">
        <v>9780</v>
      </c>
    </row>
    <row r="861" spans="10:15" x14ac:dyDescent="0.25">
      <c r="J861" s="28"/>
      <c r="K861" s="28" t="s">
        <v>1686</v>
      </c>
      <c r="L861" s="28" t="s">
        <v>2388</v>
      </c>
      <c r="M861" s="28" t="s">
        <v>2163</v>
      </c>
      <c r="N861" s="28"/>
      <c r="O861" s="28">
        <v>36</v>
      </c>
    </row>
    <row r="862" spans="10:15" x14ac:dyDescent="0.25">
      <c r="J862" s="28"/>
      <c r="K862" s="28" t="s">
        <v>2185</v>
      </c>
      <c r="L862" s="28" t="s">
        <v>2389</v>
      </c>
      <c r="M862" s="28" t="s">
        <v>2163</v>
      </c>
      <c r="N862" s="28"/>
      <c r="O862" s="28">
        <v>27</v>
      </c>
    </row>
    <row r="863" spans="10:15" x14ac:dyDescent="0.25">
      <c r="J863" s="28"/>
      <c r="K863" s="28" t="s">
        <v>2161</v>
      </c>
      <c r="L863" s="28" t="s">
        <v>2390</v>
      </c>
      <c r="M863" s="28" t="s">
        <v>2163</v>
      </c>
      <c r="N863" s="28"/>
      <c r="O863" s="28">
        <v>21233</v>
      </c>
    </row>
    <row r="864" spans="10:15" x14ac:dyDescent="0.25">
      <c r="J864" s="28"/>
      <c r="K864" s="28" t="s">
        <v>2179</v>
      </c>
      <c r="L864" s="28" t="s">
        <v>2180</v>
      </c>
      <c r="M864" s="28" t="s">
        <v>2163</v>
      </c>
      <c r="N864" s="28"/>
      <c r="O864" s="28">
        <v>57710</v>
      </c>
    </row>
    <row r="865" spans="10:15" x14ac:dyDescent="0.25">
      <c r="J865" s="28"/>
      <c r="K865" s="28" t="s">
        <v>2161</v>
      </c>
      <c r="L865" s="28" t="s">
        <v>2391</v>
      </c>
      <c r="M865" s="28" t="s">
        <v>2163</v>
      </c>
      <c r="N865" s="28"/>
      <c r="O865" s="28">
        <v>23900</v>
      </c>
    </row>
    <row r="866" spans="10:15" x14ac:dyDescent="0.25">
      <c r="J866" s="28"/>
      <c r="K866" s="28" t="s">
        <v>658</v>
      </c>
      <c r="L866" s="28" t="s">
        <v>2392</v>
      </c>
      <c r="M866" s="28" t="s">
        <v>2163</v>
      </c>
      <c r="N866" s="28"/>
      <c r="O866" s="28">
        <v>57980</v>
      </c>
    </row>
    <row r="867" spans="10:15" x14ac:dyDescent="0.25">
      <c r="J867" s="28" t="s">
        <v>2192</v>
      </c>
      <c r="K867" s="28" t="s">
        <v>2193</v>
      </c>
      <c r="L867" s="28" t="s">
        <v>2393</v>
      </c>
      <c r="M867" s="28" t="s">
        <v>2163</v>
      </c>
      <c r="N867" s="28"/>
      <c r="O867" s="28">
        <v>940</v>
      </c>
    </row>
    <row r="868" spans="10:15" x14ac:dyDescent="0.25">
      <c r="J868" s="28"/>
      <c r="K868" s="28" t="s">
        <v>2123</v>
      </c>
      <c r="L868" s="28" t="s">
        <v>2394</v>
      </c>
      <c r="M868" s="28" t="s">
        <v>2163</v>
      </c>
      <c r="N868" s="28"/>
      <c r="O868" s="28">
        <v>5990</v>
      </c>
    </row>
    <row r="869" spans="10:15" x14ac:dyDescent="0.25">
      <c r="J869" s="28"/>
      <c r="K869" s="28" t="s">
        <v>1742</v>
      </c>
      <c r="L869" s="28" t="s">
        <v>2395</v>
      </c>
      <c r="M869" s="28" t="s">
        <v>2163</v>
      </c>
      <c r="N869" s="28"/>
      <c r="O869" s="28">
        <v>323092</v>
      </c>
    </row>
    <row r="870" spans="10:15" x14ac:dyDescent="0.25">
      <c r="J870" s="28"/>
      <c r="K870" s="28" t="s">
        <v>2396</v>
      </c>
      <c r="L870" s="28" t="s">
        <v>2397</v>
      </c>
      <c r="M870" s="28" t="s">
        <v>2163</v>
      </c>
      <c r="N870" s="28"/>
      <c r="O870" s="28">
        <v>9900</v>
      </c>
    </row>
    <row r="871" spans="10:15" x14ac:dyDescent="0.25">
      <c r="J871" s="28"/>
      <c r="K871" s="28" t="s">
        <v>1686</v>
      </c>
      <c r="L871" s="28" t="s">
        <v>2398</v>
      </c>
      <c r="M871" s="28" t="s">
        <v>2163</v>
      </c>
      <c r="N871" s="28"/>
      <c r="O871" s="28">
        <v>7990</v>
      </c>
    </row>
    <row r="872" spans="10:15" x14ac:dyDescent="0.25">
      <c r="J872" s="28"/>
      <c r="K872" s="28" t="s">
        <v>2123</v>
      </c>
      <c r="L872" s="28" t="s">
        <v>2399</v>
      </c>
      <c r="M872" s="28" t="s">
        <v>2163</v>
      </c>
      <c r="N872" s="28"/>
      <c r="O872" s="28">
        <v>1999</v>
      </c>
    </row>
    <row r="873" spans="10:15" x14ac:dyDescent="0.25">
      <c r="J873" s="28"/>
      <c r="K873" s="28" t="s">
        <v>2369</v>
      </c>
      <c r="L873" s="28" t="s">
        <v>2400</v>
      </c>
      <c r="M873" s="28" t="s">
        <v>2163</v>
      </c>
      <c r="N873" s="28"/>
      <c r="O873" s="28">
        <v>10490</v>
      </c>
    </row>
    <row r="874" spans="10:15" x14ac:dyDescent="0.25">
      <c r="J874" s="28"/>
      <c r="K874" s="28" t="s">
        <v>2164</v>
      </c>
      <c r="L874" s="28" t="s">
        <v>2401</v>
      </c>
      <c r="M874" s="28" t="s">
        <v>2163</v>
      </c>
      <c r="N874" s="28"/>
      <c r="O874" s="28">
        <v>69</v>
      </c>
    </row>
    <row r="875" spans="10:15" x14ac:dyDescent="0.25">
      <c r="J875" s="28"/>
      <c r="K875" s="28" t="s">
        <v>1686</v>
      </c>
      <c r="L875" s="28" t="s">
        <v>2402</v>
      </c>
      <c r="M875" s="28" t="s">
        <v>2163</v>
      </c>
      <c r="N875" s="28"/>
      <c r="O875" s="28">
        <v>49</v>
      </c>
    </row>
    <row r="876" spans="10:15" x14ac:dyDescent="0.25">
      <c r="J876" s="28"/>
      <c r="K876" s="28" t="s">
        <v>2403</v>
      </c>
      <c r="L876" s="28" t="s">
        <v>2404</v>
      </c>
      <c r="M876" s="28" t="s">
        <v>2163</v>
      </c>
      <c r="N876" s="28"/>
      <c r="O876" s="28">
        <v>10990</v>
      </c>
    </row>
    <row r="877" spans="10:15" x14ac:dyDescent="0.25">
      <c r="J877" s="28"/>
      <c r="K877" s="28" t="s">
        <v>2405</v>
      </c>
      <c r="L877" s="28" t="s">
        <v>2406</v>
      </c>
      <c r="M877" s="28" t="s">
        <v>2163</v>
      </c>
      <c r="N877" s="28"/>
      <c r="O877" s="28">
        <v>2490</v>
      </c>
    </row>
    <row r="878" spans="10:15" x14ac:dyDescent="0.25">
      <c r="J878" s="28"/>
      <c r="K878" s="28" t="s">
        <v>1686</v>
      </c>
      <c r="L878" s="28" t="s">
        <v>2407</v>
      </c>
      <c r="M878" s="28" t="s">
        <v>2163</v>
      </c>
      <c r="N878" s="28"/>
      <c r="O878" s="28">
        <v>109</v>
      </c>
    </row>
    <row r="879" spans="10:15" x14ac:dyDescent="0.25">
      <c r="J879" s="28"/>
      <c r="K879" s="28" t="s">
        <v>2369</v>
      </c>
      <c r="L879" s="28" t="s">
        <v>2408</v>
      </c>
      <c r="M879" s="28" t="s">
        <v>2163</v>
      </c>
      <c r="N879" s="28"/>
      <c r="O879" s="28">
        <v>10490</v>
      </c>
    </row>
    <row r="880" spans="10:15" x14ac:dyDescent="0.25">
      <c r="J880" s="28"/>
      <c r="K880" s="28" t="s">
        <v>2185</v>
      </c>
      <c r="L880" s="28" t="s">
        <v>2409</v>
      </c>
      <c r="M880" s="28" t="s">
        <v>2163</v>
      </c>
      <c r="N880" s="28"/>
      <c r="O880" s="28">
        <v>99</v>
      </c>
    </row>
    <row r="881" spans="10:15" x14ac:dyDescent="0.25">
      <c r="J881" s="28"/>
      <c r="K881" s="28" t="s">
        <v>1686</v>
      </c>
      <c r="L881" s="28" t="s">
        <v>2402</v>
      </c>
      <c r="M881" s="28" t="s">
        <v>2163</v>
      </c>
      <c r="N881" s="28"/>
      <c r="O881" s="28">
        <v>59</v>
      </c>
    </row>
    <row r="882" spans="10:15" x14ac:dyDescent="0.25">
      <c r="J882" s="28"/>
      <c r="K882" s="28" t="s">
        <v>2403</v>
      </c>
      <c r="L882" s="28" t="s">
        <v>2410</v>
      </c>
      <c r="M882" s="28" t="s">
        <v>2163</v>
      </c>
      <c r="N882" s="28"/>
      <c r="O882" s="28">
        <v>95704</v>
      </c>
    </row>
    <row r="883" spans="10:15" x14ac:dyDescent="0.25">
      <c r="J883" s="28"/>
      <c r="K883" s="28" t="s">
        <v>2185</v>
      </c>
      <c r="L883" s="28" t="s">
        <v>2411</v>
      </c>
      <c r="M883" s="28" t="s">
        <v>2163</v>
      </c>
      <c r="N883" s="28"/>
      <c r="O883" s="28">
        <v>79</v>
      </c>
    </row>
    <row r="884" spans="10:15" x14ac:dyDescent="0.25">
      <c r="J884" s="28"/>
      <c r="K884" s="28" t="s">
        <v>2185</v>
      </c>
      <c r="L884" s="28" t="s">
        <v>2412</v>
      </c>
      <c r="M884" s="28" t="s">
        <v>2163</v>
      </c>
      <c r="N884" s="28"/>
      <c r="O884" s="28">
        <v>6990</v>
      </c>
    </row>
    <row r="885" spans="10:15" x14ac:dyDescent="0.25">
      <c r="J885" s="28"/>
      <c r="K885" s="28" t="s">
        <v>2252</v>
      </c>
      <c r="L885" s="28" t="s">
        <v>2413</v>
      </c>
      <c r="M885" s="28" t="s">
        <v>2163</v>
      </c>
      <c r="N885" s="28"/>
      <c r="O885" s="28">
        <v>8990</v>
      </c>
    </row>
    <row r="886" spans="10:15" x14ac:dyDescent="0.25">
      <c r="J886" s="28"/>
      <c r="K886" s="28" t="s">
        <v>1686</v>
      </c>
      <c r="L886" s="28" t="s">
        <v>2414</v>
      </c>
      <c r="M886" s="28" t="s">
        <v>2163</v>
      </c>
      <c r="N886" s="28"/>
      <c r="O886" s="28">
        <v>4300</v>
      </c>
    </row>
    <row r="887" spans="10:15" x14ac:dyDescent="0.25">
      <c r="J887" s="28"/>
      <c r="K887" s="28" t="s">
        <v>2185</v>
      </c>
      <c r="L887" s="28" t="s">
        <v>2415</v>
      </c>
      <c r="M887" s="28" t="s">
        <v>2163</v>
      </c>
      <c r="N887" s="28"/>
      <c r="O887" s="28">
        <v>6490</v>
      </c>
    </row>
    <row r="888" spans="10:15" x14ac:dyDescent="0.25">
      <c r="J888" s="28"/>
      <c r="K888" s="28" t="s">
        <v>2248</v>
      </c>
      <c r="L888" s="28" t="s">
        <v>2416</v>
      </c>
      <c r="M888" s="28" t="s">
        <v>2163</v>
      </c>
      <c r="N888" s="28"/>
      <c r="O888" s="28">
        <v>10900</v>
      </c>
    </row>
    <row r="889" spans="10:15" x14ac:dyDescent="0.25">
      <c r="J889" s="28"/>
      <c r="K889" s="28" t="s">
        <v>2161</v>
      </c>
      <c r="L889" s="28" t="s">
        <v>2417</v>
      </c>
      <c r="M889" s="28" t="s">
        <v>2163</v>
      </c>
      <c r="N889" s="28"/>
      <c r="O889" s="28">
        <v>4602</v>
      </c>
    </row>
    <row r="890" spans="10:15" x14ac:dyDescent="0.25">
      <c r="J890" s="28"/>
      <c r="K890" s="28" t="s">
        <v>2418</v>
      </c>
      <c r="L890" s="28" t="s">
        <v>2419</v>
      </c>
      <c r="M890" s="28" t="s">
        <v>2163</v>
      </c>
      <c r="N890" s="28" t="s">
        <v>38</v>
      </c>
      <c r="O890" s="28">
        <v>48941</v>
      </c>
    </row>
    <row r="891" spans="10:15" x14ac:dyDescent="0.25">
      <c r="J891" s="28"/>
      <c r="K891" s="28" t="s">
        <v>2164</v>
      </c>
      <c r="L891" s="28" t="s">
        <v>2420</v>
      </c>
      <c r="M891" s="28" t="s">
        <v>2163</v>
      </c>
      <c r="N891" s="28"/>
      <c r="O891" s="28">
        <v>62</v>
      </c>
    </row>
    <row r="892" spans="10:15" x14ac:dyDescent="0.25">
      <c r="J892" s="28"/>
      <c r="K892" s="28" t="s">
        <v>2240</v>
      </c>
      <c r="L892" s="28" t="s">
        <v>2421</v>
      </c>
      <c r="M892" s="28" t="s">
        <v>2163</v>
      </c>
      <c r="N892" s="28"/>
      <c r="O892" s="28">
        <v>388</v>
      </c>
    </row>
    <row r="893" spans="10:15" x14ac:dyDescent="0.25">
      <c r="J893" s="28"/>
      <c r="K893" s="28" t="s">
        <v>2313</v>
      </c>
      <c r="L893" s="28" t="s">
        <v>2422</v>
      </c>
      <c r="M893" s="28" t="s">
        <v>2163</v>
      </c>
      <c r="N893" s="28"/>
      <c r="O893" s="28">
        <v>6425</v>
      </c>
    </row>
    <row r="894" spans="10:15" x14ac:dyDescent="0.25">
      <c r="J894" s="28"/>
      <c r="K894" s="28" t="s">
        <v>1686</v>
      </c>
      <c r="L894" s="28" t="s">
        <v>2423</v>
      </c>
      <c r="M894" s="28" t="s">
        <v>2163</v>
      </c>
      <c r="N894" s="28"/>
      <c r="O894" s="28">
        <v>6425</v>
      </c>
    </row>
    <row r="895" spans="10:15" x14ac:dyDescent="0.25">
      <c r="J895" s="28"/>
      <c r="K895" s="28" t="s">
        <v>2240</v>
      </c>
      <c r="L895" s="28" t="s">
        <v>2424</v>
      </c>
      <c r="M895" s="28" t="s">
        <v>2163</v>
      </c>
      <c r="N895" s="28"/>
      <c r="O895" s="28">
        <v>389</v>
      </c>
    </row>
    <row r="896" spans="10:15" x14ac:dyDescent="0.25">
      <c r="J896" s="28"/>
      <c r="K896" s="28" t="s">
        <v>1989</v>
      </c>
      <c r="L896" s="28" t="s">
        <v>2425</v>
      </c>
      <c r="M896" s="28" t="s">
        <v>2163</v>
      </c>
      <c r="N896" s="28"/>
      <c r="O896" s="28">
        <v>20789</v>
      </c>
    </row>
    <row r="897" spans="10:15" x14ac:dyDescent="0.25">
      <c r="J897" s="28"/>
      <c r="K897" s="28" t="s">
        <v>2161</v>
      </c>
      <c r="L897" s="28" t="s">
        <v>2426</v>
      </c>
      <c r="M897" s="28" t="s">
        <v>2163</v>
      </c>
      <c r="N897" s="28"/>
      <c r="O897" s="28">
        <v>13929.6</v>
      </c>
    </row>
    <row r="898" spans="10:15" x14ac:dyDescent="0.25">
      <c r="J898" s="28"/>
      <c r="K898" s="28" t="s">
        <v>2164</v>
      </c>
      <c r="L898" s="28" t="s">
        <v>2427</v>
      </c>
      <c r="M898" s="28" t="s">
        <v>2163</v>
      </c>
      <c r="N898" s="28"/>
      <c r="O898" s="28">
        <v>49.199999999999996</v>
      </c>
    </row>
    <row r="899" spans="10:15" x14ac:dyDescent="0.25">
      <c r="J899" s="28"/>
      <c r="K899" s="28" t="s">
        <v>2428</v>
      </c>
      <c r="L899" s="28" t="s">
        <v>2429</v>
      </c>
      <c r="M899" s="28" t="s">
        <v>2163</v>
      </c>
      <c r="N899" s="28"/>
      <c r="O899" s="28">
        <v>3353.4</v>
      </c>
    </row>
    <row r="900" spans="10:15" x14ac:dyDescent="0.25">
      <c r="J900" s="28"/>
      <c r="K900" s="28" t="s">
        <v>2428</v>
      </c>
      <c r="L900" s="28" t="s">
        <v>2430</v>
      </c>
      <c r="M900" s="28" t="s">
        <v>2163</v>
      </c>
      <c r="N900" s="28"/>
      <c r="O900" s="28">
        <v>9990</v>
      </c>
    </row>
    <row r="901" spans="10:15" x14ac:dyDescent="0.25">
      <c r="J901" s="28"/>
      <c r="K901" s="28" t="s">
        <v>2428</v>
      </c>
      <c r="L901" s="28" t="s">
        <v>2431</v>
      </c>
      <c r="M901" s="28" t="s">
        <v>2163</v>
      </c>
      <c r="N901" s="28"/>
      <c r="O901" s="28">
        <v>10794</v>
      </c>
    </row>
    <row r="902" spans="10:15" x14ac:dyDescent="0.25">
      <c r="J902" s="28"/>
      <c r="K902" s="28" t="s">
        <v>2185</v>
      </c>
      <c r="L902" s="28" t="s">
        <v>2432</v>
      </c>
      <c r="M902" s="28" t="s">
        <v>2163</v>
      </c>
      <c r="N902" s="28"/>
      <c r="O902" s="28">
        <v>3490</v>
      </c>
    </row>
    <row r="903" spans="10:15" x14ac:dyDescent="0.25">
      <c r="J903" s="28"/>
      <c r="K903" s="28" t="s">
        <v>1989</v>
      </c>
      <c r="L903" s="28" t="s">
        <v>2433</v>
      </c>
      <c r="M903" s="28" t="s">
        <v>2163</v>
      </c>
      <c r="N903" s="28"/>
      <c r="O903" s="28">
        <v>27859.8</v>
      </c>
    </row>
    <row r="904" spans="10:15" x14ac:dyDescent="0.25">
      <c r="J904" s="28"/>
      <c r="K904" s="28" t="s">
        <v>2313</v>
      </c>
      <c r="L904" s="28" t="s">
        <v>2434</v>
      </c>
      <c r="M904" s="28" t="s">
        <v>2163</v>
      </c>
      <c r="N904" s="28"/>
      <c r="O904" s="28">
        <v>6420.6</v>
      </c>
    </row>
    <row r="905" spans="10:15" x14ac:dyDescent="0.25">
      <c r="J905" s="28"/>
      <c r="K905" s="28" t="s">
        <v>2185</v>
      </c>
      <c r="L905" s="28" t="s">
        <v>2435</v>
      </c>
      <c r="M905" s="28" t="s">
        <v>2163</v>
      </c>
      <c r="N905" s="28"/>
      <c r="O905" s="28">
        <v>3490</v>
      </c>
    </row>
    <row r="906" spans="10:15" x14ac:dyDescent="0.25">
      <c r="J906" s="28"/>
      <c r="K906" s="28" t="s">
        <v>2428</v>
      </c>
      <c r="L906" s="28" t="s">
        <v>2436</v>
      </c>
      <c r="M906" s="28" t="s">
        <v>2163</v>
      </c>
      <c r="N906" s="28"/>
      <c r="O906" s="28">
        <v>2929.7999999999997</v>
      </c>
    </row>
    <row r="907" spans="10:15" x14ac:dyDescent="0.25">
      <c r="J907" s="28"/>
      <c r="K907" s="28" t="s">
        <v>2123</v>
      </c>
      <c r="L907" s="28" t="s">
        <v>2437</v>
      </c>
      <c r="M907" s="28" t="s">
        <v>2163</v>
      </c>
      <c r="N907" s="28"/>
      <c r="O907" s="28">
        <v>3471</v>
      </c>
    </row>
    <row r="908" spans="10:15" x14ac:dyDescent="0.25">
      <c r="J908" s="28"/>
      <c r="K908" s="28" t="s">
        <v>2313</v>
      </c>
      <c r="L908" s="28" t="s">
        <v>2438</v>
      </c>
      <c r="M908" s="28" t="s">
        <v>2163</v>
      </c>
      <c r="N908" s="28"/>
      <c r="O908" s="28">
        <v>4395</v>
      </c>
    </row>
    <row r="909" spans="10:15" x14ac:dyDescent="0.25">
      <c r="J909" s="28"/>
      <c r="K909" s="28" t="s">
        <v>1750</v>
      </c>
      <c r="L909" s="28" t="s">
        <v>2439</v>
      </c>
      <c r="M909" s="28" t="s">
        <v>2163</v>
      </c>
      <c r="N909" s="28"/>
      <c r="O909" s="28">
        <v>62860.200000000004</v>
      </c>
    </row>
    <row r="910" spans="10:15" x14ac:dyDescent="0.25">
      <c r="J910" s="28"/>
      <c r="K910" s="28" t="s">
        <v>1750</v>
      </c>
      <c r="L910" s="28" t="s">
        <v>2440</v>
      </c>
      <c r="M910" s="28" t="s">
        <v>2163</v>
      </c>
      <c r="N910" s="28"/>
      <c r="O910" s="28">
        <v>55300.2</v>
      </c>
    </row>
    <row r="911" spans="10:15" x14ac:dyDescent="0.25">
      <c r="J911" s="28"/>
      <c r="K911" s="28" t="s">
        <v>2441</v>
      </c>
      <c r="L911" s="28" t="s">
        <v>2442</v>
      </c>
      <c r="M911" s="28" t="s">
        <v>2163</v>
      </c>
      <c r="N911" s="28"/>
      <c r="O911" s="28">
        <v>1121.4000000000001</v>
      </c>
    </row>
    <row r="912" spans="10:15" x14ac:dyDescent="0.25">
      <c r="J912" s="28"/>
      <c r="K912" s="28" t="s">
        <v>1768</v>
      </c>
      <c r="L912" s="28" t="s">
        <v>2443</v>
      </c>
      <c r="M912" s="28" t="s">
        <v>2163</v>
      </c>
      <c r="N912" s="28"/>
      <c r="O912" s="28">
        <v>0</v>
      </c>
    </row>
    <row r="913" spans="10:15" x14ac:dyDescent="0.25">
      <c r="J913" s="28"/>
      <c r="K913" s="28" t="s">
        <v>658</v>
      </c>
      <c r="L913" s="28" t="s">
        <v>2444</v>
      </c>
      <c r="M913" s="28" t="s">
        <v>2163</v>
      </c>
      <c r="N913" s="28"/>
      <c r="O913" s="28">
        <v>11990</v>
      </c>
    </row>
    <row r="914" spans="10:15" x14ac:dyDescent="0.25">
      <c r="J914" s="28"/>
      <c r="K914" s="28" t="s">
        <v>1976</v>
      </c>
      <c r="L914" s="28" t="s">
        <v>2445</v>
      </c>
      <c r="M914" s="28" t="s">
        <v>2163</v>
      </c>
      <c r="N914" s="28"/>
      <c r="O914" s="28">
        <v>2497</v>
      </c>
    </row>
    <row r="915" spans="10:15" x14ac:dyDescent="0.25">
      <c r="J915" s="28"/>
      <c r="K915" s="28" t="s">
        <v>2446</v>
      </c>
      <c r="L915" s="28" t="s">
        <v>2447</v>
      </c>
      <c r="M915" s="28" t="s">
        <v>2163</v>
      </c>
      <c r="N915" s="28"/>
      <c r="O915" s="28">
        <v>2286</v>
      </c>
    </row>
    <row r="916" spans="10:15" x14ac:dyDescent="0.25">
      <c r="J916" s="28"/>
      <c r="K916" s="28" t="s">
        <v>2193</v>
      </c>
      <c r="L916" s="28" t="s">
        <v>2448</v>
      </c>
      <c r="M916" s="28" t="s">
        <v>2163</v>
      </c>
      <c r="N916" s="28"/>
      <c r="O916" s="28">
        <v>373.8</v>
      </c>
    </row>
    <row r="917" spans="10:15" x14ac:dyDescent="0.25">
      <c r="J917" s="28"/>
      <c r="K917" s="28" t="s">
        <v>2193</v>
      </c>
      <c r="L917" s="28" t="s">
        <v>2449</v>
      </c>
      <c r="M917" s="28" t="s">
        <v>2163</v>
      </c>
      <c r="N917" s="28"/>
      <c r="O917" s="28">
        <v>486.59999999999997</v>
      </c>
    </row>
    <row r="918" spans="10:15" x14ac:dyDescent="0.25">
      <c r="J918" s="28"/>
      <c r="K918" s="28" t="s">
        <v>2450</v>
      </c>
      <c r="L918" s="28" t="s">
        <v>2451</v>
      </c>
      <c r="M918" s="28" t="s">
        <v>2163</v>
      </c>
      <c r="N918" s="28"/>
      <c r="O918" s="28">
        <v>958737</v>
      </c>
    </row>
    <row r="919" spans="10:15" x14ac:dyDescent="0.25">
      <c r="J919" s="28"/>
      <c r="K919" s="28" t="s">
        <v>2193</v>
      </c>
      <c r="L919" s="28" t="s">
        <v>2452</v>
      </c>
      <c r="M919" s="28" t="s">
        <v>2163</v>
      </c>
      <c r="N919" s="28"/>
      <c r="O919" s="28">
        <v>651</v>
      </c>
    </row>
    <row r="920" spans="10:15" x14ac:dyDescent="0.25">
      <c r="J920" s="28"/>
      <c r="K920" s="28" t="s">
        <v>2193</v>
      </c>
      <c r="L920" s="28" t="s">
        <v>2453</v>
      </c>
      <c r="M920" s="28" t="s">
        <v>2163</v>
      </c>
      <c r="N920" s="28"/>
      <c r="O920" s="28">
        <v>646.79999999999995</v>
      </c>
    </row>
    <row r="921" spans="10:15" x14ac:dyDescent="0.25">
      <c r="J921" s="28" t="s">
        <v>2454</v>
      </c>
      <c r="K921" s="28" t="s">
        <v>1861</v>
      </c>
      <c r="L921" s="28" t="s">
        <v>2455</v>
      </c>
      <c r="M921" s="28" t="s">
        <v>359</v>
      </c>
      <c r="N921" s="28"/>
      <c r="O921" s="28">
        <v>19422</v>
      </c>
    </row>
    <row r="922" spans="10:15" x14ac:dyDescent="0.25">
      <c r="J922" s="28" t="s">
        <v>2456</v>
      </c>
      <c r="K922" s="28" t="s">
        <v>2457</v>
      </c>
      <c r="L922" s="28" t="s">
        <v>2458</v>
      </c>
      <c r="M922" s="28" t="s">
        <v>37</v>
      </c>
      <c r="N922" s="28" t="s">
        <v>38</v>
      </c>
      <c r="O922" s="28">
        <v>261115</v>
      </c>
    </row>
    <row r="923" spans="10:15" x14ac:dyDescent="0.25">
      <c r="J923" s="28" t="s">
        <v>2459</v>
      </c>
      <c r="K923" s="28" t="s">
        <v>2457</v>
      </c>
      <c r="L923" s="28" t="s">
        <v>2460</v>
      </c>
      <c r="M923" s="28" t="s">
        <v>37</v>
      </c>
      <c r="N923" s="28" t="s">
        <v>38</v>
      </c>
      <c r="O923" s="28">
        <v>198270.6</v>
      </c>
    </row>
    <row r="924" spans="10:15" x14ac:dyDescent="0.25">
      <c r="J924" s="28" t="s">
        <v>2461</v>
      </c>
      <c r="K924" s="28" t="s">
        <v>2462</v>
      </c>
      <c r="L924" s="28" t="s">
        <v>2463</v>
      </c>
      <c r="M924" s="28" t="s">
        <v>37</v>
      </c>
      <c r="N924" s="28" t="s">
        <v>38</v>
      </c>
      <c r="O924" s="28">
        <v>197493.6</v>
      </c>
    </row>
    <row r="925" spans="10:15" x14ac:dyDescent="0.25">
      <c r="J925" s="28" t="s">
        <v>2464</v>
      </c>
      <c r="K925" s="28" t="s">
        <v>2462</v>
      </c>
      <c r="L925" s="28" t="s">
        <v>2465</v>
      </c>
      <c r="M925" s="28" t="s">
        <v>37</v>
      </c>
      <c r="N925" s="28" t="s">
        <v>38</v>
      </c>
      <c r="O925" s="28">
        <v>197493.6</v>
      </c>
    </row>
    <row r="926" spans="10:15" x14ac:dyDescent="0.25">
      <c r="J926" s="28" t="s">
        <v>2466</v>
      </c>
      <c r="K926" s="28" t="s">
        <v>2467</v>
      </c>
      <c r="L926" s="28" t="s">
        <v>2468</v>
      </c>
      <c r="M926" s="28" t="s">
        <v>37</v>
      </c>
      <c r="N926" s="28" t="s">
        <v>38</v>
      </c>
      <c r="O926" s="28">
        <v>20859.600000000002</v>
      </c>
    </row>
    <row r="927" spans="10:15" x14ac:dyDescent="0.25">
      <c r="J927" s="28" t="s">
        <v>2469</v>
      </c>
      <c r="K927" s="28" t="s">
        <v>2470</v>
      </c>
      <c r="L927" s="28" t="s">
        <v>2471</v>
      </c>
      <c r="M927" s="28" t="s">
        <v>37</v>
      </c>
      <c r="N927" s="28" t="s">
        <v>38</v>
      </c>
      <c r="O927" s="28">
        <v>5385</v>
      </c>
    </row>
    <row r="928" spans="10:15" x14ac:dyDescent="0.25">
      <c r="J928" s="28" t="s">
        <v>2472</v>
      </c>
      <c r="K928" s="28" t="s">
        <v>2473</v>
      </c>
      <c r="L928" s="28" t="s">
        <v>2474</v>
      </c>
      <c r="M928" s="28" t="s">
        <v>37</v>
      </c>
      <c r="N928" s="28" t="s">
        <v>38</v>
      </c>
      <c r="O928" s="28">
        <v>26902.2</v>
      </c>
    </row>
    <row r="929" spans="10:15" x14ac:dyDescent="0.25">
      <c r="J929" s="28" t="s">
        <v>2475</v>
      </c>
      <c r="K929" s="28" t="s">
        <v>2476</v>
      </c>
      <c r="L929" s="28" t="s">
        <v>2477</v>
      </c>
      <c r="M929" s="28" t="s">
        <v>37</v>
      </c>
      <c r="N929" s="28" t="s">
        <v>38</v>
      </c>
      <c r="O929" s="28">
        <v>26715.599999999999</v>
      </c>
    </row>
    <row r="930" spans="10:15" x14ac:dyDescent="0.25">
      <c r="J930" s="28" t="s">
        <v>2478</v>
      </c>
      <c r="K930" s="28" t="s">
        <v>2476</v>
      </c>
      <c r="L930" s="28" t="s">
        <v>2479</v>
      </c>
      <c r="M930" s="28" t="s">
        <v>37</v>
      </c>
      <c r="N930" s="28" t="s">
        <v>38</v>
      </c>
      <c r="O930" s="28">
        <v>26715.599999999999</v>
      </c>
    </row>
    <row r="931" spans="10:15" x14ac:dyDescent="0.25">
      <c r="J931" s="28" t="s">
        <v>2480</v>
      </c>
      <c r="K931" s="28" t="s">
        <v>2481</v>
      </c>
      <c r="L931" s="28" t="s">
        <v>2482</v>
      </c>
      <c r="M931" s="28" t="s">
        <v>37</v>
      </c>
      <c r="N931" s="28" t="s">
        <v>38</v>
      </c>
      <c r="O931" s="28">
        <v>119562.6</v>
      </c>
    </row>
    <row r="932" spans="10:15" x14ac:dyDescent="0.25">
      <c r="J932" s="28" t="s">
        <v>2483</v>
      </c>
      <c r="K932" s="28" t="s">
        <v>2481</v>
      </c>
      <c r="L932" s="28" t="s">
        <v>2482</v>
      </c>
      <c r="M932" s="28" t="s">
        <v>37</v>
      </c>
      <c r="N932" s="28" t="s">
        <v>38</v>
      </c>
      <c r="O932" s="28">
        <v>120693</v>
      </c>
    </row>
    <row r="933" spans="10:15" x14ac:dyDescent="0.25">
      <c r="J933" s="28" t="s">
        <v>2484</v>
      </c>
      <c r="K933" s="28" t="s">
        <v>2065</v>
      </c>
      <c r="L933" s="28" t="s">
        <v>2485</v>
      </c>
      <c r="M933" s="28" t="s">
        <v>37</v>
      </c>
      <c r="N933" s="28" t="s">
        <v>38</v>
      </c>
      <c r="O933" s="28">
        <v>16861.8</v>
      </c>
    </row>
    <row r="934" spans="10:15" x14ac:dyDescent="0.25">
      <c r="J934" s="28" t="s">
        <v>316</v>
      </c>
      <c r="K934" s="28" t="s">
        <v>1688</v>
      </c>
      <c r="L934" s="28" t="s">
        <v>2486</v>
      </c>
      <c r="M934" s="28" t="s">
        <v>37</v>
      </c>
      <c r="N934" s="28" t="s">
        <v>38</v>
      </c>
      <c r="O934" s="28">
        <v>21211.8</v>
      </c>
    </row>
    <row r="935" spans="10:15" x14ac:dyDescent="0.25">
      <c r="J935" s="28" t="s">
        <v>2487</v>
      </c>
      <c r="K935" s="28" t="s">
        <v>1844</v>
      </c>
      <c r="L935" s="28" t="s">
        <v>2488</v>
      </c>
      <c r="M935" s="28" t="s">
        <v>37</v>
      </c>
      <c r="N935" s="28" t="s">
        <v>38</v>
      </c>
      <c r="O935" s="28">
        <v>198420.6</v>
      </c>
    </row>
    <row r="936" spans="10:15" x14ac:dyDescent="0.25">
      <c r="J936" s="28" t="s">
        <v>2489</v>
      </c>
      <c r="K936" s="28" t="s">
        <v>2490</v>
      </c>
      <c r="L936" s="28" t="s">
        <v>2491</v>
      </c>
      <c r="M936" s="28" t="s">
        <v>37</v>
      </c>
      <c r="N936" s="28" t="s">
        <v>38</v>
      </c>
      <c r="O936" s="28">
        <v>22858.800000000003</v>
      </c>
    </row>
    <row r="937" spans="10:15" x14ac:dyDescent="0.25">
      <c r="J937" s="28" t="s">
        <v>2492</v>
      </c>
      <c r="K937" s="28" t="s">
        <v>2493</v>
      </c>
      <c r="L937" s="28" t="s">
        <v>2494</v>
      </c>
      <c r="M937" s="28" t="s">
        <v>37</v>
      </c>
      <c r="N937" s="28" t="s">
        <v>38</v>
      </c>
      <c r="O937" s="28">
        <v>3714.6</v>
      </c>
    </row>
    <row r="938" spans="10:15" x14ac:dyDescent="0.25">
      <c r="J938" s="28" t="s">
        <v>2495</v>
      </c>
      <c r="K938" s="28" t="s">
        <v>1908</v>
      </c>
      <c r="L938" s="28" t="s">
        <v>2496</v>
      </c>
      <c r="M938" s="28" t="s">
        <v>37</v>
      </c>
      <c r="N938" s="28" t="s">
        <v>38</v>
      </c>
      <c r="O938" s="28">
        <v>4482.5999999999995</v>
      </c>
    </row>
    <row r="939" spans="10:15" x14ac:dyDescent="0.25">
      <c r="J939" s="28" t="s">
        <v>2497</v>
      </c>
      <c r="K939" s="28" t="s">
        <v>1905</v>
      </c>
      <c r="L939" s="28" t="s">
        <v>2498</v>
      </c>
      <c r="M939" s="28" t="s">
        <v>37</v>
      </c>
      <c r="N939" s="28" t="s">
        <v>38</v>
      </c>
      <c r="O939" s="28">
        <v>19648.800000000003</v>
      </c>
    </row>
    <row r="940" spans="10:15" x14ac:dyDescent="0.25">
      <c r="J940" s="28" t="s">
        <v>2499</v>
      </c>
      <c r="K940" s="28" t="s">
        <v>2071</v>
      </c>
      <c r="L940" s="28" t="s">
        <v>2500</v>
      </c>
      <c r="M940" s="28" t="s">
        <v>37</v>
      </c>
      <c r="N940" s="28" t="s">
        <v>38</v>
      </c>
      <c r="O940" s="28">
        <v>207411</v>
      </c>
    </row>
    <row r="941" spans="10:15" x14ac:dyDescent="0.25">
      <c r="J941" s="28" t="s">
        <v>2501</v>
      </c>
      <c r="K941" s="28" t="s">
        <v>2071</v>
      </c>
      <c r="L941" s="28" t="s">
        <v>2502</v>
      </c>
      <c r="M941" s="28" t="s">
        <v>37</v>
      </c>
      <c r="N941" s="28" t="s">
        <v>38</v>
      </c>
      <c r="O941" s="28">
        <v>207411</v>
      </c>
    </row>
    <row r="942" spans="10:15" x14ac:dyDescent="0.25">
      <c r="J942" s="28" t="s">
        <v>321</v>
      </c>
      <c r="K942" s="28" t="s">
        <v>2490</v>
      </c>
      <c r="L942" s="28" t="s">
        <v>2503</v>
      </c>
      <c r="M942" s="28" t="s">
        <v>37</v>
      </c>
      <c r="N942" s="28" t="s">
        <v>38</v>
      </c>
      <c r="O942" s="28">
        <v>1091</v>
      </c>
    </row>
    <row r="943" spans="10:15" x14ac:dyDescent="0.25">
      <c r="J943" s="28" t="s">
        <v>2504</v>
      </c>
      <c r="K943" s="28" t="s">
        <v>2048</v>
      </c>
      <c r="L943" s="28" t="s">
        <v>2505</v>
      </c>
      <c r="M943" s="28" t="s">
        <v>37</v>
      </c>
      <c r="N943" s="28" t="s">
        <v>38</v>
      </c>
      <c r="O943" s="28">
        <v>107841</v>
      </c>
    </row>
    <row r="944" spans="10:15" x14ac:dyDescent="0.25">
      <c r="J944" s="28" t="s">
        <v>2506</v>
      </c>
      <c r="K944" s="28" t="s">
        <v>2048</v>
      </c>
      <c r="L944" s="28" t="s">
        <v>2507</v>
      </c>
      <c r="M944" s="28" t="s">
        <v>37</v>
      </c>
      <c r="N944" s="28" t="s">
        <v>38</v>
      </c>
      <c r="O944" s="28">
        <v>88930.8</v>
      </c>
    </row>
    <row r="945" spans="10:15" x14ac:dyDescent="0.25">
      <c r="J945" s="28" t="s">
        <v>2508</v>
      </c>
      <c r="K945" s="28" t="s">
        <v>2048</v>
      </c>
      <c r="L945" s="28" t="s">
        <v>2509</v>
      </c>
      <c r="M945" s="28" t="s">
        <v>37</v>
      </c>
      <c r="N945" s="28" t="s">
        <v>38</v>
      </c>
      <c r="O945" s="28">
        <v>88930.8</v>
      </c>
    </row>
    <row r="946" spans="10:15" x14ac:dyDescent="0.25">
      <c r="J946" s="28" t="s">
        <v>2510</v>
      </c>
      <c r="K946" s="28" t="s">
        <v>2048</v>
      </c>
      <c r="L946" s="28" t="s">
        <v>2511</v>
      </c>
      <c r="M946" s="28" t="s">
        <v>37</v>
      </c>
      <c r="N946" s="28" t="s">
        <v>38</v>
      </c>
      <c r="O946" s="28">
        <v>107841</v>
      </c>
    </row>
    <row r="947" spans="10:15" x14ac:dyDescent="0.25">
      <c r="J947" s="28" t="s">
        <v>332</v>
      </c>
      <c r="K947" s="28" t="s">
        <v>1861</v>
      </c>
      <c r="L947" s="28" t="s">
        <v>2512</v>
      </c>
      <c r="M947" s="28" t="s">
        <v>37</v>
      </c>
      <c r="N947" s="28" t="s">
        <v>38</v>
      </c>
      <c r="O947" s="28">
        <v>12719</v>
      </c>
    </row>
    <row r="948" spans="10:15" x14ac:dyDescent="0.25">
      <c r="J948" s="28" t="s">
        <v>348</v>
      </c>
      <c r="K948" s="28" t="s">
        <v>1861</v>
      </c>
      <c r="L948" s="28" t="s">
        <v>2513</v>
      </c>
      <c r="M948" s="28" t="s">
        <v>37</v>
      </c>
      <c r="N948" s="28" t="s">
        <v>38</v>
      </c>
      <c r="O948" s="28">
        <v>12457</v>
      </c>
    </row>
    <row r="949" spans="10:15" x14ac:dyDescent="0.25">
      <c r="J949" s="28" t="s">
        <v>326</v>
      </c>
      <c r="K949" s="28" t="s">
        <v>2161</v>
      </c>
      <c r="L949" s="28" t="s">
        <v>2514</v>
      </c>
      <c r="M949" s="28" t="s">
        <v>37</v>
      </c>
      <c r="N949" s="28" t="s">
        <v>38</v>
      </c>
      <c r="O949" s="28">
        <v>44533</v>
      </c>
    </row>
    <row r="950" spans="10:15" x14ac:dyDescent="0.25">
      <c r="J950" s="28" t="s">
        <v>2515</v>
      </c>
      <c r="K950" s="28" t="s">
        <v>2516</v>
      </c>
      <c r="L950" s="28" t="s">
        <v>2517</v>
      </c>
      <c r="M950" s="28" t="s">
        <v>37</v>
      </c>
      <c r="N950" s="28" t="s">
        <v>38</v>
      </c>
      <c r="O950" s="28">
        <v>31653</v>
      </c>
    </row>
    <row r="951" spans="10:15" x14ac:dyDescent="0.25">
      <c r="J951" s="28" t="s">
        <v>2518</v>
      </c>
      <c r="K951" s="28" t="s">
        <v>2065</v>
      </c>
      <c r="L951" s="28" t="s">
        <v>2519</v>
      </c>
      <c r="M951" s="28" t="s">
        <v>37</v>
      </c>
      <c r="N951" s="28" t="s">
        <v>38</v>
      </c>
      <c r="O951" s="28">
        <v>5814</v>
      </c>
    </row>
    <row r="952" spans="10:15" x14ac:dyDescent="0.25">
      <c r="J952" s="28" t="s">
        <v>2520</v>
      </c>
      <c r="K952" s="28" t="s">
        <v>1908</v>
      </c>
      <c r="L952" s="28" t="s">
        <v>1908</v>
      </c>
      <c r="M952" s="28" t="s">
        <v>37</v>
      </c>
      <c r="N952" s="28" t="s">
        <v>38</v>
      </c>
      <c r="O952" s="28">
        <v>2591</v>
      </c>
    </row>
    <row r="953" spans="10:15" x14ac:dyDescent="0.25">
      <c r="J953" s="28" t="s">
        <v>2521</v>
      </c>
      <c r="K953" s="28" t="s">
        <v>2522</v>
      </c>
      <c r="L953" s="28" t="s">
        <v>2523</v>
      </c>
      <c r="M953" s="28" t="s">
        <v>37</v>
      </c>
      <c r="N953" s="28" t="s">
        <v>38</v>
      </c>
      <c r="O953" s="28">
        <v>6032</v>
      </c>
    </row>
    <row r="954" spans="10:15" x14ac:dyDescent="0.25">
      <c r="J954" s="28" t="s">
        <v>2524</v>
      </c>
      <c r="K954" s="28" t="s">
        <v>2525</v>
      </c>
      <c r="L954" s="28" t="s">
        <v>2526</v>
      </c>
      <c r="M954" s="28" t="s">
        <v>37</v>
      </c>
      <c r="N954" s="28" t="s">
        <v>38</v>
      </c>
      <c r="O954" s="28">
        <v>183146</v>
      </c>
    </row>
    <row r="955" spans="10:15" x14ac:dyDescent="0.25">
      <c r="J955" s="28" t="s">
        <v>2527</v>
      </c>
      <c r="K955" s="28" t="s">
        <v>2522</v>
      </c>
      <c r="L955" s="28" t="s">
        <v>2528</v>
      </c>
      <c r="M955" s="28" t="s">
        <v>37</v>
      </c>
      <c r="N955" s="28" t="s">
        <v>38</v>
      </c>
      <c r="O955" s="28">
        <v>44451</v>
      </c>
    </row>
    <row r="956" spans="10:15" x14ac:dyDescent="0.25">
      <c r="J956" s="28" t="s">
        <v>2529</v>
      </c>
      <c r="K956" s="28" t="s">
        <v>2123</v>
      </c>
      <c r="L956" s="28" t="s">
        <v>2123</v>
      </c>
      <c r="M956" s="28" t="s">
        <v>37</v>
      </c>
      <c r="N956" s="28" t="s">
        <v>38</v>
      </c>
      <c r="O956" s="28">
        <v>9776</v>
      </c>
    </row>
    <row r="957" spans="10:15" x14ac:dyDescent="0.25">
      <c r="J957" s="28" t="s">
        <v>2508</v>
      </c>
      <c r="K957" s="28" t="s">
        <v>2048</v>
      </c>
      <c r="L957" s="28" t="s">
        <v>2509</v>
      </c>
      <c r="M957" s="28" t="s">
        <v>37</v>
      </c>
      <c r="N957" s="28" t="s">
        <v>38</v>
      </c>
      <c r="O957" s="28">
        <v>85131</v>
      </c>
    </row>
    <row r="958" spans="10:15" x14ac:dyDescent="0.25">
      <c r="J958" s="28" t="s">
        <v>2506</v>
      </c>
      <c r="K958" s="28" t="s">
        <v>2048</v>
      </c>
      <c r="L958" s="28" t="s">
        <v>2507</v>
      </c>
      <c r="M958" s="28" t="s">
        <v>37</v>
      </c>
      <c r="N958" s="28" t="s">
        <v>38</v>
      </c>
      <c r="O958" s="28">
        <v>85131</v>
      </c>
    </row>
    <row r="959" spans="10:15" x14ac:dyDescent="0.25">
      <c r="J959" s="28" t="s">
        <v>2497</v>
      </c>
      <c r="K959" s="28" t="s">
        <v>1905</v>
      </c>
      <c r="L959" s="28" t="s">
        <v>2530</v>
      </c>
      <c r="M959" s="28" t="s">
        <v>37</v>
      </c>
      <c r="N959" s="28" t="s">
        <v>38</v>
      </c>
      <c r="O959" s="28">
        <v>25976</v>
      </c>
    </row>
    <row r="960" spans="10:15" x14ac:dyDescent="0.25">
      <c r="J960" s="28" t="s">
        <v>2531</v>
      </c>
      <c r="K960" s="28" t="s">
        <v>1831</v>
      </c>
      <c r="L960" s="28" t="s">
        <v>2532</v>
      </c>
      <c r="M960" s="28" t="s">
        <v>37</v>
      </c>
      <c r="N960" s="28" t="s">
        <v>38</v>
      </c>
      <c r="O960" s="28">
        <v>3879</v>
      </c>
    </row>
    <row r="961" spans="10:15" x14ac:dyDescent="0.25">
      <c r="J961" s="28" t="s">
        <v>2533</v>
      </c>
      <c r="K961" s="28" t="s">
        <v>2534</v>
      </c>
      <c r="L961" s="28" t="s">
        <v>2535</v>
      </c>
      <c r="M961" s="28" t="s">
        <v>37</v>
      </c>
      <c r="N961" s="28" t="s">
        <v>38</v>
      </c>
      <c r="O961" s="28">
        <v>7938</v>
      </c>
    </row>
    <row r="962" spans="10:15" x14ac:dyDescent="0.25">
      <c r="J962" s="28" t="s">
        <v>2536</v>
      </c>
      <c r="K962" s="28" t="s">
        <v>1871</v>
      </c>
      <c r="L962" s="28" t="s">
        <v>2537</v>
      </c>
      <c r="M962" s="28" t="s">
        <v>37</v>
      </c>
      <c r="N962" s="28" t="s">
        <v>38</v>
      </c>
      <c r="O962" s="28">
        <v>444785</v>
      </c>
    </row>
    <row r="963" spans="10:15" x14ac:dyDescent="0.25">
      <c r="J963" s="28" t="s">
        <v>2538</v>
      </c>
      <c r="K963" s="28" t="s">
        <v>2040</v>
      </c>
      <c r="L963" s="28" t="s">
        <v>2539</v>
      </c>
      <c r="M963" s="28" t="s">
        <v>37</v>
      </c>
      <c r="N963" s="28" t="s">
        <v>38</v>
      </c>
      <c r="O963" s="28">
        <v>529900</v>
      </c>
    </row>
    <row r="964" spans="10:15" x14ac:dyDescent="0.25">
      <c r="J964" s="28" t="s">
        <v>2540</v>
      </c>
      <c r="K964" s="28" t="s">
        <v>1964</v>
      </c>
      <c r="L964" s="28" t="s">
        <v>2541</v>
      </c>
      <c r="M964" s="28" t="s">
        <v>37</v>
      </c>
      <c r="N964" s="28" t="s">
        <v>38</v>
      </c>
      <c r="O964" s="28">
        <v>171452</v>
      </c>
    </row>
    <row r="965" spans="10:15" x14ac:dyDescent="0.25">
      <c r="J965" s="28" t="s">
        <v>2542</v>
      </c>
      <c r="K965" s="28" t="s">
        <v>1964</v>
      </c>
      <c r="L965" s="28" t="s">
        <v>2543</v>
      </c>
      <c r="M965" s="28" t="s">
        <v>37</v>
      </c>
      <c r="N965" s="28" t="s">
        <v>38</v>
      </c>
      <c r="O965" s="28">
        <v>192365</v>
      </c>
    </row>
    <row r="966" spans="10:15" x14ac:dyDescent="0.25">
      <c r="J966" s="28" t="s">
        <v>2544</v>
      </c>
      <c r="K966" s="28" t="s">
        <v>658</v>
      </c>
      <c r="L966" s="28" t="s">
        <v>2545</v>
      </c>
      <c r="M966" s="28" t="s">
        <v>37</v>
      </c>
      <c r="N966" s="28" t="s">
        <v>38</v>
      </c>
      <c r="O966" s="28">
        <v>18841</v>
      </c>
    </row>
    <row r="967" spans="10:15" x14ac:dyDescent="0.25">
      <c r="J967" s="28" t="s">
        <v>2546</v>
      </c>
      <c r="K967" s="28" t="s">
        <v>2547</v>
      </c>
      <c r="L967" s="28" t="s">
        <v>2548</v>
      </c>
      <c r="M967" s="28" t="s">
        <v>37</v>
      </c>
      <c r="N967" s="28" t="s">
        <v>38</v>
      </c>
      <c r="O967" s="28">
        <v>69990</v>
      </c>
    </row>
    <row r="968" spans="10:15" x14ac:dyDescent="0.25">
      <c r="J968" s="28" t="s">
        <v>2549</v>
      </c>
      <c r="K968" s="28" t="s">
        <v>1760</v>
      </c>
      <c r="L968" s="28" t="s">
        <v>2550</v>
      </c>
      <c r="M968" s="28" t="s">
        <v>37</v>
      </c>
      <c r="N968" s="28" t="s">
        <v>38</v>
      </c>
      <c r="O968" s="28">
        <v>19990</v>
      </c>
    </row>
    <row r="969" spans="10:15" x14ac:dyDescent="0.25">
      <c r="J969" s="28" t="s">
        <v>2551</v>
      </c>
      <c r="K969" s="28" t="s">
        <v>2547</v>
      </c>
      <c r="L969" s="28" t="s">
        <v>2552</v>
      </c>
      <c r="M969" s="28" t="s">
        <v>37</v>
      </c>
      <c r="N969" s="28" t="s">
        <v>38</v>
      </c>
      <c r="O969" s="28">
        <v>214778</v>
      </c>
    </row>
    <row r="970" spans="10:15" x14ac:dyDescent="0.25">
      <c r="J970" s="28" t="s">
        <v>2553</v>
      </c>
      <c r="K970" s="28" t="s">
        <v>2554</v>
      </c>
      <c r="L970" s="28" t="s">
        <v>2555</v>
      </c>
      <c r="M970" s="28" t="s">
        <v>37</v>
      </c>
      <c r="N970" s="28" t="s">
        <v>38</v>
      </c>
      <c r="O970" s="28">
        <v>65125</v>
      </c>
    </row>
    <row r="971" spans="10:15" x14ac:dyDescent="0.25">
      <c r="J971" s="28" t="s">
        <v>2556</v>
      </c>
      <c r="K971" s="28" t="s">
        <v>2554</v>
      </c>
      <c r="L971" s="28" t="s">
        <v>2557</v>
      </c>
      <c r="M971" s="28" t="s">
        <v>37</v>
      </c>
      <c r="N971" s="28" t="s">
        <v>38</v>
      </c>
      <c r="O971" s="28">
        <v>63144</v>
      </c>
    </row>
    <row r="972" spans="10:15" x14ac:dyDescent="0.25">
      <c r="J972" s="28" t="s">
        <v>2558</v>
      </c>
      <c r="K972" s="28" t="s">
        <v>2554</v>
      </c>
      <c r="L972" s="28" t="s">
        <v>2559</v>
      </c>
      <c r="M972" s="28" t="s">
        <v>37</v>
      </c>
      <c r="N972" s="28" t="s">
        <v>38</v>
      </c>
      <c r="O972" s="28">
        <v>63143</v>
      </c>
    </row>
    <row r="973" spans="10:15" x14ac:dyDescent="0.25">
      <c r="J973" s="28" t="s">
        <v>2560</v>
      </c>
      <c r="K973" s="28" t="s">
        <v>2547</v>
      </c>
      <c r="L973" s="28" t="s">
        <v>2561</v>
      </c>
      <c r="M973" s="28" t="s">
        <v>37</v>
      </c>
      <c r="N973" s="28" t="s">
        <v>38</v>
      </c>
      <c r="O973" s="28">
        <v>87451</v>
      </c>
    </row>
    <row r="974" spans="10:15" x14ac:dyDescent="0.25">
      <c r="J974" s="28" t="s">
        <v>2562</v>
      </c>
      <c r="K974" s="28" t="s">
        <v>2563</v>
      </c>
      <c r="L974" s="28" t="s">
        <v>2564</v>
      </c>
      <c r="M974" s="28" t="s">
        <v>37</v>
      </c>
      <c r="N974" s="28" t="s">
        <v>38</v>
      </c>
      <c r="O974" s="28">
        <v>65990</v>
      </c>
    </row>
    <row r="975" spans="10:15" x14ac:dyDescent="0.25">
      <c r="J975" s="28" t="s">
        <v>2565</v>
      </c>
      <c r="K975" s="28" t="s">
        <v>2566</v>
      </c>
      <c r="L975" s="28" t="s">
        <v>2567</v>
      </c>
      <c r="M975" s="28" t="s">
        <v>37</v>
      </c>
      <c r="N975" s="28" t="s">
        <v>38</v>
      </c>
      <c r="O975" s="28">
        <v>793455</v>
      </c>
    </row>
    <row r="976" spans="10:15" x14ac:dyDescent="0.25">
      <c r="J976" s="28" t="s">
        <v>2568</v>
      </c>
      <c r="K976" s="28" t="s">
        <v>2566</v>
      </c>
      <c r="L976" s="28" t="s">
        <v>2569</v>
      </c>
      <c r="M976" s="28" t="s">
        <v>37</v>
      </c>
      <c r="N976" s="28" t="s">
        <v>38</v>
      </c>
      <c r="O976" s="28">
        <v>567188</v>
      </c>
    </row>
    <row r="977" spans="10:15" x14ac:dyDescent="0.25">
      <c r="J977" s="28" t="s">
        <v>2570</v>
      </c>
      <c r="K977" s="28" t="s">
        <v>1768</v>
      </c>
      <c r="L977" s="28" t="s">
        <v>2571</v>
      </c>
      <c r="M977" s="28" t="s">
        <v>37</v>
      </c>
      <c r="N977" s="28" t="s">
        <v>38</v>
      </c>
      <c r="O977" s="28">
        <v>72160</v>
      </c>
    </row>
    <row r="978" spans="10:15" x14ac:dyDescent="0.25">
      <c r="J978" s="28" t="s">
        <v>2572</v>
      </c>
      <c r="K978" s="28" t="s">
        <v>398</v>
      </c>
      <c r="L978" s="28" t="s">
        <v>2573</v>
      </c>
      <c r="M978" s="28" t="s">
        <v>37</v>
      </c>
      <c r="N978" s="28" t="s">
        <v>38</v>
      </c>
      <c r="O978" s="28">
        <v>147353</v>
      </c>
    </row>
    <row r="979" spans="10:15" x14ac:dyDescent="0.25">
      <c r="J979" s="28" t="s">
        <v>2574</v>
      </c>
      <c r="K979" s="28" t="s">
        <v>2575</v>
      </c>
      <c r="L979" s="28" t="s">
        <v>2576</v>
      </c>
      <c r="M979" s="28" t="s">
        <v>37</v>
      </c>
      <c r="N979" s="28" t="s">
        <v>38</v>
      </c>
      <c r="O979" s="28">
        <v>61625</v>
      </c>
    </row>
    <row r="980" spans="10:15" x14ac:dyDescent="0.25">
      <c r="J980" s="28" t="s">
        <v>335</v>
      </c>
      <c r="K980" s="28" t="s">
        <v>1900</v>
      </c>
      <c r="L980" s="28" t="s">
        <v>2577</v>
      </c>
      <c r="M980" s="28" t="s">
        <v>37</v>
      </c>
      <c r="N980" s="28" t="s">
        <v>38</v>
      </c>
      <c r="O980" s="28">
        <v>173014</v>
      </c>
    </row>
    <row r="981" spans="10:15" x14ac:dyDescent="0.25">
      <c r="J981" s="28"/>
      <c r="K981" s="28" t="s">
        <v>398</v>
      </c>
      <c r="L981" s="28" t="s">
        <v>2578</v>
      </c>
      <c r="M981" s="28" t="s">
        <v>37</v>
      </c>
      <c r="N981" s="28" t="s">
        <v>38</v>
      </c>
      <c r="O981" s="28">
        <v>3400000</v>
      </c>
    </row>
    <row r="982" spans="10:15" x14ac:dyDescent="0.25">
      <c r="J982" s="28" t="s">
        <v>2508</v>
      </c>
      <c r="K982" s="28" t="s">
        <v>2048</v>
      </c>
      <c r="L982" s="28" t="s">
        <v>2509</v>
      </c>
      <c r="M982" s="28" t="s">
        <v>37</v>
      </c>
      <c r="N982" s="28" t="s">
        <v>38</v>
      </c>
      <c r="O982" s="28">
        <v>145434</v>
      </c>
    </row>
    <row r="983" spans="10:15" x14ac:dyDescent="0.25">
      <c r="J983" s="28" t="s">
        <v>2504</v>
      </c>
      <c r="K983" s="28" t="s">
        <v>2048</v>
      </c>
      <c r="L983" s="28" t="s">
        <v>2505</v>
      </c>
      <c r="M983" s="28" t="s">
        <v>37</v>
      </c>
      <c r="N983" s="28" t="s">
        <v>38</v>
      </c>
      <c r="O983" s="28">
        <v>223185</v>
      </c>
    </row>
    <row r="984" spans="10:15" x14ac:dyDescent="0.25">
      <c r="J984" s="28" t="s">
        <v>2510</v>
      </c>
      <c r="K984" s="28" t="s">
        <v>2048</v>
      </c>
      <c r="L984" s="28" t="s">
        <v>2511</v>
      </c>
      <c r="M984" s="28" t="s">
        <v>37</v>
      </c>
      <c r="N984" s="28" t="s">
        <v>38</v>
      </c>
      <c r="O984" s="28">
        <v>178460</v>
      </c>
    </row>
    <row r="985" spans="10:15" x14ac:dyDescent="0.25">
      <c r="J985" s="28" t="s">
        <v>2381</v>
      </c>
      <c r="K985" s="28" t="s">
        <v>2382</v>
      </c>
      <c r="L985" s="28" t="s">
        <v>2579</v>
      </c>
      <c r="M985" s="28" t="s">
        <v>37</v>
      </c>
      <c r="N985" s="28" t="s">
        <v>38</v>
      </c>
      <c r="O985" s="28">
        <v>7121</v>
      </c>
    </row>
    <row r="986" spans="10:15" x14ac:dyDescent="0.25">
      <c r="J986" s="28" t="s">
        <v>2384</v>
      </c>
      <c r="K986" s="28" t="s">
        <v>2382</v>
      </c>
      <c r="L986" s="28" t="s">
        <v>2580</v>
      </c>
      <c r="M986" s="28" t="s">
        <v>37</v>
      </c>
      <c r="N986" s="28" t="s">
        <v>38</v>
      </c>
      <c r="O986" s="28">
        <v>7121</v>
      </c>
    </row>
    <row r="987" spans="10:15" x14ac:dyDescent="0.25">
      <c r="J987" s="28" t="s">
        <v>311</v>
      </c>
      <c r="K987" s="28" t="s">
        <v>1686</v>
      </c>
      <c r="L987" s="28" t="s">
        <v>2581</v>
      </c>
      <c r="M987" s="28" t="s">
        <v>37</v>
      </c>
      <c r="N987" s="28" t="s">
        <v>38</v>
      </c>
      <c r="O987" s="28">
        <v>14900</v>
      </c>
    </row>
    <row r="988" spans="10:15" x14ac:dyDescent="0.25">
      <c r="J988" s="28" t="s">
        <v>310</v>
      </c>
      <c r="K988" s="28" t="s">
        <v>1686</v>
      </c>
      <c r="L988" s="28" t="s">
        <v>2582</v>
      </c>
      <c r="M988" s="28" t="s">
        <v>37</v>
      </c>
      <c r="N988" s="28" t="s">
        <v>38</v>
      </c>
      <c r="O988" s="28">
        <v>14900</v>
      </c>
    </row>
    <row r="989" spans="10:15" x14ac:dyDescent="0.25">
      <c r="J989" s="28" t="s">
        <v>307</v>
      </c>
      <c r="K989" s="28" t="s">
        <v>1702</v>
      </c>
      <c r="L989" s="28" t="s">
        <v>2583</v>
      </c>
      <c r="M989" s="28" t="s">
        <v>37</v>
      </c>
      <c r="N989" s="28" t="s">
        <v>38</v>
      </c>
      <c r="O989" s="28">
        <v>59276</v>
      </c>
    </row>
    <row r="990" spans="10:15" x14ac:dyDescent="0.25">
      <c r="J990" s="28" t="s">
        <v>306</v>
      </c>
      <c r="K990" s="28" t="s">
        <v>1702</v>
      </c>
      <c r="L990" s="28" t="s">
        <v>2584</v>
      </c>
      <c r="M990" s="28" t="s">
        <v>37</v>
      </c>
      <c r="N990" s="28" t="s">
        <v>38</v>
      </c>
      <c r="O990" s="28">
        <v>89443</v>
      </c>
    </row>
    <row r="991" spans="10:15" x14ac:dyDescent="0.25">
      <c r="J991" s="28" t="s">
        <v>2475</v>
      </c>
      <c r="K991" s="28" t="s">
        <v>2476</v>
      </c>
      <c r="L991" s="28" t="s">
        <v>2585</v>
      </c>
      <c r="M991" s="28" t="s">
        <v>37</v>
      </c>
      <c r="N991" s="28" t="s">
        <v>38</v>
      </c>
      <c r="O991" s="28">
        <v>44885</v>
      </c>
    </row>
    <row r="992" spans="10:15" x14ac:dyDescent="0.25">
      <c r="J992" s="28" t="s">
        <v>2478</v>
      </c>
      <c r="K992" s="28" t="s">
        <v>2476</v>
      </c>
      <c r="L992" s="28" t="s">
        <v>2586</v>
      </c>
      <c r="M992" s="28" t="s">
        <v>37</v>
      </c>
      <c r="N992" s="28" t="s">
        <v>38</v>
      </c>
      <c r="O992" s="28">
        <v>44885</v>
      </c>
    </row>
    <row r="993" spans="10:15" x14ac:dyDescent="0.25">
      <c r="J993" s="28" t="s">
        <v>2587</v>
      </c>
      <c r="K993" s="28" t="s">
        <v>2065</v>
      </c>
      <c r="L993" s="28" t="s">
        <v>2588</v>
      </c>
      <c r="M993" s="28" t="s">
        <v>37</v>
      </c>
      <c r="N993" s="28" t="s">
        <v>38</v>
      </c>
      <c r="O993" s="28">
        <v>16321</v>
      </c>
    </row>
    <row r="994" spans="10:15" x14ac:dyDescent="0.25">
      <c r="J994" s="28" t="s">
        <v>335</v>
      </c>
      <c r="K994" s="28" t="s">
        <v>1905</v>
      </c>
      <c r="L994" s="28" t="s">
        <v>2589</v>
      </c>
      <c r="M994" s="28" t="s">
        <v>37</v>
      </c>
      <c r="N994" s="28" t="s">
        <v>38</v>
      </c>
      <c r="O994" s="28">
        <v>57800</v>
      </c>
    </row>
    <row r="995" spans="10:15" x14ac:dyDescent="0.25">
      <c r="J995" s="28" t="s">
        <v>2590</v>
      </c>
      <c r="K995" s="28" t="s">
        <v>1905</v>
      </c>
      <c r="L995" s="28" t="s">
        <v>2591</v>
      </c>
      <c r="M995" s="28" t="s">
        <v>37</v>
      </c>
      <c r="N995" s="28" t="s">
        <v>38</v>
      </c>
      <c r="O995" s="28">
        <v>142305</v>
      </c>
    </row>
    <row r="996" spans="10:15" x14ac:dyDescent="0.25">
      <c r="J996" s="28" t="s">
        <v>2592</v>
      </c>
      <c r="K996" s="28" t="s">
        <v>2593</v>
      </c>
      <c r="L996" s="28" t="s">
        <v>2594</v>
      </c>
      <c r="M996" s="28" t="s">
        <v>37</v>
      </c>
      <c r="N996" s="28" t="s">
        <v>38</v>
      </c>
      <c r="O996" s="28">
        <v>51945</v>
      </c>
    </row>
    <row r="997" spans="10:15" x14ac:dyDescent="0.25">
      <c r="J997" s="28" t="s">
        <v>2595</v>
      </c>
      <c r="K997" s="28" t="s">
        <v>1727</v>
      </c>
      <c r="L997" s="28" t="s">
        <v>2596</v>
      </c>
      <c r="M997" s="28" t="s">
        <v>37</v>
      </c>
      <c r="N997" s="28" t="s">
        <v>38</v>
      </c>
      <c r="O997" s="28">
        <v>6802</v>
      </c>
    </row>
    <row r="998" spans="10:15" x14ac:dyDescent="0.25">
      <c r="J998" s="28" t="s">
        <v>303</v>
      </c>
      <c r="K998" s="28" t="s">
        <v>1812</v>
      </c>
      <c r="L998" s="28" t="s">
        <v>1812</v>
      </c>
      <c r="M998" s="28" t="s">
        <v>37</v>
      </c>
      <c r="N998" s="28" t="s">
        <v>38</v>
      </c>
      <c r="O998" s="28">
        <v>35412</v>
      </c>
    </row>
    <row r="999" spans="10:15" x14ac:dyDescent="0.25">
      <c r="J999" s="28" t="s">
        <v>2597</v>
      </c>
      <c r="K999" s="28" t="s">
        <v>1684</v>
      </c>
      <c r="L999" s="28" t="s">
        <v>2029</v>
      </c>
      <c r="M999" s="28" t="s">
        <v>37</v>
      </c>
      <c r="N999" s="28" t="s">
        <v>38</v>
      </c>
      <c r="O999" s="28">
        <v>22132</v>
      </c>
    </row>
    <row r="1000" spans="10:15" x14ac:dyDescent="0.25">
      <c r="J1000" s="28" t="s">
        <v>2598</v>
      </c>
      <c r="K1000" s="28" t="s">
        <v>2048</v>
      </c>
      <c r="L1000" s="28" t="s">
        <v>2599</v>
      </c>
      <c r="M1000" s="28" t="s">
        <v>37</v>
      </c>
      <c r="N1000" s="28" t="s">
        <v>38</v>
      </c>
      <c r="O1000" s="28">
        <v>142111</v>
      </c>
    </row>
    <row r="1001" spans="10:15" x14ac:dyDescent="0.25">
      <c r="J1001" s="28" t="s">
        <v>2600</v>
      </c>
      <c r="K1001" s="28" t="s">
        <v>1908</v>
      </c>
      <c r="L1001" s="28" t="s">
        <v>2601</v>
      </c>
      <c r="M1001" s="28" t="s">
        <v>37</v>
      </c>
      <c r="N1001" s="28" t="s">
        <v>38</v>
      </c>
      <c r="O1001" s="28">
        <v>1654</v>
      </c>
    </row>
    <row r="1002" spans="10:15" x14ac:dyDescent="0.25">
      <c r="J1002" s="28" t="s">
        <v>2602</v>
      </c>
      <c r="K1002" s="28" t="s">
        <v>2603</v>
      </c>
      <c r="L1002" s="28" t="s">
        <v>2603</v>
      </c>
      <c r="M1002" s="28" t="s">
        <v>37</v>
      </c>
      <c r="N1002" s="28" t="s">
        <v>38</v>
      </c>
      <c r="O1002" s="28">
        <v>817364</v>
      </c>
    </row>
    <row r="1003" spans="10:15" x14ac:dyDescent="0.25">
      <c r="J1003" s="28" t="s">
        <v>2604</v>
      </c>
      <c r="K1003" s="28" t="s">
        <v>2161</v>
      </c>
      <c r="L1003" s="28" t="s">
        <v>2605</v>
      </c>
      <c r="M1003" s="28" t="s">
        <v>37</v>
      </c>
      <c r="N1003" s="28" t="s">
        <v>38</v>
      </c>
      <c r="O1003" s="28">
        <v>44533</v>
      </c>
    </row>
    <row r="1004" spans="10:15" x14ac:dyDescent="0.25">
      <c r="J1004" s="28" t="s">
        <v>2606</v>
      </c>
      <c r="K1004" s="28" t="s">
        <v>1712</v>
      </c>
      <c r="L1004" s="28" t="s">
        <v>2607</v>
      </c>
      <c r="M1004" s="28" t="s">
        <v>37</v>
      </c>
      <c r="N1004" s="28" t="s">
        <v>38</v>
      </c>
      <c r="O1004" s="28">
        <v>28324</v>
      </c>
    </row>
    <row r="1005" spans="10:15" x14ac:dyDescent="0.25">
      <c r="J1005" s="28" t="s">
        <v>2608</v>
      </c>
      <c r="K1005" s="28" t="s">
        <v>2609</v>
      </c>
      <c r="L1005" s="28" t="s">
        <v>2610</v>
      </c>
      <c r="M1005" s="28" t="s">
        <v>37</v>
      </c>
      <c r="N1005" s="28" t="s">
        <v>38</v>
      </c>
      <c r="O1005" s="28">
        <v>475988</v>
      </c>
    </row>
    <row r="1006" spans="10:15" x14ac:dyDescent="0.25">
      <c r="J1006" s="28" t="s">
        <v>2611</v>
      </c>
      <c r="K1006" s="28" t="s">
        <v>2612</v>
      </c>
      <c r="L1006" s="28" t="s">
        <v>2613</v>
      </c>
      <c r="M1006" s="28" t="s">
        <v>37</v>
      </c>
      <c r="N1006" s="28" t="s">
        <v>38</v>
      </c>
      <c r="O1006" s="28">
        <v>427690</v>
      </c>
    </row>
    <row r="1007" spans="10:15" x14ac:dyDescent="0.25">
      <c r="J1007" s="28" t="s">
        <v>325</v>
      </c>
      <c r="K1007" s="28" t="s">
        <v>2161</v>
      </c>
      <c r="L1007" s="28" t="s">
        <v>2614</v>
      </c>
      <c r="M1007" s="28" t="s">
        <v>37</v>
      </c>
      <c r="N1007" s="28" t="s">
        <v>38</v>
      </c>
      <c r="O1007" s="28">
        <v>44533</v>
      </c>
    </row>
    <row r="1008" spans="10:15" x14ac:dyDescent="0.25">
      <c r="J1008" s="28" t="s">
        <v>333</v>
      </c>
      <c r="K1008" s="28" t="s">
        <v>1861</v>
      </c>
      <c r="L1008" s="28" t="s">
        <v>2615</v>
      </c>
      <c r="M1008" s="28" t="s">
        <v>37</v>
      </c>
      <c r="N1008" s="28" t="s">
        <v>38</v>
      </c>
      <c r="O1008" s="28">
        <v>10211</v>
      </c>
    </row>
    <row r="1009" spans="10:15" x14ac:dyDescent="0.25">
      <c r="J1009" s="28" t="s">
        <v>307</v>
      </c>
      <c r="K1009" s="28" t="s">
        <v>1702</v>
      </c>
      <c r="L1009" s="28" t="s">
        <v>2583</v>
      </c>
      <c r="M1009" s="28" t="s">
        <v>37</v>
      </c>
      <c r="N1009" s="28" t="s">
        <v>38</v>
      </c>
      <c r="O1009" s="28">
        <v>59276</v>
      </c>
    </row>
    <row r="1010" spans="10:15" x14ac:dyDescent="0.25">
      <c r="J1010" s="28" t="s">
        <v>306</v>
      </c>
      <c r="K1010" s="28" t="s">
        <v>1702</v>
      </c>
      <c r="L1010" s="28" t="s">
        <v>2584</v>
      </c>
      <c r="M1010" s="28" t="s">
        <v>37</v>
      </c>
      <c r="N1010" s="28" t="s">
        <v>38</v>
      </c>
      <c r="O1010" s="28">
        <v>59276</v>
      </c>
    </row>
    <row r="1011" spans="10:15" x14ac:dyDescent="0.25">
      <c r="J1011" s="28" t="s">
        <v>319</v>
      </c>
      <c r="K1011" s="28" t="s">
        <v>658</v>
      </c>
      <c r="L1011" s="28" t="s">
        <v>2616</v>
      </c>
      <c r="M1011" s="28" t="s">
        <v>37</v>
      </c>
      <c r="N1011" s="28" t="s">
        <v>38</v>
      </c>
      <c r="O1011" s="28">
        <v>349905</v>
      </c>
    </row>
    <row r="1012" spans="10:15" x14ac:dyDescent="0.25">
      <c r="J1012" s="28" t="s">
        <v>2617</v>
      </c>
      <c r="K1012" s="28" t="s">
        <v>1733</v>
      </c>
      <c r="L1012" s="28" t="s">
        <v>2618</v>
      </c>
      <c r="M1012" s="28" t="s">
        <v>37</v>
      </c>
      <c r="N1012" s="28" t="s">
        <v>38</v>
      </c>
      <c r="O1012" s="28">
        <v>57960</v>
      </c>
    </row>
    <row r="1013" spans="10:15" x14ac:dyDescent="0.25">
      <c r="J1013" s="28" t="s">
        <v>2619</v>
      </c>
      <c r="K1013" s="28" t="s">
        <v>2620</v>
      </c>
      <c r="L1013" s="28" t="s">
        <v>2621</v>
      </c>
      <c r="M1013" s="28" t="s">
        <v>37</v>
      </c>
      <c r="N1013" s="28" t="s">
        <v>38</v>
      </c>
      <c r="O1013" s="28">
        <v>53136</v>
      </c>
    </row>
    <row r="1014" spans="10:15" x14ac:dyDescent="0.25">
      <c r="J1014" s="28" t="s">
        <v>2622</v>
      </c>
      <c r="K1014" s="28" t="s">
        <v>2048</v>
      </c>
      <c r="L1014" s="28" t="s">
        <v>2623</v>
      </c>
      <c r="M1014" s="28" t="s">
        <v>37</v>
      </c>
      <c r="N1014" s="28" t="s">
        <v>38</v>
      </c>
      <c r="O1014" s="28">
        <v>421135</v>
      </c>
    </row>
    <row r="1015" spans="10:15" x14ac:dyDescent="0.25">
      <c r="J1015" s="28" t="s">
        <v>2624</v>
      </c>
      <c r="K1015" s="28" t="s">
        <v>1750</v>
      </c>
      <c r="L1015" s="28" t="s">
        <v>2625</v>
      </c>
      <c r="M1015" s="28" t="s">
        <v>37</v>
      </c>
      <c r="N1015" s="28" t="s">
        <v>38</v>
      </c>
      <c r="O1015" s="28">
        <v>223430</v>
      </c>
    </row>
    <row r="1016" spans="10:15" x14ac:dyDescent="0.25">
      <c r="J1016" s="28" t="s">
        <v>2626</v>
      </c>
      <c r="K1016" s="28" t="s">
        <v>2627</v>
      </c>
      <c r="L1016" s="28" t="s">
        <v>2628</v>
      </c>
      <c r="M1016" s="28" t="s">
        <v>37</v>
      </c>
      <c r="N1016" s="28" t="s">
        <v>38</v>
      </c>
      <c r="O1016" s="28">
        <v>2235</v>
      </c>
    </row>
    <row r="1017" spans="10:15" x14ac:dyDescent="0.25">
      <c r="J1017" s="28" t="s">
        <v>2629</v>
      </c>
      <c r="K1017" s="28" t="s">
        <v>2048</v>
      </c>
      <c r="L1017" s="28" t="s">
        <v>2630</v>
      </c>
      <c r="M1017" s="28" t="s">
        <v>37</v>
      </c>
      <c r="N1017" s="28" t="s">
        <v>38</v>
      </c>
      <c r="O1017" s="28">
        <v>9780</v>
      </c>
    </row>
    <row r="1018" spans="10:15" x14ac:dyDescent="0.25">
      <c r="J1018" s="28"/>
      <c r="K1018" s="28" t="s">
        <v>1702</v>
      </c>
      <c r="L1018" s="28" t="s">
        <v>2631</v>
      </c>
      <c r="M1018" s="28" t="s">
        <v>37</v>
      </c>
      <c r="N1018" s="28" t="s">
        <v>38</v>
      </c>
      <c r="O1018" s="28">
        <v>1599</v>
      </c>
    </row>
    <row r="1019" spans="10:15" x14ac:dyDescent="0.25">
      <c r="J1019" s="28" t="s">
        <v>2632</v>
      </c>
      <c r="K1019" s="28" t="s">
        <v>2633</v>
      </c>
      <c r="L1019" s="28" t="s">
        <v>2634</v>
      </c>
      <c r="M1019" s="28" t="s">
        <v>37</v>
      </c>
      <c r="N1019" s="28" t="s">
        <v>38</v>
      </c>
      <c r="O1019" s="28">
        <v>349612</v>
      </c>
    </row>
    <row r="1020" spans="10:15" x14ac:dyDescent="0.25">
      <c r="J1020" s="28" t="s">
        <v>317</v>
      </c>
      <c r="K1020" s="28" t="s">
        <v>2635</v>
      </c>
      <c r="L1020" s="28" t="s">
        <v>2636</v>
      </c>
      <c r="M1020" s="28" t="s">
        <v>37</v>
      </c>
      <c r="N1020" s="28" t="s">
        <v>38</v>
      </c>
      <c r="O1020" s="28">
        <v>289123</v>
      </c>
    </row>
    <row r="1021" spans="10:15" x14ac:dyDescent="0.25">
      <c r="J1021" s="28" t="s">
        <v>318</v>
      </c>
      <c r="K1021" s="28" t="s">
        <v>2635</v>
      </c>
      <c r="L1021" s="28" t="s">
        <v>2637</v>
      </c>
      <c r="M1021" s="28" t="s">
        <v>37</v>
      </c>
      <c r="N1021" s="28" t="s">
        <v>38</v>
      </c>
      <c r="O1021" s="28">
        <v>239453</v>
      </c>
    </row>
    <row r="1022" spans="10:15" x14ac:dyDescent="0.25">
      <c r="J1022" s="28" t="s">
        <v>2638</v>
      </c>
      <c r="K1022" s="28" t="s">
        <v>1742</v>
      </c>
      <c r="L1022" s="28" t="s">
        <v>2639</v>
      </c>
      <c r="M1022" s="28" t="s">
        <v>37</v>
      </c>
      <c r="N1022" s="28" t="s">
        <v>38</v>
      </c>
      <c r="O1022" s="28">
        <v>32155</v>
      </c>
    </row>
    <row r="1023" spans="10:15" x14ac:dyDescent="0.25">
      <c r="J1023" s="28" t="s">
        <v>308</v>
      </c>
      <c r="K1023" s="28" t="s">
        <v>1742</v>
      </c>
      <c r="L1023" s="28" t="s">
        <v>648</v>
      </c>
      <c r="M1023" s="28" t="s">
        <v>37</v>
      </c>
      <c r="N1023" s="28" t="s">
        <v>38</v>
      </c>
      <c r="O1023" s="28">
        <v>199641</v>
      </c>
    </row>
    <row r="1024" spans="10:15" x14ac:dyDescent="0.25">
      <c r="J1024" s="28" t="s">
        <v>330</v>
      </c>
      <c r="K1024" s="28" t="s">
        <v>1821</v>
      </c>
      <c r="L1024" s="28" t="s">
        <v>2640</v>
      </c>
      <c r="M1024" s="28" t="s">
        <v>37</v>
      </c>
      <c r="N1024" s="28" t="s">
        <v>38</v>
      </c>
      <c r="O1024" s="28">
        <v>26566</v>
      </c>
    </row>
    <row r="1025" spans="10:15" x14ac:dyDescent="0.25">
      <c r="J1025" s="28" t="s">
        <v>2641</v>
      </c>
      <c r="K1025" s="28" t="s">
        <v>2642</v>
      </c>
      <c r="L1025" s="28" t="s">
        <v>2643</v>
      </c>
      <c r="M1025" s="28" t="s">
        <v>37</v>
      </c>
      <c r="N1025" s="28" t="s">
        <v>38</v>
      </c>
      <c r="O1025" s="28">
        <v>175424</v>
      </c>
    </row>
    <row r="1026" spans="10:15" x14ac:dyDescent="0.25">
      <c r="J1026" s="28" t="s">
        <v>327</v>
      </c>
      <c r="K1026" s="28" t="s">
        <v>1768</v>
      </c>
      <c r="L1026" s="28" t="s">
        <v>2644</v>
      </c>
      <c r="M1026" s="28" t="s">
        <v>37</v>
      </c>
      <c r="N1026" s="28" t="s">
        <v>38</v>
      </c>
      <c r="O1026" s="28">
        <v>69991</v>
      </c>
    </row>
    <row r="1027" spans="10:15" x14ac:dyDescent="0.25">
      <c r="J1027" s="28" t="s">
        <v>2645</v>
      </c>
      <c r="K1027" s="28" t="s">
        <v>2646</v>
      </c>
      <c r="L1027" s="28" t="s">
        <v>2647</v>
      </c>
      <c r="M1027" s="28" t="s">
        <v>37</v>
      </c>
      <c r="N1027" s="28" t="s">
        <v>38</v>
      </c>
      <c r="O1027" s="28">
        <v>338039</v>
      </c>
    </row>
    <row r="1028" spans="10:15" x14ac:dyDescent="0.25">
      <c r="J1028" s="28" t="s">
        <v>2648</v>
      </c>
      <c r="K1028" s="28" t="s">
        <v>2516</v>
      </c>
      <c r="L1028" s="28" t="s">
        <v>2649</v>
      </c>
      <c r="M1028" s="28" t="s">
        <v>37</v>
      </c>
      <c r="N1028" s="28" t="s">
        <v>38</v>
      </c>
      <c r="O1028" s="28">
        <v>27481</v>
      </c>
    </row>
    <row r="1029" spans="10:15" x14ac:dyDescent="0.25">
      <c r="J1029" s="28" t="s">
        <v>2650</v>
      </c>
      <c r="K1029" s="28" t="s">
        <v>1838</v>
      </c>
      <c r="L1029" s="28" t="s">
        <v>2651</v>
      </c>
      <c r="M1029" s="28" t="s">
        <v>37</v>
      </c>
      <c r="N1029" s="28" t="s">
        <v>38</v>
      </c>
      <c r="O1029" s="28">
        <v>178412</v>
      </c>
    </row>
    <row r="1030" spans="10:15" x14ac:dyDescent="0.25">
      <c r="J1030" s="28" t="s">
        <v>2652</v>
      </c>
      <c r="K1030" s="28" t="s">
        <v>2123</v>
      </c>
      <c r="L1030" s="28" t="s">
        <v>2123</v>
      </c>
      <c r="M1030" s="28" t="s">
        <v>37</v>
      </c>
      <c r="N1030" s="28" t="s">
        <v>38</v>
      </c>
      <c r="O1030" s="28">
        <v>89825</v>
      </c>
    </row>
    <row r="1031" spans="10:15" x14ac:dyDescent="0.25">
      <c r="J1031" s="28" t="s">
        <v>2653</v>
      </c>
      <c r="K1031" s="28" t="s">
        <v>2654</v>
      </c>
      <c r="L1031" s="28" t="s">
        <v>2654</v>
      </c>
      <c r="M1031" s="28" t="s">
        <v>37</v>
      </c>
      <c r="N1031" s="28" t="s">
        <v>38</v>
      </c>
      <c r="O1031" s="28">
        <v>26824</v>
      </c>
    </row>
    <row r="1032" spans="10:15" x14ac:dyDescent="0.25">
      <c r="J1032" s="28" t="s">
        <v>2655</v>
      </c>
      <c r="K1032" s="28" t="s">
        <v>2146</v>
      </c>
      <c r="L1032" s="28" t="s">
        <v>2146</v>
      </c>
      <c r="M1032" s="28" t="s">
        <v>37</v>
      </c>
      <c r="N1032" s="28" t="s">
        <v>38</v>
      </c>
      <c r="O1032" s="28">
        <v>37811</v>
      </c>
    </row>
    <row r="1033" spans="10:15" x14ac:dyDescent="0.25">
      <c r="J1033" s="28" t="s">
        <v>2656</v>
      </c>
      <c r="K1033" s="28" t="s">
        <v>1900</v>
      </c>
      <c r="L1033" s="28" t="s">
        <v>2577</v>
      </c>
      <c r="M1033" s="28" t="s">
        <v>37</v>
      </c>
      <c r="N1033" s="28" t="s">
        <v>38</v>
      </c>
      <c r="O1033" s="28">
        <v>65438</v>
      </c>
    </row>
    <row r="1034" spans="10:15" x14ac:dyDescent="0.25">
      <c r="J1034" s="28" t="s">
        <v>2657</v>
      </c>
      <c r="K1034" s="28" t="s">
        <v>2048</v>
      </c>
      <c r="L1034" s="28" t="s">
        <v>2658</v>
      </c>
      <c r="M1034" s="28" t="s">
        <v>37</v>
      </c>
      <c r="N1034" s="28" t="s">
        <v>38</v>
      </c>
      <c r="O1034" s="28">
        <v>111412</v>
      </c>
    </row>
    <row r="1035" spans="10:15" x14ac:dyDescent="0.25">
      <c r="J1035" s="28" t="s">
        <v>329</v>
      </c>
      <c r="K1035" s="28" t="s">
        <v>2054</v>
      </c>
      <c r="L1035" s="28" t="s">
        <v>2054</v>
      </c>
      <c r="M1035" s="28" t="s">
        <v>37</v>
      </c>
      <c r="N1035" s="28" t="s">
        <v>38</v>
      </c>
      <c r="O1035" s="28">
        <v>585114</v>
      </c>
    </row>
    <row r="1036" spans="10:15" x14ac:dyDescent="0.25">
      <c r="J1036" s="28" t="s">
        <v>325</v>
      </c>
      <c r="K1036" s="28" t="s">
        <v>2161</v>
      </c>
      <c r="L1036" s="28" t="s">
        <v>2659</v>
      </c>
      <c r="M1036" s="28" t="s">
        <v>37</v>
      </c>
      <c r="N1036" s="28" t="s">
        <v>38</v>
      </c>
      <c r="O1036" s="28">
        <v>27900</v>
      </c>
    </row>
    <row r="1037" spans="10:15" x14ac:dyDescent="0.25">
      <c r="J1037" s="28" t="s">
        <v>326</v>
      </c>
      <c r="K1037" s="28" t="s">
        <v>2161</v>
      </c>
      <c r="L1037" s="28" t="s">
        <v>2514</v>
      </c>
      <c r="M1037" s="28" t="s">
        <v>37</v>
      </c>
      <c r="N1037" s="28" t="s">
        <v>38</v>
      </c>
      <c r="O1037" s="28">
        <v>27900</v>
      </c>
    </row>
    <row r="1038" spans="10:15" x14ac:dyDescent="0.25">
      <c r="J1038" s="28" t="s">
        <v>2660</v>
      </c>
      <c r="K1038" s="28" t="s">
        <v>1812</v>
      </c>
      <c r="L1038" s="28" t="s">
        <v>1812</v>
      </c>
      <c r="M1038" s="28" t="s">
        <v>37</v>
      </c>
      <c r="N1038" s="28" t="s">
        <v>38</v>
      </c>
      <c r="O1038" s="28">
        <v>29628</v>
      </c>
    </row>
    <row r="1039" spans="10:15" x14ac:dyDescent="0.25">
      <c r="J1039" s="28" t="s">
        <v>334</v>
      </c>
      <c r="K1039" s="28" t="s">
        <v>1861</v>
      </c>
      <c r="L1039" s="28" t="s">
        <v>2661</v>
      </c>
      <c r="M1039" s="28" t="s">
        <v>37</v>
      </c>
      <c r="N1039" s="28" t="s">
        <v>38</v>
      </c>
      <c r="O1039" s="28">
        <v>2199</v>
      </c>
    </row>
    <row r="1040" spans="10:15" x14ac:dyDescent="0.25">
      <c r="J1040" s="28" t="s">
        <v>334</v>
      </c>
      <c r="K1040" s="28" t="s">
        <v>1861</v>
      </c>
      <c r="L1040" s="28" t="s">
        <v>1698</v>
      </c>
      <c r="M1040" s="28" t="s">
        <v>37</v>
      </c>
      <c r="N1040" s="28" t="s">
        <v>38</v>
      </c>
      <c r="O1040" s="28">
        <v>4033</v>
      </c>
    </row>
    <row r="1041" spans="10:15" x14ac:dyDescent="0.25">
      <c r="J1041" s="28" t="s">
        <v>332</v>
      </c>
      <c r="K1041" s="28" t="s">
        <v>1861</v>
      </c>
      <c r="L1041" s="28" t="s">
        <v>1694</v>
      </c>
      <c r="M1041" s="28" t="s">
        <v>37</v>
      </c>
      <c r="N1041" s="28" t="s">
        <v>38</v>
      </c>
      <c r="O1041" s="28">
        <v>27133</v>
      </c>
    </row>
    <row r="1042" spans="10:15" x14ac:dyDescent="0.25">
      <c r="J1042" s="28" t="s">
        <v>348</v>
      </c>
      <c r="K1042" s="28" t="s">
        <v>1861</v>
      </c>
      <c r="L1042" s="28" t="s">
        <v>2662</v>
      </c>
      <c r="M1042" s="28" t="s">
        <v>37</v>
      </c>
      <c r="N1042" s="28" t="s">
        <v>38</v>
      </c>
      <c r="O1042" s="28">
        <v>33544</v>
      </c>
    </row>
    <row r="1043" spans="10:15" x14ac:dyDescent="0.25">
      <c r="J1043" s="28" t="s">
        <v>333</v>
      </c>
      <c r="K1043" s="28" t="s">
        <v>1861</v>
      </c>
      <c r="L1043" s="28" t="s">
        <v>1700</v>
      </c>
      <c r="M1043" s="28" t="s">
        <v>37</v>
      </c>
      <c r="N1043" s="28" t="s">
        <v>38</v>
      </c>
      <c r="O1043" s="28">
        <v>25061</v>
      </c>
    </row>
    <row r="1044" spans="10:15" x14ac:dyDescent="0.25">
      <c r="J1044" s="28" t="s">
        <v>2663</v>
      </c>
      <c r="K1044" s="28" t="s">
        <v>2664</v>
      </c>
      <c r="L1044" s="28" t="s">
        <v>2665</v>
      </c>
      <c r="M1044" s="28" t="s">
        <v>37</v>
      </c>
      <c r="N1044" s="28" t="s">
        <v>38</v>
      </c>
      <c r="O1044" s="28">
        <v>438421</v>
      </c>
    </row>
    <row r="1045" spans="10:15" x14ac:dyDescent="0.25">
      <c r="J1045" s="28" t="s">
        <v>2666</v>
      </c>
      <c r="K1045" s="28" t="s">
        <v>2181</v>
      </c>
      <c r="L1045" s="28" t="s">
        <v>2667</v>
      </c>
      <c r="M1045" s="28" t="s">
        <v>37</v>
      </c>
      <c r="N1045" s="28" t="s">
        <v>38</v>
      </c>
      <c r="O1045" s="28">
        <v>112487</v>
      </c>
    </row>
    <row r="1046" spans="10:15" x14ac:dyDescent="0.25">
      <c r="J1046" s="28" t="s">
        <v>2668</v>
      </c>
      <c r="K1046" s="28" t="s">
        <v>1733</v>
      </c>
      <c r="L1046" s="28" t="s">
        <v>2669</v>
      </c>
      <c r="M1046" s="28" t="s">
        <v>37</v>
      </c>
      <c r="N1046" s="28" t="s">
        <v>38</v>
      </c>
      <c r="O1046" s="28">
        <v>9085</v>
      </c>
    </row>
    <row r="1047" spans="10:15" x14ac:dyDescent="0.25">
      <c r="J1047" s="28" t="s">
        <v>2670</v>
      </c>
      <c r="K1047" s="28" t="s">
        <v>1733</v>
      </c>
      <c r="L1047" s="28" t="s">
        <v>2669</v>
      </c>
      <c r="M1047" s="28" t="s">
        <v>37</v>
      </c>
      <c r="N1047" s="28" t="s">
        <v>38</v>
      </c>
      <c r="O1047" s="28">
        <v>7699</v>
      </c>
    </row>
    <row r="1048" spans="10:15" x14ac:dyDescent="0.25">
      <c r="J1048" s="28" t="s">
        <v>2671</v>
      </c>
      <c r="K1048" s="28" t="s">
        <v>1733</v>
      </c>
      <c r="L1048" s="28" t="s">
        <v>2672</v>
      </c>
      <c r="M1048" s="28" t="s">
        <v>28</v>
      </c>
      <c r="N1048" s="28" t="s">
        <v>112</v>
      </c>
      <c r="O1048" s="28">
        <v>26904</v>
      </c>
    </row>
    <row r="1049" spans="10:15" x14ac:dyDescent="0.25">
      <c r="J1049" s="28" t="s">
        <v>2673</v>
      </c>
      <c r="K1049" s="28" t="s">
        <v>2642</v>
      </c>
      <c r="L1049" s="28" t="s">
        <v>2674</v>
      </c>
      <c r="M1049" s="28" t="s">
        <v>37</v>
      </c>
      <c r="N1049" s="28" t="s">
        <v>38</v>
      </c>
      <c r="O1049" s="28">
        <v>309856</v>
      </c>
    </row>
    <row r="1050" spans="10:15" x14ac:dyDescent="0.25">
      <c r="J1050" s="28" t="s">
        <v>2675</v>
      </c>
      <c r="K1050" s="28" t="s">
        <v>1905</v>
      </c>
      <c r="L1050" s="28" t="s">
        <v>2676</v>
      </c>
      <c r="M1050" s="28" t="s">
        <v>37</v>
      </c>
      <c r="N1050" s="28" t="s">
        <v>38</v>
      </c>
      <c r="O1050" s="28">
        <v>17645</v>
      </c>
    </row>
    <row r="1051" spans="10:15" x14ac:dyDescent="0.25">
      <c r="J1051" s="28" t="s">
        <v>2677</v>
      </c>
      <c r="K1051" s="28" t="s">
        <v>1733</v>
      </c>
      <c r="L1051" s="28" t="s">
        <v>2678</v>
      </c>
      <c r="M1051" s="28" t="s">
        <v>37</v>
      </c>
      <c r="N1051" s="28" t="s">
        <v>38</v>
      </c>
      <c r="O1051" s="28">
        <v>29147</v>
      </c>
    </row>
    <row r="1052" spans="10:15" x14ac:dyDescent="0.25">
      <c r="J1052" s="28"/>
      <c r="K1052" s="28" t="s">
        <v>2418</v>
      </c>
      <c r="L1052" s="28" t="s">
        <v>2679</v>
      </c>
      <c r="M1052" s="28" t="s">
        <v>37</v>
      </c>
      <c r="N1052" s="28" t="s">
        <v>38</v>
      </c>
      <c r="O1052" s="28">
        <v>32689</v>
      </c>
    </row>
    <row r="1053" spans="10:15" x14ac:dyDescent="0.25">
      <c r="J1053" s="28" t="s">
        <v>2680</v>
      </c>
      <c r="K1053" s="28" t="s">
        <v>1970</v>
      </c>
      <c r="L1053" s="28" t="s">
        <v>2681</v>
      </c>
      <c r="M1053" s="28" t="s">
        <v>37</v>
      </c>
      <c r="N1053" s="28" t="s">
        <v>38</v>
      </c>
      <c r="O1053" s="28">
        <v>38386</v>
      </c>
    </row>
    <row r="1054" spans="10:15" x14ac:dyDescent="0.25">
      <c r="J1054" s="28" t="s">
        <v>2497</v>
      </c>
      <c r="K1054" s="28" t="s">
        <v>1905</v>
      </c>
      <c r="L1054" s="28" t="s">
        <v>1905</v>
      </c>
      <c r="M1054" s="28" t="s">
        <v>37</v>
      </c>
      <c r="N1054" s="28" t="s">
        <v>38</v>
      </c>
      <c r="O1054" s="28">
        <v>28491</v>
      </c>
    </row>
    <row r="1055" spans="10:15" x14ac:dyDescent="0.25">
      <c r="J1055" s="28" t="s">
        <v>2682</v>
      </c>
      <c r="K1055" s="28" t="s">
        <v>2683</v>
      </c>
      <c r="L1055" s="28" t="s">
        <v>2684</v>
      </c>
      <c r="M1055" s="28" t="s">
        <v>37</v>
      </c>
      <c r="N1055" s="28" t="s">
        <v>38</v>
      </c>
      <c r="O1055" s="28">
        <v>29111</v>
      </c>
    </row>
    <row r="1056" spans="10:15" x14ac:dyDescent="0.25">
      <c r="J1056" s="28" t="s">
        <v>2685</v>
      </c>
      <c r="K1056" s="28" t="s">
        <v>2683</v>
      </c>
      <c r="L1056" s="28" t="s">
        <v>2684</v>
      </c>
      <c r="M1056" s="28" t="s">
        <v>37</v>
      </c>
      <c r="N1056" s="28" t="s">
        <v>38</v>
      </c>
      <c r="O1056" s="28">
        <v>30224</v>
      </c>
    </row>
    <row r="1057" spans="10:15" x14ac:dyDescent="0.25">
      <c r="J1057" s="28" t="s">
        <v>335</v>
      </c>
      <c r="K1057" s="28" t="s">
        <v>1900</v>
      </c>
      <c r="L1057" s="28" t="s">
        <v>2577</v>
      </c>
      <c r="M1057" s="28" t="s">
        <v>37</v>
      </c>
      <c r="N1057" s="28" t="s">
        <v>38</v>
      </c>
      <c r="O1057" s="28">
        <v>103808.40000000001</v>
      </c>
    </row>
    <row r="1058" spans="10:15" x14ac:dyDescent="0.25">
      <c r="J1058" s="28" t="s">
        <v>335</v>
      </c>
      <c r="K1058" s="28" t="s">
        <v>1905</v>
      </c>
      <c r="L1058" s="28" t="s">
        <v>2686</v>
      </c>
      <c r="M1058" s="28" t="s">
        <v>37</v>
      </c>
      <c r="N1058" s="28" t="s">
        <v>38</v>
      </c>
      <c r="O1058" s="28">
        <v>103807.8</v>
      </c>
    </row>
    <row r="1059" spans="10:15" x14ac:dyDescent="0.25">
      <c r="J1059" s="28" t="s">
        <v>316</v>
      </c>
      <c r="K1059" s="28" t="s">
        <v>1688</v>
      </c>
      <c r="L1059" s="28" t="s">
        <v>2486</v>
      </c>
      <c r="M1059" s="28" t="s">
        <v>37</v>
      </c>
      <c r="N1059" s="28" t="s">
        <v>38</v>
      </c>
      <c r="O1059" s="28">
        <v>21211.8</v>
      </c>
    </row>
    <row r="1060" spans="10:15" x14ac:dyDescent="0.25">
      <c r="J1060" s="28" t="s">
        <v>2687</v>
      </c>
      <c r="K1060" s="28" t="s">
        <v>2688</v>
      </c>
      <c r="L1060" s="28" t="s">
        <v>2689</v>
      </c>
      <c r="M1060" s="28" t="s">
        <v>37</v>
      </c>
      <c r="N1060" s="28" t="s">
        <v>38</v>
      </c>
      <c r="O1060" s="28">
        <v>166908</v>
      </c>
    </row>
    <row r="1061" spans="10:15" x14ac:dyDescent="0.25">
      <c r="J1061" s="28" t="s">
        <v>2690</v>
      </c>
      <c r="K1061" s="28" t="s">
        <v>2691</v>
      </c>
      <c r="L1061" s="28" t="s">
        <v>2692</v>
      </c>
      <c r="M1061" s="28" t="s">
        <v>37</v>
      </c>
      <c r="N1061" s="28" t="s">
        <v>38</v>
      </c>
      <c r="O1061" s="28">
        <v>9520.8000000000011</v>
      </c>
    </row>
    <row r="1062" spans="10:15" x14ac:dyDescent="0.25">
      <c r="J1062" s="28" t="s">
        <v>2693</v>
      </c>
      <c r="K1062" s="28" t="s">
        <v>2694</v>
      </c>
      <c r="L1062" s="28" t="s">
        <v>2695</v>
      </c>
      <c r="M1062" s="28" t="s">
        <v>37</v>
      </c>
      <c r="N1062" s="28" t="s">
        <v>38</v>
      </c>
      <c r="O1062" s="28">
        <v>14928</v>
      </c>
    </row>
    <row r="1063" spans="10:15" x14ac:dyDescent="0.25">
      <c r="J1063" s="28" t="s">
        <v>2696</v>
      </c>
      <c r="K1063" s="28" t="s">
        <v>2697</v>
      </c>
      <c r="L1063" s="28" t="s">
        <v>2698</v>
      </c>
      <c r="M1063" s="28" t="s">
        <v>37</v>
      </c>
      <c r="N1063" s="28" t="s">
        <v>38</v>
      </c>
      <c r="O1063" s="28">
        <v>5839.2</v>
      </c>
    </row>
    <row r="1064" spans="10:15" x14ac:dyDescent="0.25">
      <c r="J1064" s="28" t="s">
        <v>2699</v>
      </c>
      <c r="K1064" s="28" t="s">
        <v>2700</v>
      </c>
      <c r="L1064" s="28" t="s">
        <v>2701</v>
      </c>
      <c r="M1064" s="28" t="s">
        <v>37</v>
      </c>
      <c r="N1064" s="28" t="s">
        <v>38</v>
      </c>
      <c r="O1064" s="28">
        <v>38118</v>
      </c>
    </row>
    <row r="1065" spans="10:15" x14ac:dyDescent="0.25">
      <c r="J1065" s="28" t="s">
        <v>2702</v>
      </c>
      <c r="K1065" s="28" t="s">
        <v>2457</v>
      </c>
      <c r="L1065" s="28" t="s">
        <v>2703</v>
      </c>
      <c r="M1065" s="28" t="s">
        <v>37</v>
      </c>
      <c r="N1065" s="28" t="s">
        <v>38</v>
      </c>
      <c r="O1065" s="28">
        <v>147213.6</v>
      </c>
    </row>
    <row r="1066" spans="10:15" x14ac:dyDescent="0.25">
      <c r="J1066" s="28" t="s">
        <v>2704</v>
      </c>
      <c r="K1066" s="28" t="s">
        <v>2705</v>
      </c>
      <c r="L1066" s="28" t="s">
        <v>2706</v>
      </c>
      <c r="M1066" s="28" t="s">
        <v>37</v>
      </c>
      <c r="N1066" s="28" t="s">
        <v>38</v>
      </c>
      <c r="O1066" s="28">
        <v>44425.799999999996</v>
      </c>
    </row>
    <row r="1067" spans="10:15" x14ac:dyDescent="0.25">
      <c r="J1067" s="28" t="s">
        <v>2707</v>
      </c>
      <c r="K1067" s="28" t="s">
        <v>2705</v>
      </c>
      <c r="L1067" s="28" t="s">
        <v>2708</v>
      </c>
      <c r="M1067" s="28" t="s">
        <v>37</v>
      </c>
      <c r="N1067" s="28" t="s">
        <v>38</v>
      </c>
      <c r="O1067" s="28">
        <v>56713.8</v>
      </c>
    </row>
    <row r="1068" spans="10:15" x14ac:dyDescent="0.25">
      <c r="J1068" s="28" t="s">
        <v>2709</v>
      </c>
      <c r="K1068" s="28" t="s">
        <v>2710</v>
      </c>
      <c r="L1068" s="28" t="s">
        <v>2711</v>
      </c>
      <c r="M1068" s="28" t="s">
        <v>37</v>
      </c>
      <c r="N1068" s="28" t="s">
        <v>38</v>
      </c>
      <c r="O1068" s="28">
        <v>835.2</v>
      </c>
    </row>
    <row r="1069" spans="10:15" x14ac:dyDescent="0.25">
      <c r="J1069" s="28" t="s">
        <v>2712</v>
      </c>
      <c r="K1069" s="28" t="s">
        <v>2700</v>
      </c>
      <c r="L1069" s="28" t="s">
        <v>2713</v>
      </c>
      <c r="M1069" s="28" t="s">
        <v>37</v>
      </c>
      <c r="N1069" s="28" t="s">
        <v>38</v>
      </c>
      <c r="O1069" s="28">
        <v>49120.799999999996</v>
      </c>
    </row>
    <row r="1070" spans="10:15" x14ac:dyDescent="0.25">
      <c r="J1070" s="28" t="s">
        <v>302</v>
      </c>
      <c r="K1070" s="28" t="s">
        <v>2714</v>
      </c>
      <c r="L1070" s="28" t="s">
        <v>2715</v>
      </c>
      <c r="M1070" s="28" t="s">
        <v>37</v>
      </c>
      <c r="N1070" s="28" t="s">
        <v>38</v>
      </c>
      <c r="O1070" s="28">
        <v>48421.799999999996</v>
      </c>
    </row>
    <row r="1071" spans="10:15" x14ac:dyDescent="0.25">
      <c r="J1071" s="28" t="s">
        <v>302</v>
      </c>
      <c r="K1071" s="28" t="s">
        <v>2714</v>
      </c>
      <c r="L1071" s="28" t="s">
        <v>2716</v>
      </c>
      <c r="M1071" s="28" t="s">
        <v>37</v>
      </c>
      <c r="N1071" s="28" t="s">
        <v>38</v>
      </c>
      <c r="O1071" s="28">
        <v>169451.4</v>
      </c>
    </row>
    <row r="1072" spans="10:15" x14ac:dyDescent="0.25">
      <c r="J1072" s="28" t="s">
        <v>2717</v>
      </c>
      <c r="K1072" s="28" t="s">
        <v>2718</v>
      </c>
      <c r="L1072" s="28" t="s">
        <v>2719</v>
      </c>
      <c r="M1072" s="28" t="s">
        <v>37</v>
      </c>
      <c r="N1072" s="28" t="s">
        <v>38</v>
      </c>
      <c r="O1072" s="28">
        <v>35702.399999999994</v>
      </c>
    </row>
    <row r="1073" spans="10:15" x14ac:dyDescent="0.25">
      <c r="J1073" s="28" t="s">
        <v>2720</v>
      </c>
      <c r="K1073" s="28" t="s">
        <v>398</v>
      </c>
      <c r="L1073" s="28" t="s">
        <v>2721</v>
      </c>
      <c r="M1073" s="28" t="s">
        <v>37</v>
      </c>
      <c r="N1073" s="28" t="s">
        <v>38</v>
      </c>
      <c r="O1073" s="28">
        <v>994599.00000000012</v>
      </c>
    </row>
    <row r="1074" spans="10:15" x14ac:dyDescent="0.25">
      <c r="J1074" s="28" t="s">
        <v>2497</v>
      </c>
      <c r="K1074" s="28" t="s">
        <v>1905</v>
      </c>
      <c r="L1074" s="28" t="s">
        <v>2498</v>
      </c>
      <c r="M1074" s="28" t="s">
        <v>37</v>
      </c>
      <c r="N1074" s="28" t="s">
        <v>38</v>
      </c>
      <c r="O1074" s="28">
        <v>19648.800000000003</v>
      </c>
    </row>
    <row r="1075" spans="10:15" x14ac:dyDescent="0.25">
      <c r="J1075" s="28" t="s">
        <v>2504</v>
      </c>
      <c r="K1075" s="28" t="s">
        <v>2048</v>
      </c>
      <c r="L1075" s="28" t="s">
        <v>2505</v>
      </c>
      <c r="M1075" s="28" t="s">
        <v>37</v>
      </c>
      <c r="N1075" s="28" t="s">
        <v>38</v>
      </c>
      <c r="O1075" s="28">
        <v>107841</v>
      </c>
    </row>
    <row r="1076" spans="10:15" x14ac:dyDescent="0.25">
      <c r="J1076" s="28" t="s">
        <v>2506</v>
      </c>
      <c r="K1076" s="28" t="s">
        <v>2048</v>
      </c>
      <c r="L1076" s="28" t="s">
        <v>2507</v>
      </c>
      <c r="M1076" s="28" t="s">
        <v>37</v>
      </c>
      <c r="N1076" s="28" t="s">
        <v>38</v>
      </c>
      <c r="O1076" s="28">
        <v>88930.8</v>
      </c>
    </row>
    <row r="1077" spans="10:15" x14ac:dyDescent="0.25">
      <c r="J1077" s="28" t="s">
        <v>2508</v>
      </c>
      <c r="K1077" s="28" t="s">
        <v>2048</v>
      </c>
      <c r="L1077" s="28" t="s">
        <v>2509</v>
      </c>
      <c r="M1077" s="28" t="s">
        <v>37</v>
      </c>
      <c r="N1077" s="28" t="s">
        <v>38</v>
      </c>
      <c r="O1077" s="28">
        <v>88930.8</v>
      </c>
    </row>
    <row r="1078" spans="10:15" x14ac:dyDescent="0.25">
      <c r="J1078" s="28" t="s">
        <v>2510</v>
      </c>
      <c r="K1078" s="28" t="s">
        <v>2048</v>
      </c>
      <c r="L1078" s="28" t="s">
        <v>2511</v>
      </c>
      <c r="M1078" s="28" t="s">
        <v>37</v>
      </c>
      <c r="N1078" s="28" t="s">
        <v>38</v>
      </c>
      <c r="O1078" s="28">
        <v>107841</v>
      </c>
    </row>
    <row r="1079" spans="10:15" x14ac:dyDescent="0.25">
      <c r="J1079" s="28" t="s">
        <v>2722</v>
      </c>
      <c r="K1079" s="28" t="s">
        <v>1970</v>
      </c>
      <c r="L1079" s="28" t="s">
        <v>2723</v>
      </c>
      <c r="M1079" s="28" t="s">
        <v>37</v>
      </c>
      <c r="N1079" s="28" t="s">
        <v>38</v>
      </c>
      <c r="O1079" s="28">
        <v>4125</v>
      </c>
    </row>
    <row r="1080" spans="10:15" x14ac:dyDescent="0.25">
      <c r="J1080" s="28" t="s">
        <v>2648</v>
      </c>
      <c r="K1080" s="28" t="s">
        <v>1885</v>
      </c>
      <c r="L1080" s="28" t="s">
        <v>2724</v>
      </c>
      <c r="M1080" s="28" t="s">
        <v>37</v>
      </c>
      <c r="N1080" s="28" t="s">
        <v>38</v>
      </c>
      <c r="O1080" s="28">
        <v>25722</v>
      </c>
    </row>
    <row r="1081" spans="10:15" x14ac:dyDescent="0.25">
      <c r="J1081" s="28" t="s">
        <v>233</v>
      </c>
      <c r="K1081" s="28" t="s">
        <v>2161</v>
      </c>
      <c r="L1081" s="28" t="s">
        <v>2725</v>
      </c>
      <c r="M1081" s="28" t="s">
        <v>37</v>
      </c>
      <c r="N1081" s="28" t="s">
        <v>38</v>
      </c>
      <c r="O1081" s="28">
        <v>14121</v>
      </c>
    </row>
    <row r="1082" spans="10:15" x14ac:dyDescent="0.25">
      <c r="J1082" s="28" t="s">
        <v>236</v>
      </c>
      <c r="K1082" s="28" t="s">
        <v>1838</v>
      </c>
      <c r="L1082" s="28" t="s">
        <v>2726</v>
      </c>
      <c r="M1082" s="28" t="s">
        <v>37</v>
      </c>
      <c r="N1082" s="28" t="s">
        <v>38</v>
      </c>
      <c r="O1082" s="28">
        <v>54235.799999999996</v>
      </c>
    </row>
    <row r="1083" spans="10:15" x14ac:dyDescent="0.25">
      <c r="J1083" s="28" t="s">
        <v>2727</v>
      </c>
      <c r="K1083" s="28" t="s">
        <v>2728</v>
      </c>
      <c r="L1083" s="28" t="s">
        <v>2729</v>
      </c>
      <c r="M1083" s="28" t="s">
        <v>37</v>
      </c>
      <c r="N1083" s="28" t="s">
        <v>38</v>
      </c>
      <c r="O1083" s="28">
        <v>67038</v>
      </c>
    </row>
    <row r="1084" spans="10:15" x14ac:dyDescent="0.25">
      <c r="J1084" s="28" t="s">
        <v>2730</v>
      </c>
      <c r="K1084" s="28" t="s">
        <v>1692</v>
      </c>
      <c r="L1084" s="28" t="s">
        <v>2731</v>
      </c>
      <c r="M1084" s="28" t="s">
        <v>37</v>
      </c>
      <c r="N1084" s="28" t="s">
        <v>38</v>
      </c>
      <c r="O1084" s="28">
        <v>14286</v>
      </c>
    </row>
    <row r="1085" spans="10:15" x14ac:dyDescent="0.25">
      <c r="J1085" s="28" t="s">
        <v>2673</v>
      </c>
      <c r="K1085" s="28" t="s">
        <v>2732</v>
      </c>
      <c r="L1085" s="28" t="s">
        <v>2733</v>
      </c>
      <c r="M1085" s="28" t="s">
        <v>37</v>
      </c>
      <c r="N1085" s="28" t="s">
        <v>38</v>
      </c>
      <c r="O1085" s="28">
        <v>114234</v>
      </c>
    </row>
    <row r="1086" spans="10:15" x14ac:dyDescent="0.25">
      <c r="J1086" s="28" t="s">
        <v>2660</v>
      </c>
      <c r="K1086" s="28" t="s">
        <v>1812</v>
      </c>
      <c r="L1086" s="28" t="s">
        <v>2734</v>
      </c>
      <c r="M1086" s="28" t="s">
        <v>37</v>
      </c>
      <c r="N1086" s="28" t="s">
        <v>38</v>
      </c>
      <c r="O1086" s="28">
        <v>10231.799999999999</v>
      </c>
    </row>
    <row r="1087" spans="10:15" x14ac:dyDescent="0.25">
      <c r="J1087" s="28" t="s">
        <v>2501</v>
      </c>
      <c r="K1087" s="28" t="s">
        <v>2735</v>
      </c>
      <c r="L1087" s="28" t="s">
        <v>2736</v>
      </c>
      <c r="M1087" s="28" t="s">
        <v>37</v>
      </c>
      <c r="N1087" s="28" t="s">
        <v>38</v>
      </c>
      <c r="O1087" s="28">
        <v>112291.8</v>
      </c>
    </row>
    <row r="1088" spans="10:15" x14ac:dyDescent="0.25">
      <c r="J1088" s="28" t="s">
        <v>325</v>
      </c>
      <c r="K1088" s="28" t="s">
        <v>2161</v>
      </c>
      <c r="L1088" s="28" t="s">
        <v>2737</v>
      </c>
      <c r="M1088" s="28" t="s">
        <v>37</v>
      </c>
      <c r="N1088" s="28" t="s">
        <v>38</v>
      </c>
      <c r="O1088" s="28">
        <v>31012.2</v>
      </c>
    </row>
    <row r="1089" spans="10:15" x14ac:dyDescent="0.25">
      <c r="J1089" s="28" t="s">
        <v>2499</v>
      </c>
      <c r="K1089" s="28" t="s">
        <v>2735</v>
      </c>
      <c r="L1089" s="28" t="s">
        <v>2738</v>
      </c>
      <c r="M1089" s="28" t="s">
        <v>37</v>
      </c>
      <c r="N1089" s="28" t="s">
        <v>38</v>
      </c>
      <c r="O1089" s="28">
        <v>112393.8</v>
      </c>
    </row>
    <row r="1090" spans="10:15" x14ac:dyDescent="0.25">
      <c r="J1090" s="28" t="s">
        <v>2739</v>
      </c>
      <c r="K1090" s="28" t="s">
        <v>1702</v>
      </c>
      <c r="L1090" s="28" t="s">
        <v>2740</v>
      </c>
      <c r="M1090" s="28" t="s">
        <v>37</v>
      </c>
      <c r="N1090" s="28" t="s">
        <v>38</v>
      </c>
      <c r="O1090" s="28">
        <v>29272.799999999999</v>
      </c>
    </row>
    <row r="1091" spans="10:15" x14ac:dyDescent="0.25">
      <c r="J1091" s="28" t="s">
        <v>2741</v>
      </c>
      <c r="K1091" s="28" t="s">
        <v>2161</v>
      </c>
      <c r="L1091" s="28" t="s">
        <v>2742</v>
      </c>
      <c r="M1091" s="28" t="s">
        <v>37</v>
      </c>
      <c r="N1091" s="28" t="s">
        <v>38</v>
      </c>
      <c r="O1091" s="28">
        <v>47124.6</v>
      </c>
    </row>
    <row r="1092" spans="10:15" x14ac:dyDescent="0.25">
      <c r="J1092" s="28" t="s">
        <v>2604</v>
      </c>
      <c r="K1092" s="28" t="s">
        <v>2161</v>
      </c>
      <c r="L1092" s="28" t="s">
        <v>2743</v>
      </c>
      <c r="M1092" s="28" t="s">
        <v>37</v>
      </c>
      <c r="N1092" s="28" t="s">
        <v>38</v>
      </c>
      <c r="O1092" s="28">
        <v>47124.6</v>
      </c>
    </row>
    <row r="1093" spans="10:15" x14ac:dyDescent="0.25">
      <c r="J1093" s="28" t="s">
        <v>302</v>
      </c>
      <c r="K1093" s="28" t="s">
        <v>2714</v>
      </c>
      <c r="L1093" s="28" t="s">
        <v>2716</v>
      </c>
      <c r="M1093" s="28" t="s">
        <v>37</v>
      </c>
      <c r="N1093" s="28" t="s">
        <v>38</v>
      </c>
      <c r="O1093" s="28">
        <v>169451.4</v>
      </c>
    </row>
    <row r="1094" spans="10:15" x14ac:dyDescent="0.25">
      <c r="J1094" s="28" t="s">
        <v>302</v>
      </c>
      <c r="K1094" s="28" t="s">
        <v>2714</v>
      </c>
      <c r="L1094" s="28" t="s">
        <v>2744</v>
      </c>
      <c r="M1094" s="28" t="s">
        <v>37</v>
      </c>
      <c r="N1094" s="28" t="s">
        <v>38</v>
      </c>
      <c r="O1094" s="28">
        <v>84693</v>
      </c>
    </row>
    <row r="1095" spans="10:15" x14ac:dyDescent="0.25">
      <c r="J1095" s="28" t="s">
        <v>2745</v>
      </c>
      <c r="K1095" s="28" t="s">
        <v>2746</v>
      </c>
      <c r="L1095" s="28" t="s">
        <v>2747</v>
      </c>
      <c r="M1095" s="28" t="s">
        <v>37</v>
      </c>
      <c r="N1095" s="28" t="s">
        <v>38</v>
      </c>
      <c r="O1095" s="28">
        <v>9693</v>
      </c>
    </row>
    <row r="1096" spans="10:15" x14ac:dyDescent="0.25">
      <c r="J1096" s="28" t="s">
        <v>2748</v>
      </c>
      <c r="K1096" s="28" t="s">
        <v>1926</v>
      </c>
      <c r="L1096" s="28" t="s">
        <v>2749</v>
      </c>
      <c r="M1096" s="28" t="s">
        <v>37</v>
      </c>
      <c r="N1096" s="28" t="s">
        <v>38</v>
      </c>
      <c r="O1096" s="28">
        <v>114999.6</v>
      </c>
    </row>
    <row r="1097" spans="10:15" x14ac:dyDescent="0.25">
      <c r="J1097" s="28" t="s">
        <v>2750</v>
      </c>
      <c r="K1097" s="28" t="s">
        <v>1900</v>
      </c>
      <c r="L1097" s="28" t="s">
        <v>2577</v>
      </c>
      <c r="M1097" s="28" t="s">
        <v>37</v>
      </c>
      <c r="N1097" s="28" t="s">
        <v>38</v>
      </c>
      <c r="O1097" s="28">
        <v>103807.8</v>
      </c>
    </row>
    <row r="1098" spans="10:15" x14ac:dyDescent="0.25">
      <c r="J1098" s="28" t="s">
        <v>2751</v>
      </c>
      <c r="K1098" s="28" t="s">
        <v>2752</v>
      </c>
      <c r="L1098" s="28" t="s">
        <v>2752</v>
      </c>
      <c r="M1098" s="28" t="s">
        <v>37</v>
      </c>
      <c r="N1098" s="28" t="s">
        <v>38</v>
      </c>
      <c r="O1098" s="28">
        <v>298373</v>
      </c>
    </row>
    <row r="1099" spans="10:15" x14ac:dyDescent="0.25">
      <c r="J1099" s="28" t="s">
        <v>326</v>
      </c>
      <c r="K1099" s="28" t="s">
        <v>2161</v>
      </c>
      <c r="L1099" s="28" t="s">
        <v>2753</v>
      </c>
      <c r="M1099" s="28" t="s">
        <v>37</v>
      </c>
      <c r="N1099" s="28" t="s">
        <v>38</v>
      </c>
      <c r="O1099" s="28">
        <v>29900</v>
      </c>
    </row>
    <row r="1100" spans="10:15" x14ac:dyDescent="0.25">
      <c r="J1100" s="28" t="s">
        <v>325</v>
      </c>
      <c r="K1100" s="28" t="s">
        <v>2161</v>
      </c>
      <c r="L1100" s="28" t="s">
        <v>2754</v>
      </c>
      <c r="M1100" s="28" t="s">
        <v>37</v>
      </c>
      <c r="N1100" s="28" t="s">
        <v>38</v>
      </c>
      <c r="O1100" s="28">
        <v>29900</v>
      </c>
    </row>
    <row r="1101" spans="10:15" x14ac:dyDescent="0.25">
      <c r="J1101" s="28" t="s">
        <v>2755</v>
      </c>
      <c r="K1101" s="28" t="s">
        <v>2756</v>
      </c>
      <c r="L1101" s="28" t="s">
        <v>2757</v>
      </c>
      <c r="M1101" s="28" t="s">
        <v>37</v>
      </c>
      <c r="N1101" s="28" t="s">
        <v>38</v>
      </c>
      <c r="O1101" s="28">
        <v>84214</v>
      </c>
    </row>
    <row r="1102" spans="10:15" x14ac:dyDescent="0.25">
      <c r="J1102" s="28" t="s">
        <v>2758</v>
      </c>
      <c r="K1102" s="28" t="s">
        <v>2756</v>
      </c>
      <c r="L1102" s="28" t="s">
        <v>2759</v>
      </c>
      <c r="M1102" s="28" t="s">
        <v>37</v>
      </c>
      <c r="N1102" s="28" t="s">
        <v>38</v>
      </c>
      <c r="O1102" s="28">
        <v>84214</v>
      </c>
    </row>
    <row r="1103" spans="10:15" x14ac:dyDescent="0.25">
      <c r="J1103" s="28" t="s">
        <v>2650</v>
      </c>
      <c r="K1103" s="28" t="s">
        <v>1838</v>
      </c>
      <c r="L1103" s="28" t="s">
        <v>1838</v>
      </c>
      <c r="M1103" s="28" t="s">
        <v>37</v>
      </c>
      <c r="N1103" s="28" t="s">
        <v>38</v>
      </c>
      <c r="O1103" s="28">
        <v>375633</v>
      </c>
    </row>
    <row r="1104" spans="10:15" x14ac:dyDescent="0.25">
      <c r="J1104" s="28" t="s">
        <v>2760</v>
      </c>
      <c r="K1104" s="28" t="s">
        <v>2126</v>
      </c>
      <c r="L1104" s="28" t="s">
        <v>2761</v>
      </c>
      <c r="M1104" s="28" t="s">
        <v>37</v>
      </c>
      <c r="N1104" s="28" t="s">
        <v>38</v>
      </c>
      <c r="O1104" s="28">
        <v>218145</v>
      </c>
    </row>
    <row r="1105" spans="10:15" x14ac:dyDescent="0.25">
      <c r="J1105" s="28" t="s">
        <v>2762</v>
      </c>
      <c r="K1105" s="28" t="s">
        <v>2763</v>
      </c>
      <c r="L1105" s="28" t="s">
        <v>2763</v>
      </c>
      <c r="M1105" s="28" t="s">
        <v>37</v>
      </c>
      <c r="N1105" s="28" t="s">
        <v>38</v>
      </c>
      <c r="O1105" s="28">
        <v>237685</v>
      </c>
    </row>
    <row r="1106" spans="10:15" x14ac:dyDescent="0.25">
      <c r="J1106" s="28" t="s">
        <v>304</v>
      </c>
      <c r="K1106" s="28" t="s">
        <v>2146</v>
      </c>
      <c r="L1106" s="28" t="s">
        <v>2764</v>
      </c>
      <c r="M1106" s="28" t="s">
        <v>37</v>
      </c>
      <c r="N1106" s="28" t="s">
        <v>38</v>
      </c>
      <c r="O1106" s="28">
        <v>48311</v>
      </c>
    </row>
    <row r="1107" spans="10:15" x14ac:dyDescent="0.25">
      <c r="J1107" s="28" t="s">
        <v>2765</v>
      </c>
      <c r="K1107" s="28" t="s">
        <v>2467</v>
      </c>
      <c r="L1107" s="28" t="s">
        <v>2766</v>
      </c>
      <c r="M1107" s="28" t="s">
        <v>37</v>
      </c>
      <c r="N1107" s="28" t="s">
        <v>38</v>
      </c>
      <c r="O1107" s="28">
        <v>24895</v>
      </c>
    </row>
    <row r="1108" spans="10:15" x14ac:dyDescent="0.25">
      <c r="J1108" s="28" t="s">
        <v>2767</v>
      </c>
      <c r="K1108" s="28" t="s">
        <v>2768</v>
      </c>
      <c r="L1108" s="28" t="s">
        <v>2769</v>
      </c>
      <c r="M1108" s="28" t="s">
        <v>37</v>
      </c>
      <c r="N1108" s="28" t="s">
        <v>38</v>
      </c>
      <c r="O1108" s="28">
        <v>52074</v>
      </c>
    </row>
    <row r="1109" spans="10:15" x14ac:dyDescent="0.25">
      <c r="J1109" s="28" t="s">
        <v>2461</v>
      </c>
      <c r="K1109" s="28" t="s">
        <v>2462</v>
      </c>
      <c r="L1109" s="28" t="s">
        <v>2770</v>
      </c>
      <c r="M1109" s="28" t="s">
        <v>37</v>
      </c>
      <c r="N1109" s="28" t="s">
        <v>38</v>
      </c>
      <c r="O1109" s="28">
        <v>146242</v>
      </c>
    </row>
    <row r="1110" spans="10:15" x14ac:dyDescent="0.25">
      <c r="J1110" s="28" t="s">
        <v>2464</v>
      </c>
      <c r="K1110" s="28" t="s">
        <v>2462</v>
      </c>
      <c r="L1110" s="28" t="s">
        <v>2771</v>
      </c>
      <c r="M1110" s="28" t="s">
        <v>37</v>
      </c>
      <c r="N1110" s="28" t="s">
        <v>38</v>
      </c>
      <c r="O1110" s="28">
        <v>131256</v>
      </c>
    </row>
    <row r="1111" spans="10:15" x14ac:dyDescent="0.25">
      <c r="J1111" s="28" t="s">
        <v>315</v>
      </c>
      <c r="K1111" s="28" t="s">
        <v>1692</v>
      </c>
      <c r="L1111" s="28" t="s">
        <v>2772</v>
      </c>
      <c r="M1111" s="28" t="s">
        <v>37</v>
      </c>
      <c r="N1111" s="28" t="s">
        <v>38</v>
      </c>
      <c r="O1111" s="28">
        <v>36226</v>
      </c>
    </row>
    <row r="1112" spans="10:15" x14ac:dyDescent="0.25">
      <c r="J1112" s="28" t="s">
        <v>314</v>
      </c>
      <c r="K1112" s="28" t="s">
        <v>1692</v>
      </c>
      <c r="L1112" s="28" t="s">
        <v>2773</v>
      </c>
      <c r="M1112" s="28" t="s">
        <v>37</v>
      </c>
      <c r="N1112" s="28" t="s">
        <v>38</v>
      </c>
      <c r="O1112" s="28">
        <v>32171</v>
      </c>
    </row>
    <row r="1113" spans="10:15" x14ac:dyDescent="0.25">
      <c r="J1113" s="28" t="s">
        <v>2384</v>
      </c>
      <c r="K1113" s="28" t="s">
        <v>2774</v>
      </c>
      <c r="L1113" s="28" t="s">
        <v>2775</v>
      </c>
      <c r="M1113" s="28" t="s">
        <v>37</v>
      </c>
      <c r="N1113" s="28" t="s">
        <v>38</v>
      </c>
      <c r="O1113" s="28">
        <v>37852</v>
      </c>
    </row>
    <row r="1114" spans="10:15" x14ac:dyDescent="0.25">
      <c r="J1114" s="28" t="s">
        <v>2381</v>
      </c>
      <c r="K1114" s="28" t="s">
        <v>2774</v>
      </c>
      <c r="L1114" s="28" t="s">
        <v>2775</v>
      </c>
      <c r="M1114" s="28" t="s">
        <v>37</v>
      </c>
      <c r="N1114" s="28" t="s">
        <v>38</v>
      </c>
      <c r="O1114" s="28">
        <v>24118</v>
      </c>
    </row>
    <row r="1115" spans="10:15" x14ac:dyDescent="0.25">
      <c r="J1115" s="28" t="s">
        <v>331</v>
      </c>
      <c r="K1115" s="28" t="s">
        <v>1821</v>
      </c>
      <c r="L1115" s="28" t="s">
        <v>2776</v>
      </c>
      <c r="M1115" s="28" t="s">
        <v>37</v>
      </c>
      <c r="N1115" s="28" t="s">
        <v>38</v>
      </c>
      <c r="O1115" s="28">
        <v>10634</v>
      </c>
    </row>
    <row r="1116" spans="10:15" x14ac:dyDescent="0.25">
      <c r="J1116" s="28" t="s">
        <v>2777</v>
      </c>
      <c r="K1116" s="28" t="s">
        <v>1821</v>
      </c>
      <c r="L1116" s="28" t="s">
        <v>2778</v>
      </c>
      <c r="M1116" s="28" t="s">
        <v>37</v>
      </c>
      <c r="N1116" s="28" t="s">
        <v>38</v>
      </c>
      <c r="O1116" s="28">
        <v>48431</v>
      </c>
    </row>
    <row r="1117" spans="10:15" x14ac:dyDescent="0.25">
      <c r="J1117" s="28" t="s">
        <v>2682</v>
      </c>
      <c r="K1117" s="28" t="s">
        <v>2683</v>
      </c>
      <c r="L1117" s="28" t="s">
        <v>2779</v>
      </c>
      <c r="M1117" s="28" t="s">
        <v>37</v>
      </c>
      <c r="N1117" s="28" t="s">
        <v>38</v>
      </c>
      <c r="O1117" s="28">
        <v>31556</v>
      </c>
    </row>
    <row r="1118" spans="10:15" x14ac:dyDescent="0.25">
      <c r="J1118" s="28" t="s">
        <v>2780</v>
      </c>
      <c r="K1118" s="28" t="s">
        <v>2522</v>
      </c>
      <c r="L1118" s="28" t="s">
        <v>2781</v>
      </c>
      <c r="M1118" s="28" t="s">
        <v>37</v>
      </c>
      <c r="N1118" s="28" t="s">
        <v>38</v>
      </c>
      <c r="O1118" s="28">
        <v>103116</v>
      </c>
    </row>
    <row r="1119" spans="10:15" x14ac:dyDescent="0.25">
      <c r="J1119" s="28" t="s">
        <v>2782</v>
      </c>
      <c r="K1119" s="28" t="s">
        <v>1970</v>
      </c>
      <c r="L1119" s="28" t="s">
        <v>2783</v>
      </c>
      <c r="M1119" s="28" t="s">
        <v>37</v>
      </c>
      <c r="N1119" s="28" t="s">
        <v>38</v>
      </c>
      <c r="O1119" s="28">
        <v>32074</v>
      </c>
    </row>
    <row r="1120" spans="10:15" x14ac:dyDescent="0.25">
      <c r="J1120" s="28" t="s">
        <v>303</v>
      </c>
      <c r="K1120" s="28" t="s">
        <v>1812</v>
      </c>
      <c r="L1120" s="28" t="s">
        <v>2784</v>
      </c>
      <c r="M1120" s="28" t="s">
        <v>37</v>
      </c>
      <c r="N1120" s="28" t="s">
        <v>38</v>
      </c>
      <c r="O1120" s="28">
        <v>26843</v>
      </c>
    </row>
    <row r="1121" spans="10:15" x14ac:dyDescent="0.25">
      <c r="J1121" s="28" t="s">
        <v>305</v>
      </c>
      <c r="K1121" s="28" t="s">
        <v>2149</v>
      </c>
      <c r="L1121" s="28" t="s">
        <v>2785</v>
      </c>
      <c r="M1121" s="28" t="s">
        <v>37</v>
      </c>
      <c r="N1121" s="28" t="s">
        <v>38</v>
      </c>
      <c r="O1121" s="28">
        <v>43754</v>
      </c>
    </row>
    <row r="1122" spans="10:15" x14ac:dyDescent="0.25">
      <c r="J1122" s="28" t="s">
        <v>2751</v>
      </c>
      <c r="K1122" s="28" t="s">
        <v>2752</v>
      </c>
      <c r="L1122" s="28" t="s">
        <v>2752</v>
      </c>
      <c r="M1122" s="28" t="s">
        <v>37</v>
      </c>
      <c r="N1122" s="28" t="s">
        <v>38</v>
      </c>
      <c r="O1122" s="28">
        <v>298373</v>
      </c>
    </row>
    <row r="1123" spans="10:15" x14ac:dyDescent="0.25">
      <c r="J1123" s="28" t="s">
        <v>2786</v>
      </c>
      <c r="K1123" s="28" t="s">
        <v>1926</v>
      </c>
      <c r="L1123" s="28" t="s">
        <v>2787</v>
      </c>
      <c r="M1123" s="28" t="s">
        <v>37</v>
      </c>
      <c r="N1123" s="28" t="s">
        <v>38</v>
      </c>
      <c r="O1123" s="28">
        <v>87634</v>
      </c>
    </row>
    <row r="1124" spans="10:15" x14ac:dyDescent="0.25">
      <c r="J1124" s="28" t="s">
        <v>2788</v>
      </c>
      <c r="K1124" s="28" t="s">
        <v>1926</v>
      </c>
      <c r="L1124" s="28" t="s">
        <v>2789</v>
      </c>
      <c r="M1124" s="28" t="s">
        <v>37</v>
      </c>
      <c r="N1124" s="28" t="s">
        <v>38</v>
      </c>
      <c r="O1124" s="28">
        <v>109900</v>
      </c>
    </row>
    <row r="1125" spans="10:15" x14ac:dyDescent="0.25">
      <c r="J1125" s="28" t="s">
        <v>2790</v>
      </c>
      <c r="K1125" s="28" t="s">
        <v>2547</v>
      </c>
      <c r="L1125" s="28" t="s">
        <v>2791</v>
      </c>
      <c r="M1125" s="28" t="s">
        <v>37</v>
      </c>
      <c r="N1125" s="28" t="s">
        <v>38</v>
      </c>
      <c r="O1125" s="28">
        <v>71093</v>
      </c>
    </row>
    <row r="1126" spans="10:15" x14ac:dyDescent="0.25">
      <c r="J1126" s="28" t="s">
        <v>2792</v>
      </c>
      <c r="K1126" s="28" t="s">
        <v>1804</v>
      </c>
      <c r="L1126" s="28" t="s">
        <v>2793</v>
      </c>
      <c r="M1126" s="28" t="s">
        <v>37</v>
      </c>
      <c r="N1126" s="28" t="s">
        <v>38</v>
      </c>
      <c r="O1126" s="28">
        <v>119236</v>
      </c>
    </row>
    <row r="1127" spans="10:15" x14ac:dyDescent="0.25">
      <c r="J1127" s="28" t="s">
        <v>2682</v>
      </c>
      <c r="K1127" s="28" t="s">
        <v>2683</v>
      </c>
      <c r="L1127" s="28" t="s">
        <v>2779</v>
      </c>
      <c r="M1127" s="28" t="s">
        <v>37</v>
      </c>
      <c r="N1127" s="28" t="s">
        <v>38</v>
      </c>
      <c r="O1127" s="28">
        <v>31556</v>
      </c>
    </row>
    <row r="1128" spans="10:15" x14ac:dyDescent="0.25">
      <c r="J1128" s="28" t="s">
        <v>2685</v>
      </c>
      <c r="K1128" s="28" t="s">
        <v>2683</v>
      </c>
      <c r="L1128" s="28" t="s">
        <v>2794</v>
      </c>
      <c r="M1128" s="28" t="s">
        <v>37</v>
      </c>
      <c r="N1128" s="28" t="s">
        <v>38</v>
      </c>
      <c r="O1128" s="28">
        <v>33489</v>
      </c>
    </row>
    <row r="1129" spans="10:15" x14ac:dyDescent="0.25">
      <c r="J1129" s="28"/>
      <c r="K1129" s="28" t="s">
        <v>1818</v>
      </c>
      <c r="L1129" s="28" t="s">
        <v>2795</v>
      </c>
      <c r="M1129" s="28" t="s">
        <v>37</v>
      </c>
      <c r="N1129" s="28" t="s">
        <v>38</v>
      </c>
      <c r="O1129" s="28">
        <v>11990</v>
      </c>
    </row>
    <row r="1130" spans="10:15" x14ac:dyDescent="0.25">
      <c r="J1130" s="28" t="s">
        <v>2796</v>
      </c>
      <c r="K1130" s="28" t="s">
        <v>2563</v>
      </c>
      <c r="L1130" s="28" t="s">
        <v>2797</v>
      </c>
      <c r="M1130" s="28" t="s">
        <v>37</v>
      </c>
      <c r="N1130" s="28" t="s">
        <v>38</v>
      </c>
      <c r="O1130" s="28">
        <v>29051</v>
      </c>
    </row>
    <row r="1131" spans="10:15" x14ac:dyDescent="0.25">
      <c r="J1131" s="28" t="s">
        <v>326</v>
      </c>
      <c r="K1131" s="28" t="s">
        <v>2161</v>
      </c>
      <c r="L1131" s="28" t="s">
        <v>2753</v>
      </c>
      <c r="M1131" s="28" t="s">
        <v>37</v>
      </c>
      <c r="N1131" s="28" t="s">
        <v>38</v>
      </c>
      <c r="O1131" s="28">
        <v>29900</v>
      </c>
    </row>
    <row r="1132" spans="10:15" x14ac:dyDescent="0.25">
      <c r="J1132" s="28" t="s">
        <v>325</v>
      </c>
      <c r="K1132" s="28" t="s">
        <v>2161</v>
      </c>
      <c r="L1132" s="28" t="s">
        <v>2754</v>
      </c>
      <c r="M1132" s="28" t="s">
        <v>37</v>
      </c>
      <c r="N1132" s="28" t="s">
        <v>38</v>
      </c>
      <c r="O1132" s="28">
        <v>29900</v>
      </c>
    </row>
    <row r="1133" spans="10:15" x14ac:dyDescent="0.25">
      <c r="J1133" s="28" t="s">
        <v>2798</v>
      </c>
      <c r="K1133" s="28" t="s">
        <v>2457</v>
      </c>
      <c r="L1133" s="28" t="s">
        <v>2799</v>
      </c>
      <c r="M1133" s="28" t="s">
        <v>37</v>
      </c>
      <c r="N1133" s="28" t="s">
        <v>38</v>
      </c>
      <c r="O1133" s="28">
        <v>261115</v>
      </c>
    </row>
    <row r="1134" spans="10:15" x14ac:dyDescent="0.25">
      <c r="J1134" s="28" t="s">
        <v>2800</v>
      </c>
      <c r="K1134" s="28" t="s">
        <v>2457</v>
      </c>
      <c r="L1134" s="28" t="s">
        <v>2801</v>
      </c>
      <c r="M1134" s="28" t="s">
        <v>37</v>
      </c>
      <c r="N1134" s="28" t="s">
        <v>38</v>
      </c>
      <c r="O1134" s="28">
        <v>98415</v>
      </c>
    </row>
    <row r="1135" spans="10:15" x14ac:dyDescent="0.25">
      <c r="J1135" s="28" t="s">
        <v>2751</v>
      </c>
      <c r="K1135" s="28" t="s">
        <v>2752</v>
      </c>
      <c r="L1135" s="28" t="s">
        <v>2752</v>
      </c>
      <c r="M1135" s="28" t="s">
        <v>37</v>
      </c>
      <c r="N1135" s="28" t="s">
        <v>38</v>
      </c>
      <c r="O1135" s="28">
        <v>298373</v>
      </c>
    </row>
    <row r="1136" spans="10:15" x14ac:dyDescent="0.25">
      <c r="J1136" s="28" t="s">
        <v>2762</v>
      </c>
      <c r="K1136" s="28" t="s">
        <v>2763</v>
      </c>
      <c r="L1136" s="28" t="s">
        <v>2763</v>
      </c>
      <c r="M1136" s="28" t="s">
        <v>37</v>
      </c>
      <c r="N1136" s="28" t="s">
        <v>38</v>
      </c>
      <c r="O1136" s="28">
        <v>237685</v>
      </c>
    </row>
    <row r="1137" spans="10:15" x14ac:dyDescent="0.25">
      <c r="J1137" s="28" t="s">
        <v>2682</v>
      </c>
      <c r="K1137" s="28" t="s">
        <v>2683</v>
      </c>
      <c r="L1137" s="28" t="s">
        <v>2779</v>
      </c>
      <c r="M1137" s="28" t="s">
        <v>37</v>
      </c>
      <c r="N1137" s="28" t="s">
        <v>38</v>
      </c>
      <c r="O1137" s="28">
        <v>31556</v>
      </c>
    </row>
    <row r="1138" spans="10:15" x14ac:dyDescent="0.25">
      <c r="J1138" s="28" t="s">
        <v>2802</v>
      </c>
      <c r="K1138" s="28" t="s">
        <v>2803</v>
      </c>
      <c r="L1138" s="28" t="s">
        <v>2804</v>
      </c>
      <c r="M1138" s="28" t="s">
        <v>37</v>
      </c>
      <c r="N1138" s="28" t="s">
        <v>38</v>
      </c>
      <c r="O1138" s="28">
        <v>99348</v>
      </c>
    </row>
    <row r="1139" spans="10:15" x14ac:dyDescent="0.25">
      <c r="J1139" s="28" t="s">
        <v>2805</v>
      </c>
      <c r="K1139" s="28" t="s">
        <v>2718</v>
      </c>
      <c r="L1139" s="28" t="s">
        <v>2806</v>
      </c>
      <c r="M1139" s="28" t="s">
        <v>37</v>
      </c>
      <c r="N1139" s="28" t="s">
        <v>38</v>
      </c>
      <c r="O1139" s="28">
        <v>257614</v>
      </c>
    </row>
    <row r="1140" spans="10:15" x14ac:dyDescent="0.25">
      <c r="J1140" s="28" t="s">
        <v>305</v>
      </c>
      <c r="K1140" s="28" t="s">
        <v>2149</v>
      </c>
      <c r="L1140" s="28" t="s">
        <v>2149</v>
      </c>
      <c r="M1140" s="28" t="s">
        <v>37</v>
      </c>
      <c r="N1140" s="28" t="s">
        <v>38</v>
      </c>
      <c r="O1140" s="28">
        <v>32706</v>
      </c>
    </row>
    <row r="1141" spans="10:15" x14ac:dyDescent="0.25">
      <c r="J1141" s="28">
        <v>6000622504</v>
      </c>
      <c r="K1141" s="28" t="s">
        <v>2807</v>
      </c>
      <c r="L1141" s="28" t="s">
        <v>2808</v>
      </c>
      <c r="M1141" s="28" t="s">
        <v>37</v>
      </c>
      <c r="N1141" s="28" t="s">
        <v>38</v>
      </c>
      <c r="O1141" s="28">
        <v>673050</v>
      </c>
    </row>
    <row r="1142" spans="10:15" x14ac:dyDescent="0.25">
      <c r="J1142" s="28" t="s">
        <v>2809</v>
      </c>
      <c r="K1142" s="28" t="s">
        <v>2807</v>
      </c>
      <c r="L1142" s="28" t="s">
        <v>2810</v>
      </c>
      <c r="M1142" s="28" t="s">
        <v>37</v>
      </c>
      <c r="N1142" s="28" t="s">
        <v>38</v>
      </c>
      <c r="O1142" s="28">
        <v>302352.59999999998</v>
      </c>
    </row>
    <row r="1143" spans="10:15" x14ac:dyDescent="0.25">
      <c r="J1143" s="28" t="s">
        <v>2811</v>
      </c>
      <c r="K1143" s="28" t="s">
        <v>2812</v>
      </c>
      <c r="L1143" s="28" t="s">
        <v>2813</v>
      </c>
      <c r="M1143" s="28" t="s">
        <v>37</v>
      </c>
      <c r="N1143" s="28" t="s">
        <v>38</v>
      </c>
      <c r="O1143" s="28">
        <v>6575</v>
      </c>
    </row>
    <row r="1144" spans="10:15" x14ac:dyDescent="0.25">
      <c r="J1144" s="28" t="s">
        <v>2814</v>
      </c>
      <c r="K1144" s="28" t="s">
        <v>1908</v>
      </c>
      <c r="L1144" s="28" t="s">
        <v>2815</v>
      </c>
      <c r="M1144" s="28" t="s">
        <v>37</v>
      </c>
      <c r="N1144" s="28" t="s">
        <v>38</v>
      </c>
      <c r="O1144" s="28">
        <v>3129</v>
      </c>
    </row>
    <row r="1145" spans="10:15" x14ac:dyDescent="0.25">
      <c r="J1145" s="28" t="s">
        <v>2816</v>
      </c>
      <c r="K1145" s="28" t="s">
        <v>2817</v>
      </c>
      <c r="L1145" s="28" t="s">
        <v>2818</v>
      </c>
      <c r="M1145" s="28" t="s">
        <v>37</v>
      </c>
      <c r="N1145" s="28" t="s">
        <v>38</v>
      </c>
      <c r="O1145" s="28">
        <v>599</v>
      </c>
    </row>
    <row r="1146" spans="10:15" x14ac:dyDescent="0.25">
      <c r="J1146" s="28" t="s">
        <v>2819</v>
      </c>
      <c r="K1146" s="28" t="s">
        <v>1970</v>
      </c>
      <c r="L1146" s="28" t="s">
        <v>2820</v>
      </c>
      <c r="M1146" s="28" t="s">
        <v>37</v>
      </c>
      <c r="N1146" s="28" t="s">
        <v>38</v>
      </c>
      <c r="O1146" s="28">
        <v>25845</v>
      </c>
    </row>
    <row r="1147" spans="10:15" x14ac:dyDescent="0.25">
      <c r="J1147" s="28" t="s">
        <v>2821</v>
      </c>
      <c r="K1147" s="28" t="s">
        <v>2065</v>
      </c>
      <c r="L1147" s="28" t="s">
        <v>2822</v>
      </c>
      <c r="M1147" s="28" t="s">
        <v>37</v>
      </c>
      <c r="N1147" s="28" t="s">
        <v>38</v>
      </c>
      <c r="O1147" s="28">
        <v>5521</v>
      </c>
    </row>
    <row r="1148" spans="10:15" x14ac:dyDescent="0.25">
      <c r="J1148" s="28" t="s">
        <v>2823</v>
      </c>
      <c r="K1148" s="28" t="s">
        <v>2824</v>
      </c>
      <c r="L1148" s="28" t="s">
        <v>2825</v>
      </c>
      <c r="M1148" s="28" t="s">
        <v>37</v>
      </c>
      <c r="N1148" s="28" t="s">
        <v>38</v>
      </c>
      <c r="O1148" s="28">
        <v>14155</v>
      </c>
    </row>
    <row r="1149" spans="10:15" x14ac:dyDescent="0.25">
      <c r="J1149" s="28" t="s">
        <v>2826</v>
      </c>
      <c r="K1149" s="28" t="s">
        <v>2812</v>
      </c>
      <c r="L1149" s="28" t="s">
        <v>2827</v>
      </c>
      <c r="M1149" s="28" t="s">
        <v>37</v>
      </c>
      <c r="N1149" s="28" t="s">
        <v>38</v>
      </c>
      <c r="O1149" s="28">
        <v>6111</v>
      </c>
    </row>
    <row r="1150" spans="10:15" x14ac:dyDescent="0.25">
      <c r="J1150" s="28" t="s">
        <v>2828</v>
      </c>
      <c r="K1150" s="28" t="s">
        <v>2065</v>
      </c>
      <c r="L1150" s="28" t="s">
        <v>2822</v>
      </c>
      <c r="M1150" s="28" t="s">
        <v>37</v>
      </c>
      <c r="N1150" s="28" t="s">
        <v>38</v>
      </c>
      <c r="O1150" s="28">
        <v>4123</v>
      </c>
    </row>
    <row r="1151" spans="10:15" x14ac:dyDescent="0.25">
      <c r="J1151" s="28" t="s">
        <v>2829</v>
      </c>
      <c r="K1151" s="28" t="s">
        <v>2817</v>
      </c>
      <c r="L1151" s="28" t="s">
        <v>2830</v>
      </c>
      <c r="M1151" s="28" t="s">
        <v>37</v>
      </c>
      <c r="N1151" s="28" t="s">
        <v>38</v>
      </c>
      <c r="O1151" s="28">
        <v>1155</v>
      </c>
    </row>
    <row r="1152" spans="10:15" x14ac:dyDescent="0.25">
      <c r="J1152" s="28" t="s">
        <v>2831</v>
      </c>
      <c r="K1152" s="28" t="s">
        <v>1908</v>
      </c>
      <c r="L1152" s="28" t="s">
        <v>2832</v>
      </c>
      <c r="M1152" s="28" t="s">
        <v>37</v>
      </c>
      <c r="N1152" s="28" t="s">
        <v>38</v>
      </c>
      <c r="O1152" s="28">
        <v>2714</v>
      </c>
    </row>
    <row r="1153" spans="10:15" x14ac:dyDescent="0.25">
      <c r="J1153" s="28" t="s">
        <v>2833</v>
      </c>
      <c r="K1153" s="28" t="s">
        <v>2834</v>
      </c>
      <c r="L1153" s="28" t="s">
        <v>2835</v>
      </c>
      <c r="M1153" s="28" t="s">
        <v>37</v>
      </c>
      <c r="N1153" s="28" t="s">
        <v>38</v>
      </c>
      <c r="O1153" s="28">
        <v>76582</v>
      </c>
    </row>
    <row r="1154" spans="10:15" x14ac:dyDescent="0.25">
      <c r="J1154" s="28" t="s">
        <v>2836</v>
      </c>
      <c r="K1154" s="28" t="s">
        <v>1908</v>
      </c>
      <c r="L1154" s="28" t="s">
        <v>2837</v>
      </c>
      <c r="M1154" s="28" t="s">
        <v>37</v>
      </c>
      <c r="N1154" s="28" t="s">
        <v>38</v>
      </c>
      <c r="O1154" s="28">
        <v>3765</v>
      </c>
    </row>
    <row r="1155" spans="10:15" x14ac:dyDescent="0.25">
      <c r="J1155" s="28" t="s">
        <v>2838</v>
      </c>
      <c r="K1155" s="28" t="s">
        <v>2493</v>
      </c>
      <c r="L1155" s="28" t="s">
        <v>2839</v>
      </c>
      <c r="M1155" s="28" t="s">
        <v>37</v>
      </c>
      <c r="N1155" s="28" t="s">
        <v>38</v>
      </c>
      <c r="O1155" s="28">
        <v>57462</v>
      </c>
    </row>
    <row r="1156" spans="10:15" x14ac:dyDescent="0.25">
      <c r="J1156" s="28" t="s">
        <v>2840</v>
      </c>
      <c r="K1156" s="28" t="s">
        <v>2490</v>
      </c>
      <c r="L1156" s="28" t="s">
        <v>2841</v>
      </c>
      <c r="M1156" s="28" t="s">
        <v>37</v>
      </c>
      <c r="N1156" s="28" t="s">
        <v>38</v>
      </c>
      <c r="O1156" s="28">
        <v>6211</v>
      </c>
    </row>
    <row r="1157" spans="10:15" x14ac:dyDescent="0.25">
      <c r="J1157" s="28" t="s">
        <v>2842</v>
      </c>
      <c r="K1157" s="28" t="s">
        <v>2490</v>
      </c>
      <c r="L1157" s="28" t="s">
        <v>2843</v>
      </c>
      <c r="M1157" s="28" t="s">
        <v>37</v>
      </c>
      <c r="N1157" s="28" t="s">
        <v>38</v>
      </c>
      <c r="O1157" s="28">
        <v>103421</v>
      </c>
    </row>
    <row r="1158" spans="10:15" x14ac:dyDescent="0.25">
      <c r="J1158" s="28" t="s">
        <v>2844</v>
      </c>
      <c r="K1158" s="28" t="s">
        <v>2845</v>
      </c>
      <c r="L1158" s="28" t="s">
        <v>2846</v>
      </c>
      <c r="M1158" s="28" t="s">
        <v>37</v>
      </c>
      <c r="N1158" s="28" t="s">
        <v>38</v>
      </c>
      <c r="O1158" s="28">
        <v>398115</v>
      </c>
    </row>
    <row r="1159" spans="10:15" x14ac:dyDescent="0.25">
      <c r="J1159" s="28" t="s">
        <v>319</v>
      </c>
      <c r="K1159" s="28" t="s">
        <v>658</v>
      </c>
      <c r="L1159" s="28" t="s">
        <v>2616</v>
      </c>
      <c r="M1159" s="28" t="s">
        <v>37</v>
      </c>
      <c r="N1159" s="28" t="s">
        <v>38</v>
      </c>
      <c r="O1159" s="28">
        <v>268114</v>
      </c>
    </row>
    <row r="1160" spans="10:15" x14ac:dyDescent="0.25">
      <c r="J1160" s="28" t="s">
        <v>2847</v>
      </c>
      <c r="K1160" s="28" t="s">
        <v>2807</v>
      </c>
      <c r="L1160" s="28" t="s">
        <v>2848</v>
      </c>
      <c r="M1160" s="28" t="s">
        <v>37</v>
      </c>
      <c r="N1160" s="28" t="s">
        <v>38</v>
      </c>
      <c r="O1160" s="28">
        <v>59241</v>
      </c>
    </row>
    <row r="1161" spans="10:15" x14ac:dyDescent="0.25">
      <c r="J1161" s="28" t="s">
        <v>2849</v>
      </c>
      <c r="K1161" s="28" t="s">
        <v>1712</v>
      </c>
      <c r="L1161" s="28" t="s">
        <v>2850</v>
      </c>
      <c r="M1161" s="28" t="s">
        <v>37</v>
      </c>
      <c r="N1161" s="28" t="s">
        <v>38</v>
      </c>
      <c r="O1161" s="28">
        <v>113422</v>
      </c>
    </row>
    <row r="1162" spans="10:15" x14ac:dyDescent="0.25">
      <c r="J1162" s="28" t="s">
        <v>2622</v>
      </c>
      <c r="K1162" s="28" t="s">
        <v>2620</v>
      </c>
      <c r="L1162" s="28" t="s">
        <v>2851</v>
      </c>
      <c r="M1162" s="28" t="s">
        <v>37</v>
      </c>
      <c r="N1162" s="28" t="s">
        <v>38</v>
      </c>
      <c r="O1162" s="28">
        <v>664151</v>
      </c>
    </row>
    <row r="1163" spans="10:15" x14ac:dyDescent="0.25">
      <c r="J1163" s="28" t="s">
        <v>2515</v>
      </c>
      <c r="K1163" s="28" t="s">
        <v>2516</v>
      </c>
      <c r="L1163" s="28" t="s">
        <v>2852</v>
      </c>
      <c r="M1163" s="28" t="s">
        <v>37</v>
      </c>
      <c r="N1163" s="28" t="s">
        <v>38</v>
      </c>
      <c r="O1163" s="28">
        <v>31653</v>
      </c>
    </row>
    <row r="1164" spans="10:15" x14ac:dyDescent="0.25">
      <c r="J1164" s="28" t="s">
        <v>2853</v>
      </c>
      <c r="K1164" s="28" t="s">
        <v>1844</v>
      </c>
      <c r="L1164" s="28" t="s">
        <v>2854</v>
      </c>
      <c r="M1164" s="28" t="s">
        <v>37</v>
      </c>
      <c r="N1164" s="28" t="s">
        <v>38</v>
      </c>
      <c r="O1164" s="28">
        <v>223349</v>
      </c>
    </row>
    <row r="1165" spans="10:15" x14ac:dyDescent="0.25">
      <c r="J1165" s="28" t="s">
        <v>2855</v>
      </c>
      <c r="K1165" s="28" t="s">
        <v>2683</v>
      </c>
      <c r="L1165" s="28" t="s">
        <v>2856</v>
      </c>
      <c r="M1165" s="28" t="s">
        <v>37</v>
      </c>
      <c r="N1165" s="28" t="s">
        <v>38</v>
      </c>
      <c r="O1165" s="28">
        <v>30319</v>
      </c>
    </row>
    <row r="1166" spans="10:15" x14ac:dyDescent="0.25">
      <c r="J1166" s="28" t="s">
        <v>2857</v>
      </c>
      <c r="K1166" s="28" t="s">
        <v>2858</v>
      </c>
      <c r="L1166" s="28" t="s">
        <v>2859</v>
      </c>
      <c r="M1166" s="28" t="s">
        <v>37</v>
      </c>
      <c r="N1166" s="28" t="s">
        <v>38</v>
      </c>
      <c r="O1166" s="28">
        <v>35176.199999999997</v>
      </c>
    </row>
    <row r="1167" spans="10:15" x14ac:dyDescent="0.25">
      <c r="J1167" s="28" t="s">
        <v>2860</v>
      </c>
      <c r="K1167" s="28" t="s">
        <v>1727</v>
      </c>
      <c r="L1167" s="28" t="s">
        <v>2861</v>
      </c>
      <c r="M1167" s="28" t="s">
        <v>37</v>
      </c>
      <c r="N1167" s="28" t="s">
        <v>38</v>
      </c>
      <c r="O1167" s="28">
        <v>49460.4</v>
      </c>
    </row>
    <row r="1168" spans="10:15" x14ac:dyDescent="0.25">
      <c r="J1168" s="28" t="s">
        <v>2862</v>
      </c>
      <c r="K1168" s="28" t="s">
        <v>2746</v>
      </c>
      <c r="L1168" s="28" t="s">
        <v>2863</v>
      </c>
      <c r="M1168" s="28" t="s">
        <v>37</v>
      </c>
      <c r="N1168" s="28" t="s">
        <v>38</v>
      </c>
      <c r="O1168" s="28">
        <v>12604.199999999999</v>
      </c>
    </row>
    <row r="1169" spans="10:15" x14ac:dyDescent="0.25">
      <c r="J1169" s="28" t="s">
        <v>2864</v>
      </c>
      <c r="K1169" s="28" t="s">
        <v>1727</v>
      </c>
      <c r="L1169" s="28" t="s">
        <v>2861</v>
      </c>
      <c r="M1169" s="28" t="s">
        <v>37</v>
      </c>
      <c r="N1169" s="28" t="s">
        <v>38</v>
      </c>
      <c r="O1169" s="28">
        <v>5023.2</v>
      </c>
    </row>
    <row r="1170" spans="10:15" x14ac:dyDescent="0.25">
      <c r="J1170" s="28" t="s">
        <v>2865</v>
      </c>
      <c r="K1170" s="28" t="s">
        <v>2746</v>
      </c>
      <c r="L1170" s="28" t="s">
        <v>2866</v>
      </c>
      <c r="M1170" s="28" t="s">
        <v>37</v>
      </c>
      <c r="N1170" s="28" t="s">
        <v>38</v>
      </c>
      <c r="O1170" s="28">
        <v>0</v>
      </c>
    </row>
    <row r="1171" spans="10:15" x14ac:dyDescent="0.25">
      <c r="J1171" s="28" t="s">
        <v>2867</v>
      </c>
      <c r="K1171" s="28" t="s">
        <v>658</v>
      </c>
      <c r="L1171" s="28" t="s">
        <v>2868</v>
      </c>
      <c r="M1171" s="28" t="s">
        <v>37</v>
      </c>
      <c r="N1171" s="28" t="s">
        <v>38</v>
      </c>
      <c r="O1171" s="28">
        <v>77142</v>
      </c>
    </row>
    <row r="1172" spans="10:15" x14ac:dyDescent="0.25">
      <c r="J1172" s="28" t="s">
        <v>2869</v>
      </c>
      <c r="K1172" s="28" t="s">
        <v>2752</v>
      </c>
      <c r="L1172" s="28" t="s">
        <v>2870</v>
      </c>
      <c r="M1172" s="28" t="s">
        <v>37</v>
      </c>
      <c r="N1172" s="28" t="s">
        <v>38</v>
      </c>
      <c r="O1172" s="28">
        <v>296131.8</v>
      </c>
    </row>
    <row r="1173" spans="10:15" x14ac:dyDescent="0.25">
      <c r="J1173" s="28" t="s">
        <v>2871</v>
      </c>
      <c r="K1173" s="28" t="s">
        <v>1688</v>
      </c>
      <c r="L1173" s="28" t="s">
        <v>2872</v>
      </c>
      <c r="M1173" s="28" t="s">
        <v>37</v>
      </c>
      <c r="N1173" s="28" t="s">
        <v>38</v>
      </c>
      <c r="O1173" s="28">
        <v>22357.8</v>
      </c>
    </row>
    <row r="1174" spans="10:15" x14ac:dyDescent="0.25">
      <c r="J1174" s="28"/>
      <c r="K1174" s="28" t="s">
        <v>1970</v>
      </c>
      <c r="L1174" s="28" t="s">
        <v>2873</v>
      </c>
      <c r="M1174" s="28" t="s">
        <v>37</v>
      </c>
      <c r="N1174" s="28" t="s">
        <v>38</v>
      </c>
      <c r="O1174" s="28">
        <v>0</v>
      </c>
    </row>
    <row r="1175" spans="10:15" x14ac:dyDescent="0.25">
      <c r="J1175" s="28" t="s">
        <v>328</v>
      </c>
      <c r="K1175" s="28" t="s">
        <v>1768</v>
      </c>
      <c r="L1175" s="28" t="s">
        <v>2874</v>
      </c>
      <c r="M1175" s="28" t="s">
        <v>37</v>
      </c>
      <c r="N1175" s="28" t="s">
        <v>38</v>
      </c>
      <c r="O1175" s="28">
        <v>69991</v>
      </c>
    </row>
    <row r="1176" spans="10:15" x14ac:dyDescent="0.25">
      <c r="J1176" s="28" t="s">
        <v>2875</v>
      </c>
      <c r="K1176" s="28" t="s">
        <v>2876</v>
      </c>
      <c r="L1176" s="28" t="s">
        <v>2876</v>
      </c>
      <c r="M1176" s="28" t="s">
        <v>37</v>
      </c>
      <c r="N1176" s="28" t="s">
        <v>38</v>
      </c>
      <c r="O1176" s="28">
        <v>384177</v>
      </c>
    </row>
    <row r="1177" spans="10:15" x14ac:dyDescent="0.25">
      <c r="J1177" s="28" t="s">
        <v>2877</v>
      </c>
      <c r="K1177" s="28" t="s">
        <v>2878</v>
      </c>
      <c r="L1177" s="28" t="s">
        <v>2879</v>
      </c>
      <c r="M1177" s="28" t="s">
        <v>37</v>
      </c>
      <c r="N1177" s="28" t="s">
        <v>38</v>
      </c>
      <c r="O1177" s="28">
        <v>112826</v>
      </c>
    </row>
    <row r="1178" spans="10:15" x14ac:dyDescent="0.25">
      <c r="J1178" s="28" t="s">
        <v>2880</v>
      </c>
      <c r="K1178" s="28" t="s">
        <v>2048</v>
      </c>
      <c r="L1178" s="28" t="s">
        <v>2881</v>
      </c>
      <c r="M1178" s="28" t="s">
        <v>37</v>
      </c>
      <c r="N1178" s="28" t="s">
        <v>38</v>
      </c>
      <c r="O1178" s="28">
        <v>225912</v>
      </c>
    </row>
    <row r="1179" spans="10:15" x14ac:dyDescent="0.25">
      <c r="J1179" s="28" t="s">
        <v>2882</v>
      </c>
      <c r="K1179" s="28" t="s">
        <v>2048</v>
      </c>
      <c r="L1179" s="28" t="s">
        <v>2883</v>
      </c>
      <c r="M1179" s="28" t="s">
        <v>37</v>
      </c>
      <c r="N1179" s="28" t="s">
        <v>38</v>
      </c>
      <c r="O1179" s="28">
        <v>225912</v>
      </c>
    </row>
    <row r="1180" spans="10:15" x14ac:dyDescent="0.25">
      <c r="J1180" s="28" t="s">
        <v>2884</v>
      </c>
      <c r="K1180" s="28" t="s">
        <v>2048</v>
      </c>
      <c r="L1180" s="28" t="s">
        <v>2883</v>
      </c>
      <c r="M1180" s="28" t="s">
        <v>37</v>
      </c>
      <c r="N1180" s="28" t="s">
        <v>38</v>
      </c>
      <c r="O1180" s="28">
        <v>215193</v>
      </c>
    </row>
    <row r="1181" spans="10:15" x14ac:dyDescent="0.25">
      <c r="J1181" s="28" t="s">
        <v>2622</v>
      </c>
      <c r="K1181" s="28" t="s">
        <v>2620</v>
      </c>
      <c r="L1181" s="28" t="s">
        <v>2851</v>
      </c>
      <c r="M1181" s="28" t="s">
        <v>37</v>
      </c>
      <c r="N1181" s="28" t="s">
        <v>38</v>
      </c>
      <c r="O1181" s="28">
        <v>664150</v>
      </c>
    </row>
    <row r="1182" spans="10:15" x14ac:dyDescent="0.25">
      <c r="J1182" s="28" t="s">
        <v>2885</v>
      </c>
      <c r="K1182" s="28" t="s">
        <v>2746</v>
      </c>
      <c r="L1182" s="28" t="s">
        <v>2747</v>
      </c>
      <c r="M1182" s="28" t="s">
        <v>37</v>
      </c>
      <c r="N1182" s="28" t="s">
        <v>38</v>
      </c>
      <c r="O1182" s="28">
        <v>18665</v>
      </c>
    </row>
    <row r="1183" spans="10:15" x14ac:dyDescent="0.25">
      <c r="J1183" s="28" t="s">
        <v>2886</v>
      </c>
      <c r="K1183" s="28" t="s">
        <v>1908</v>
      </c>
      <c r="L1183" s="28" t="s">
        <v>2887</v>
      </c>
      <c r="M1183" s="28" t="s">
        <v>37</v>
      </c>
      <c r="N1183" s="28" t="s">
        <v>38</v>
      </c>
      <c r="O1183" s="28">
        <v>3846</v>
      </c>
    </row>
    <row r="1184" spans="10:15" x14ac:dyDescent="0.25">
      <c r="J1184" s="28" t="s">
        <v>2475</v>
      </c>
      <c r="K1184" s="28" t="s">
        <v>2026</v>
      </c>
      <c r="L1184" s="28" t="s">
        <v>2888</v>
      </c>
      <c r="M1184" s="28" t="s">
        <v>37</v>
      </c>
      <c r="N1184" s="28" t="s">
        <v>38</v>
      </c>
      <c r="O1184" s="28">
        <v>34177</v>
      </c>
    </row>
    <row r="1185" spans="10:15" x14ac:dyDescent="0.25">
      <c r="J1185" s="28" t="s">
        <v>2478</v>
      </c>
      <c r="K1185" s="28" t="s">
        <v>2026</v>
      </c>
      <c r="L1185" s="28" t="s">
        <v>2889</v>
      </c>
      <c r="M1185" s="28" t="s">
        <v>37</v>
      </c>
      <c r="N1185" s="28" t="s">
        <v>38</v>
      </c>
      <c r="O1185" s="28">
        <v>34177</v>
      </c>
    </row>
    <row r="1186" spans="10:15" x14ac:dyDescent="0.25">
      <c r="J1186" s="28" t="s">
        <v>2890</v>
      </c>
      <c r="K1186" s="28" t="s">
        <v>2891</v>
      </c>
      <c r="L1186" s="28" t="s">
        <v>2892</v>
      </c>
      <c r="M1186" s="28" t="s">
        <v>37</v>
      </c>
      <c r="N1186" s="28" t="s">
        <v>38</v>
      </c>
      <c r="O1186" s="28">
        <v>89285</v>
      </c>
    </row>
    <row r="1187" spans="10:15" x14ac:dyDescent="0.25">
      <c r="J1187" s="28" t="s">
        <v>2893</v>
      </c>
      <c r="K1187" s="28" t="s">
        <v>2746</v>
      </c>
      <c r="L1187" s="28" t="s">
        <v>2894</v>
      </c>
      <c r="M1187" s="28" t="s">
        <v>37</v>
      </c>
      <c r="N1187" s="28" t="s">
        <v>38</v>
      </c>
      <c r="O1187" s="28">
        <v>681111</v>
      </c>
    </row>
    <row r="1188" spans="10:15" x14ac:dyDescent="0.25">
      <c r="J1188" s="28" t="s">
        <v>2895</v>
      </c>
      <c r="K1188" s="28" t="s">
        <v>2896</v>
      </c>
      <c r="L1188" s="28" t="s">
        <v>2897</v>
      </c>
      <c r="M1188" s="28" t="s">
        <v>37</v>
      </c>
      <c r="N1188" s="28" t="s">
        <v>38</v>
      </c>
      <c r="O1188" s="28">
        <v>4135.8</v>
      </c>
    </row>
    <row r="1189" spans="10:15" x14ac:dyDescent="0.25">
      <c r="J1189" s="28" t="s">
        <v>2898</v>
      </c>
      <c r="K1189" s="28" t="s">
        <v>2490</v>
      </c>
      <c r="L1189" s="28" t="s">
        <v>2899</v>
      </c>
      <c r="M1189" s="28" t="s">
        <v>37</v>
      </c>
      <c r="N1189" s="28" t="s">
        <v>38</v>
      </c>
      <c r="O1189" s="28">
        <v>1176</v>
      </c>
    </row>
    <row r="1190" spans="10:15" x14ac:dyDescent="0.25">
      <c r="J1190" s="28" t="s">
        <v>2900</v>
      </c>
      <c r="K1190" s="28" t="s">
        <v>2817</v>
      </c>
      <c r="L1190" s="28" t="s">
        <v>2817</v>
      </c>
      <c r="M1190" s="28" t="s">
        <v>37</v>
      </c>
      <c r="N1190" s="28" t="s">
        <v>38</v>
      </c>
      <c r="O1190" s="28">
        <v>360</v>
      </c>
    </row>
    <row r="1191" spans="10:15" x14ac:dyDescent="0.25">
      <c r="J1191" s="28" t="s">
        <v>2901</v>
      </c>
      <c r="K1191" s="28" t="s">
        <v>2490</v>
      </c>
      <c r="L1191" s="28" t="s">
        <v>2902</v>
      </c>
      <c r="M1191" s="28" t="s">
        <v>37</v>
      </c>
      <c r="N1191" s="28" t="s">
        <v>38</v>
      </c>
      <c r="O1191" s="28">
        <v>1413</v>
      </c>
    </row>
    <row r="1192" spans="10:15" x14ac:dyDescent="0.25">
      <c r="J1192" s="28" t="s">
        <v>2903</v>
      </c>
      <c r="K1192" s="28" t="s">
        <v>2896</v>
      </c>
      <c r="L1192" s="28" t="s">
        <v>2896</v>
      </c>
      <c r="M1192" s="28" t="s">
        <v>37</v>
      </c>
      <c r="N1192" s="28" t="s">
        <v>38</v>
      </c>
      <c r="O1192" s="28">
        <v>4167.5999999999995</v>
      </c>
    </row>
    <row r="1193" spans="10:15" x14ac:dyDescent="0.25">
      <c r="J1193" s="28" t="s">
        <v>2893</v>
      </c>
      <c r="K1193" s="28" t="s">
        <v>2746</v>
      </c>
      <c r="L1193" s="28" t="s">
        <v>2904</v>
      </c>
      <c r="M1193" s="28" t="s">
        <v>37</v>
      </c>
      <c r="N1193" s="28" t="s">
        <v>38</v>
      </c>
      <c r="O1193" s="28">
        <v>360000</v>
      </c>
    </row>
    <row r="1194" spans="10:15" x14ac:dyDescent="0.25">
      <c r="J1194" s="28" t="s">
        <v>2638</v>
      </c>
      <c r="K1194" s="28" t="s">
        <v>1865</v>
      </c>
      <c r="L1194" s="28" t="s">
        <v>2083</v>
      </c>
      <c r="M1194" s="28" t="s">
        <v>37</v>
      </c>
      <c r="N1194" s="28" t="s">
        <v>38</v>
      </c>
      <c r="O1194" s="28">
        <v>204421</v>
      </c>
    </row>
    <row r="1195" spans="10:15" x14ac:dyDescent="0.25">
      <c r="J1195" s="28" t="s">
        <v>2905</v>
      </c>
      <c r="K1195" s="28" t="s">
        <v>2906</v>
      </c>
      <c r="L1195" s="28" t="s">
        <v>2907</v>
      </c>
      <c r="M1195" s="28" t="s">
        <v>37</v>
      </c>
      <c r="N1195" s="28" t="s">
        <v>38</v>
      </c>
      <c r="O1195" s="28">
        <v>69997</v>
      </c>
    </row>
    <row r="1196" spans="10:15" x14ac:dyDescent="0.25">
      <c r="J1196" s="28" t="s">
        <v>2908</v>
      </c>
      <c r="K1196" s="28" t="s">
        <v>2909</v>
      </c>
      <c r="L1196" s="28" t="s">
        <v>2910</v>
      </c>
      <c r="M1196" s="28" t="s">
        <v>37</v>
      </c>
      <c r="N1196" s="28" t="s">
        <v>38</v>
      </c>
      <c r="O1196" s="28">
        <v>459131</v>
      </c>
    </row>
    <row r="1197" spans="10:15" x14ac:dyDescent="0.25">
      <c r="J1197" s="28" t="s">
        <v>2911</v>
      </c>
      <c r="K1197" s="28" t="s">
        <v>2912</v>
      </c>
      <c r="L1197" s="28" t="s">
        <v>2912</v>
      </c>
      <c r="M1197" s="28" t="s">
        <v>37</v>
      </c>
      <c r="N1197" s="28" t="s">
        <v>38</v>
      </c>
      <c r="O1197" s="28">
        <v>298152</v>
      </c>
    </row>
    <row r="1198" spans="10:15" x14ac:dyDescent="0.25">
      <c r="J1198" s="28" t="s">
        <v>2913</v>
      </c>
      <c r="K1198" s="28" t="s">
        <v>2181</v>
      </c>
      <c r="L1198" s="28" t="s">
        <v>2914</v>
      </c>
      <c r="M1198" s="28" t="s">
        <v>37</v>
      </c>
      <c r="N1198" s="28" t="s">
        <v>38</v>
      </c>
      <c r="O1198" s="28">
        <v>229365</v>
      </c>
    </row>
    <row r="1199" spans="10:15" x14ac:dyDescent="0.25">
      <c r="J1199" s="28" t="s">
        <v>2915</v>
      </c>
      <c r="K1199" s="28" t="s">
        <v>1849</v>
      </c>
      <c r="L1199" s="28" t="s">
        <v>2916</v>
      </c>
      <c r="M1199" s="28" t="s">
        <v>37</v>
      </c>
      <c r="N1199" s="28" t="s">
        <v>38</v>
      </c>
      <c r="O1199" s="28">
        <v>3978</v>
      </c>
    </row>
    <row r="1200" spans="10:15" x14ac:dyDescent="0.25">
      <c r="J1200" s="28" t="s">
        <v>2917</v>
      </c>
      <c r="K1200" s="28" t="s">
        <v>2516</v>
      </c>
      <c r="L1200" s="28" t="s">
        <v>2092</v>
      </c>
      <c r="M1200" s="28" t="s">
        <v>37</v>
      </c>
      <c r="N1200" s="28" t="s">
        <v>38</v>
      </c>
      <c r="O1200" s="28">
        <v>26868</v>
      </c>
    </row>
    <row r="1201" spans="10:15" x14ac:dyDescent="0.25">
      <c r="J1201" s="28" t="s">
        <v>2918</v>
      </c>
      <c r="K1201" s="28" t="s">
        <v>2240</v>
      </c>
      <c r="L1201" s="28" t="s">
        <v>2919</v>
      </c>
      <c r="M1201" s="28" t="s">
        <v>37</v>
      </c>
      <c r="N1201" s="28" t="s">
        <v>38</v>
      </c>
      <c r="O1201" s="28">
        <v>13522</v>
      </c>
    </row>
    <row r="1202" spans="10:15" x14ac:dyDescent="0.25">
      <c r="J1202" s="28" t="s">
        <v>309</v>
      </c>
      <c r="K1202" s="28" t="s">
        <v>1865</v>
      </c>
      <c r="L1202" s="28" t="s">
        <v>2920</v>
      </c>
      <c r="M1202" s="28" t="s">
        <v>37</v>
      </c>
      <c r="N1202" s="28" t="s">
        <v>38</v>
      </c>
      <c r="O1202" s="28">
        <v>31656</v>
      </c>
    </row>
    <row r="1203" spans="10:15" x14ac:dyDescent="0.25">
      <c r="J1203" s="28" t="s">
        <v>2921</v>
      </c>
      <c r="K1203" s="28" t="s">
        <v>1849</v>
      </c>
      <c r="L1203" s="28" t="s">
        <v>2922</v>
      </c>
      <c r="M1203" s="28" t="s">
        <v>37</v>
      </c>
      <c r="N1203" s="28" t="s">
        <v>38</v>
      </c>
      <c r="O1203" s="28">
        <v>4101</v>
      </c>
    </row>
    <row r="1204" spans="10:15" x14ac:dyDescent="0.25">
      <c r="J1204" s="28" t="s">
        <v>2915</v>
      </c>
      <c r="K1204" s="28" t="s">
        <v>1849</v>
      </c>
      <c r="L1204" s="28" t="s">
        <v>2916</v>
      </c>
      <c r="M1204" s="28" t="s">
        <v>37</v>
      </c>
      <c r="N1204" s="28" t="s">
        <v>38</v>
      </c>
      <c r="O1204" s="28">
        <v>3978</v>
      </c>
    </row>
    <row r="1205" spans="10:15" x14ac:dyDescent="0.25">
      <c r="J1205" s="28" t="s">
        <v>2923</v>
      </c>
      <c r="K1205" s="28" t="s">
        <v>1849</v>
      </c>
      <c r="L1205" s="28" t="s">
        <v>2916</v>
      </c>
      <c r="M1205" s="28" t="s">
        <v>37</v>
      </c>
      <c r="N1205" s="28" t="s">
        <v>38</v>
      </c>
      <c r="O1205" s="28">
        <v>1699</v>
      </c>
    </row>
    <row r="1206" spans="10:15" x14ac:dyDescent="0.25">
      <c r="J1206" s="28" t="s">
        <v>2924</v>
      </c>
      <c r="K1206" s="28" t="s">
        <v>1849</v>
      </c>
      <c r="L1206" s="28" t="s">
        <v>2916</v>
      </c>
      <c r="M1206" s="28" t="s">
        <v>37</v>
      </c>
      <c r="N1206" s="28" t="s">
        <v>38</v>
      </c>
      <c r="O1206" s="28">
        <v>5113</v>
      </c>
    </row>
    <row r="1207" spans="10:15" x14ac:dyDescent="0.25">
      <c r="J1207" s="28" t="s">
        <v>2925</v>
      </c>
      <c r="K1207" s="28" t="s">
        <v>1849</v>
      </c>
      <c r="L1207" s="28" t="s">
        <v>2926</v>
      </c>
      <c r="M1207" s="28" t="s">
        <v>37</v>
      </c>
      <c r="N1207" s="28" t="s">
        <v>38</v>
      </c>
      <c r="O1207" s="28">
        <v>5113</v>
      </c>
    </row>
    <row r="1208" spans="10:15" x14ac:dyDescent="0.25">
      <c r="J1208" s="28" t="s">
        <v>2927</v>
      </c>
      <c r="K1208" s="28" t="s">
        <v>2928</v>
      </c>
      <c r="L1208" s="28" t="s">
        <v>2929</v>
      </c>
      <c r="M1208" s="28" t="s">
        <v>37</v>
      </c>
      <c r="N1208" s="28" t="s">
        <v>38</v>
      </c>
      <c r="O1208" s="28">
        <v>27240</v>
      </c>
    </row>
    <row r="1209" spans="10:15" x14ac:dyDescent="0.25">
      <c r="J1209" s="28" t="s">
        <v>2930</v>
      </c>
      <c r="K1209" s="28" t="s">
        <v>2928</v>
      </c>
      <c r="L1209" s="28" t="s">
        <v>2931</v>
      </c>
      <c r="M1209" s="28" t="s">
        <v>37</v>
      </c>
      <c r="N1209" s="28" t="s">
        <v>38</v>
      </c>
      <c r="O1209" s="28">
        <v>27240</v>
      </c>
    </row>
    <row r="1210" spans="10:15" x14ac:dyDescent="0.25">
      <c r="J1210" s="28" t="s">
        <v>2932</v>
      </c>
      <c r="K1210" s="28" t="s">
        <v>2612</v>
      </c>
      <c r="L1210" s="28" t="s">
        <v>2933</v>
      </c>
      <c r="M1210" s="28" t="s">
        <v>37</v>
      </c>
      <c r="N1210" s="28" t="s">
        <v>38</v>
      </c>
      <c r="O1210" s="28">
        <v>7142</v>
      </c>
    </row>
    <row r="1211" spans="10:15" x14ac:dyDescent="0.25">
      <c r="J1211" s="28" t="s">
        <v>2934</v>
      </c>
      <c r="K1211" s="28" t="s">
        <v>2086</v>
      </c>
      <c r="L1211" s="28" t="s">
        <v>2935</v>
      </c>
      <c r="M1211" s="28" t="s">
        <v>37</v>
      </c>
      <c r="N1211" s="28" t="s">
        <v>38</v>
      </c>
      <c r="O1211" s="28">
        <v>155655</v>
      </c>
    </row>
    <row r="1212" spans="10:15" x14ac:dyDescent="0.25">
      <c r="J1212" s="28" t="s">
        <v>2885</v>
      </c>
      <c r="K1212" s="28" t="s">
        <v>2746</v>
      </c>
      <c r="L1212" s="28" t="s">
        <v>2936</v>
      </c>
      <c r="M1212" s="28" t="s">
        <v>37</v>
      </c>
      <c r="N1212" s="28" t="s">
        <v>38</v>
      </c>
      <c r="O1212" s="28">
        <v>18375</v>
      </c>
    </row>
    <row r="1213" spans="10:15" x14ac:dyDescent="0.25">
      <c r="J1213" s="28" t="s">
        <v>2682</v>
      </c>
      <c r="K1213" s="28" t="s">
        <v>2683</v>
      </c>
      <c r="L1213" s="28" t="s">
        <v>2937</v>
      </c>
      <c r="M1213" s="28" t="s">
        <v>37</v>
      </c>
      <c r="N1213" s="28" t="s">
        <v>38</v>
      </c>
      <c r="O1213" s="28">
        <v>25566</v>
      </c>
    </row>
    <row r="1214" spans="10:15" x14ac:dyDescent="0.25">
      <c r="J1214" s="28" t="s">
        <v>2685</v>
      </c>
      <c r="K1214" s="28" t="s">
        <v>2683</v>
      </c>
      <c r="L1214" s="28" t="s">
        <v>2937</v>
      </c>
      <c r="M1214" s="28" t="s">
        <v>37</v>
      </c>
      <c r="N1214" s="28" t="s">
        <v>38</v>
      </c>
      <c r="O1214" s="28">
        <v>31711</v>
      </c>
    </row>
    <row r="1215" spans="10:15" x14ac:dyDescent="0.25">
      <c r="J1215" s="28" t="s">
        <v>2680</v>
      </c>
      <c r="K1215" s="28" t="s">
        <v>1970</v>
      </c>
      <c r="L1215" s="28" t="s">
        <v>2681</v>
      </c>
      <c r="M1215" s="28" t="s">
        <v>37</v>
      </c>
      <c r="N1215" s="28" t="s">
        <v>38</v>
      </c>
      <c r="O1215" s="28">
        <v>38386</v>
      </c>
    </row>
    <row r="1216" spans="10:15" x14ac:dyDescent="0.25">
      <c r="J1216" s="28" t="s">
        <v>2938</v>
      </c>
      <c r="K1216" s="28" t="s">
        <v>1861</v>
      </c>
      <c r="L1216" s="28" t="s">
        <v>610</v>
      </c>
      <c r="M1216" s="28" t="s">
        <v>7</v>
      </c>
      <c r="N1216" s="28" t="s">
        <v>39</v>
      </c>
      <c r="O1216" s="28">
        <v>12457</v>
      </c>
    </row>
    <row r="1217" spans="10:15" x14ac:dyDescent="0.25">
      <c r="J1217" s="28" t="s">
        <v>2939</v>
      </c>
      <c r="K1217" s="28" t="s">
        <v>1742</v>
      </c>
      <c r="L1217" s="28" t="s">
        <v>2940</v>
      </c>
      <c r="M1217" s="28" t="s">
        <v>7</v>
      </c>
      <c r="N1217" s="28" t="s">
        <v>39</v>
      </c>
      <c r="O1217" s="28">
        <v>450588</v>
      </c>
    </row>
    <row r="1218" spans="10:15" x14ac:dyDescent="0.25">
      <c r="J1218" s="28"/>
      <c r="K1218" s="28" t="s">
        <v>398</v>
      </c>
      <c r="L1218" s="28" t="s">
        <v>2578</v>
      </c>
      <c r="M1218" s="28" t="s">
        <v>7</v>
      </c>
      <c r="N1218" s="28" t="s">
        <v>39</v>
      </c>
      <c r="O1218" s="28">
        <v>5300000</v>
      </c>
    </row>
    <row r="1219" spans="10:15" x14ac:dyDescent="0.25">
      <c r="J1219" s="28"/>
      <c r="K1219" s="28" t="s">
        <v>658</v>
      </c>
      <c r="L1219" s="28" t="s">
        <v>2941</v>
      </c>
      <c r="M1219" s="28" t="s">
        <v>7</v>
      </c>
      <c r="N1219" s="28" t="s">
        <v>39</v>
      </c>
      <c r="O1219" s="28">
        <v>220000</v>
      </c>
    </row>
    <row r="1220" spans="10:15" x14ac:dyDescent="0.25">
      <c r="J1220" s="28"/>
      <c r="K1220" s="28" t="s">
        <v>2146</v>
      </c>
      <c r="L1220" s="28" t="s">
        <v>2942</v>
      </c>
      <c r="M1220" s="28" t="s">
        <v>7</v>
      </c>
      <c r="N1220" s="28" t="s">
        <v>39</v>
      </c>
      <c r="O1220" s="28">
        <v>48135</v>
      </c>
    </row>
    <row r="1221" spans="10:15" x14ac:dyDescent="0.25">
      <c r="J1221" s="28"/>
      <c r="K1221" s="28" t="s">
        <v>2714</v>
      </c>
      <c r="L1221" s="28" t="s">
        <v>2943</v>
      </c>
      <c r="M1221" s="28" t="s">
        <v>7</v>
      </c>
      <c r="N1221" s="28" t="s">
        <v>39</v>
      </c>
      <c r="O1221" s="28">
        <v>71222</v>
      </c>
    </row>
    <row r="1222" spans="10:15" x14ac:dyDescent="0.25">
      <c r="J1222" s="28"/>
      <c r="K1222" s="28" t="s">
        <v>2149</v>
      </c>
      <c r="L1222" s="28" t="s">
        <v>2944</v>
      </c>
      <c r="M1222" s="28" t="s">
        <v>7</v>
      </c>
      <c r="N1222" s="28" t="s">
        <v>39</v>
      </c>
      <c r="O1222" s="28">
        <v>41545</v>
      </c>
    </row>
    <row r="1223" spans="10:15" x14ac:dyDescent="0.25">
      <c r="J1223" s="28" t="s">
        <v>2945</v>
      </c>
      <c r="K1223" s="28" t="s">
        <v>2490</v>
      </c>
      <c r="L1223" s="28" t="s">
        <v>2946</v>
      </c>
      <c r="M1223" s="28" t="s">
        <v>7</v>
      </c>
      <c r="N1223" s="28" t="s">
        <v>39</v>
      </c>
      <c r="O1223" s="28">
        <v>1834</v>
      </c>
    </row>
    <row r="1224" spans="10:15" x14ac:dyDescent="0.25">
      <c r="J1224" s="28" t="s">
        <v>2947</v>
      </c>
      <c r="K1224" s="28" t="s">
        <v>1908</v>
      </c>
      <c r="L1224" s="28" t="s">
        <v>2948</v>
      </c>
      <c r="M1224" s="28" t="s">
        <v>7</v>
      </c>
      <c r="N1224" s="28" t="s">
        <v>39</v>
      </c>
      <c r="O1224" s="28">
        <v>2052</v>
      </c>
    </row>
    <row r="1225" spans="10:15" x14ac:dyDescent="0.25">
      <c r="J1225" s="28" t="s">
        <v>2949</v>
      </c>
      <c r="K1225" s="28" t="s">
        <v>2950</v>
      </c>
      <c r="L1225" s="28" t="s">
        <v>2951</v>
      </c>
      <c r="M1225" s="28" t="s">
        <v>7</v>
      </c>
      <c r="N1225" s="28" t="s">
        <v>39</v>
      </c>
      <c r="O1225" s="28">
        <v>42862</v>
      </c>
    </row>
    <row r="1226" spans="10:15" x14ac:dyDescent="0.25">
      <c r="J1226" s="28" t="s">
        <v>2952</v>
      </c>
      <c r="K1226" s="28" t="s">
        <v>2803</v>
      </c>
      <c r="L1226" s="28" t="s">
        <v>2953</v>
      </c>
      <c r="M1226" s="28" t="s">
        <v>7</v>
      </c>
      <c r="N1226" s="28" t="s">
        <v>39</v>
      </c>
      <c r="O1226" s="28">
        <v>142353</v>
      </c>
    </row>
    <row r="1227" spans="10:15" x14ac:dyDescent="0.25">
      <c r="J1227" s="28" t="s">
        <v>2954</v>
      </c>
      <c r="K1227" s="28" t="s">
        <v>2803</v>
      </c>
      <c r="L1227" s="28" t="s">
        <v>2955</v>
      </c>
      <c r="M1227" s="28" t="s">
        <v>7</v>
      </c>
      <c r="N1227" s="28" t="s">
        <v>39</v>
      </c>
      <c r="O1227" s="28">
        <v>198812</v>
      </c>
    </row>
    <row r="1228" spans="10:15" x14ac:dyDescent="0.25">
      <c r="J1228" s="28" t="s">
        <v>2956</v>
      </c>
      <c r="K1228" s="28" t="s">
        <v>1821</v>
      </c>
      <c r="L1228" s="28" t="s">
        <v>2957</v>
      </c>
      <c r="M1228" s="28" t="s">
        <v>7</v>
      </c>
      <c r="N1228" s="28" t="s">
        <v>39</v>
      </c>
      <c r="O1228" s="28">
        <v>11990</v>
      </c>
    </row>
    <row r="1229" spans="10:15" x14ac:dyDescent="0.25">
      <c r="J1229" s="28" t="s">
        <v>2958</v>
      </c>
      <c r="K1229" s="28" t="s">
        <v>1821</v>
      </c>
      <c r="L1229" s="28" t="s">
        <v>2959</v>
      </c>
      <c r="M1229" s="28" t="s">
        <v>7</v>
      </c>
      <c r="N1229" s="28" t="s">
        <v>39</v>
      </c>
      <c r="O1229" s="28">
        <v>11990</v>
      </c>
    </row>
    <row r="1230" spans="10:15" x14ac:dyDescent="0.25">
      <c r="J1230" s="28"/>
      <c r="K1230" s="28" t="s">
        <v>2960</v>
      </c>
      <c r="L1230" s="28" t="s">
        <v>2961</v>
      </c>
      <c r="M1230" s="28" t="s">
        <v>7</v>
      </c>
      <c r="N1230" s="28" t="s">
        <v>39</v>
      </c>
      <c r="O1230" s="28">
        <v>215615</v>
      </c>
    </row>
    <row r="1231" spans="10:15" x14ac:dyDescent="0.25">
      <c r="J1231" s="28" t="s">
        <v>2962</v>
      </c>
      <c r="K1231" s="28" t="s">
        <v>1712</v>
      </c>
      <c r="L1231" s="28" t="s">
        <v>2963</v>
      </c>
      <c r="M1231" s="28" t="s">
        <v>7</v>
      </c>
      <c r="N1231" s="28"/>
      <c r="O1231" s="28">
        <v>155553</v>
      </c>
    </row>
    <row r="1232" spans="10:15" x14ac:dyDescent="0.25">
      <c r="J1232" s="28" t="s">
        <v>2964</v>
      </c>
      <c r="K1232" s="28" t="s">
        <v>1812</v>
      </c>
      <c r="L1232" s="28" t="s">
        <v>2965</v>
      </c>
      <c r="M1232" s="28" t="s">
        <v>7</v>
      </c>
      <c r="N1232" s="28" t="s">
        <v>39</v>
      </c>
      <c r="O1232" s="28">
        <v>22314</v>
      </c>
    </row>
    <row r="1233" spans="10:15" x14ac:dyDescent="0.25">
      <c r="J1233" s="28" t="s">
        <v>2966</v>
      </c>
      <c r="K1233" s="28" t="s">
        <v>2146</v>
      </c>
      <c r="L1233" s="28" t="s">
        <v>2967</v>
      </c>
      <c r="M1233" s="28" t="s">
        <v>7</v>
      </c>
      <c r="N1233" s="28" t="s">
        <v>39</v>
      </c>
      <c r="O1233" s="28">
        <v>103549</v>
      </c>
    </row>
    <row r="1234" spans="10:15" x14ac:dyDescent="0.25">
      <c r="J1234" s="28" t="s">
        <v>2968</v>
      </c>
      <c r="K1234" s="28" t="s">
        <v>1812</v>
      </c>
      <c r="L1234" s="28" t="s">
        <v>2969</v>
      </c>
      <c r="M1234" s="28" t="s">
        <v>7</v>
      </c>
      <c r="N1234" s="28" t="s">
        <v>39</v>
      </c>
      <c r="O1234" s="28">
        <v>72552</v>
      </c>
    </row>
    <row r="1235" spans="10:15" x14ac:dyDescent="0.25">
      <c r="J1235" s="28" t="s">
        <v>2970</v>
      </c>
      <c r="K1235" s="28" t="s">
        <v>2971</v>
      </c>
      <c r="L1235" s="28" t="s">
        <v>2972</v>
      </c>
      <c r="M1235" s="28" t="s">
        <v>7</v>
      </c>
      <c r="N1235" s="28" t="s">
        <v>39</v>
      </c>
      <c r="O1235" s="28">
        <v>75261</v>
      </c>
    </row>
    <row r="1236" spans="10:15" x14ac:dyDescent="0.25">
      <c r="J1236" s="28" t="s">
        <v>2973</v>
      </c>
      <c r="K1236" s="28" t="s">
        <v>2149</v>
      </c>
      <c r="L1236" s="28" t="s">
        <v>2974</v>
      </c>
      <c r="M1236" s="28" t="s">
        <v>7</v>
      </c>
      <c r="N1236" s="28" t="s">
        <v>39</v>
      </c>
      <c r="O1236" s="28">
        <v>63424</v>
      </c>
    </row>
    <row r="1237" spans="10:15" x14ac:dyDescent="0.25">
      <c r="J1237" s="28" t="s">
        <v>2975</v>
      </c>
      <c r="K1237" s="28" t="s">
        <v>2490</v>
      </c>
      <c r="L1237" s="28" t="s">
        <v>657</v>
      </c>
      <c r="M1237" s="28" t="s">
        <v>7</v>
      </c>
      <c r="N1237" s="28" t="s">
        <v>39</v>
      </c>
      <c r="O1237" s="28">
        <v>2890</v>
      </c>
    </row>
    <row r="1238" spans="10:15" x14ac:dyDescent="0.25">
      <c r="J1238" s="28"/>
      <c r="K1238" s="28" t="s">
        <v>658</v>
      </c>
      <c r="L1238" s="28" t="s">
        <v>2976</v>
      </c>
      <c r="M1238" s="28" t="s">
        <v>7</v>
      </c>
      <c r="N1238" s="28" t="s">
        <v>39</v>
      </c>
      <c r="O1238" s="28"/>
    </row>
    <row r="1239" spans="10:15" x14ac:dyDescent="0.25">
      <c r="J1239" s="28"/>
      <c r="K1239" s="28" t="s">
        <v>658</v>
      </c>
      <c r="L1239" s="28" t="s">
        <v>2977</v>
      </c>
      <c r="M1239" s="28" t="s">
        <v>7</v>
      </c>
      <c r="N1239" s="28" t="s">
        <v>39</v>
      </c>
      <c r="O1239" s="28"/>
    </row>
    <row r="1240" spans="10:15" x14ac:dyDescent="0.25">
      <c r="J1240" s="28" t="s">
        <v>2978</v>
      </c>
      <c r="K1240" s="28" t="s">
        <v>1742</v>
      </c>
      <c r="L1240" s="28" t="s">
        <v>2979</v>
      </c>
      <c r="M1240" s="28" t="s">
        <v>7</v>
      </c>
      <c r="N1240" s="28" t="s">
        <v>39</v>
      </c>
      <c r="O1240" s="28">
        <v>530553</v>
      </c>
    </row>
    <row r="1241" spans="10:15" x14ac:dyDescent="0.25">
      <c r="J1241" s="28" t="s">
        <v>2980</v>
      </c>
      <c r="K1241" s="28" t="s">
        <v>2688</v>
      </c>
      <c r="L1241" s="28" t="s">
        <v>2981</v>
      </c>
      <c r="M1241" s="28" t="s">
        <v>7</v>
      </c>
      <c r="N1241" s="28" t="s">
        <v>39</v>
      </c>
      <c r="O1241" s="28">
        <v>179582</v>
      </c>
    </row>
    <row r="1242" spans="10:15" x14ac:dyDescent="0.25">
      <c r="J1242" s="28" t="s">
        <v>2982</v>
      </c>
      <c r="K1242" s="28" t="s">
        <v>2950</v>
      </c>
      <c r="L1242" s="28" t="s">
        <v>2983</v>
      </c>
      <c r="M1242" s="28" t="s">
        <v>7</v>
      </c>
      <c r="N1242" s="28" t="s">
        <v>39</v>
      </c>
      <c r="O1242" s="28">
        <v>42862</v>
      </c>
    </row>
    <row r="1243" spans="10:15" x14ac:dyDescent="0.25">
      <c r="J1243" s="28" t="s">
        <v>2984</v>
      </c>
      <c r="K1243" s="28" t="s">
        <v>1844</v>
      </c>
      <c r="L1243" s="28" t="s">
        <v>2985</v>
      </c>
      <c r="M1243" s="28" t="s">
        <v>7</v>
      </c>
      <c r="N1243" s="28" t="s">
        <v>39</v>
      </c>
      <c r="O1243" s="28">
        <v>7948</v>
      </c>
    </row>
    <row r="1244" spans="10:15" x14ac:dyDescent="0.25">
      <c r="J1244" s="28" t="s">
        <v>2986</v>
      </c>
      <c r="K1244" s="28" t="s">
        <v>1844</v>
      </c>
      <c r="L1244" s="28" t="s">
        <v>2987</v>
      </c>
      <c r="M1244" s="28" t="s">
        <v>7</v>
      </c>
      <c r="N1244" s="28" t="s">
        <v>39</v>
      </c>
      <c r="O1244" s="28">
        <v>8976</v>
      </c>
    </row>
    <row r="1245" spans="10:15" x14ac:dyDescent="0.25">
      <c r="J1245" s="28" t="s">
        <v>2988</v>
      </c>
      <c r="K1245" s="28" t="s">
        <v>2989</v>
      </c>
      <c r="L1245" s="28" t="s">
        <v>2990</v>
      </c>
      <c r="M1245" s="28" t="s">
        <v>7</v>
      </c>
      <c r="N1245" s="28" t="s">
        <v>39</v>
      </c>
      <c r="O1245" s="28">
        <v>228312</v>
      </c>
    </row>
    <row r="1246" spans="10:15" x14ac:dyDescent="0.25">
      <c r="J1246" s="28" t="s">
        <v>2991</v>
      </c>
      <c r="K1246" s="28" t="s">
        <v>2992</v>
      </c>
      <c r="L1246" s="28" t="s">
        <v>2993</v>
      </c>
      <c r="M1246" s="28" t="s">
        <v>7</v>
      </c>
      <c r="N1246" s="28" t="s">
        <v>39</v>
      </c>
      <c r="O1246" s="28">
        <v>853334</v>
      </c>
    </row>
    <row r="1247" spans="10:15" x14ac:dyDescent="0.25">
      <c r="J1247" s="28" t="s">
        <v>2994</v>
      </c>
      <c r="K1247" s="28" t="s">
        <v>1704</v>
      </c>
      <c r="L1247" s="28" t="s">
        <v>1917</v>
      </c>
      <c r="M1247" s="28" t="s">
        <v>7</v>
      </c>
      <c r="N1247" s="28" t="s">
        <v>39</v>
      </c>
      <c r="O1247" s="28">
        <v>40333</v>
      </c>
    </row>
    <row r="1248" spans="10:15" x14ac:dyDescent="0.25">
      <c r="J1248" s="28" t="s">
        <v>2995</v>
      </c>
      <c r="K1248" s="28" t="s">
        <v>1704</v>
      </c>
      <c r="L1248" s="28" t="s">
        <v>2996</v>
      </c>
      <c r="M1248" s="28" t="s">
        <v>7</v>
      </c>
      <c r="N1248" s="28" t="s">
        <v>39</v>
      </c>
      <c r="O1248" s="28">
        <v>9912</v>
      </c>
    </row>
    <row r="1249" spans="10:15" x14ac:dyDescent="0.25">
      <c r="J1249" s="28" t="s">
        <v>2997</v>
      </c>
      <c r="K1249" s="28" t="s">
        <v>2998</v>
      </c>
      <c r="L1249" s="28" t="s">
        <v>2999</v>
      </c>
      <c r="M1249" s="28" t="s">
        <v>7</v>
      </c>
      <c r="N1249" s="28" t="s">
        <v>39</v>
      </c>
      <c r="O1249" s="28">
        <v>469716</v>
      </c>
    </row>
    <row r="1250" spans="10:15" x14ac:dyDescent="0.25">
      <c r="J1250" s="28" t="s">
        <v>3000</v>
      </c>
      <c r="K1250" s="28" t="s">
        <v>2950</v>
      </c>
      <c r="L1250" s="28" t="s">
        <v>3001</v>
      </c>
      <c r="M1250" s="28" t="s">
        <v>7</v>
      </c>
      <c r="N1250" s="28" t="s">
        <v>39</v>
      </c>
      <c r="O1250" s="28">
        <v>23867</v>
      </c>
    </row>
    <row r="1251" spans="10:15" x14ac:dyDescent="0.25">
      <c r="J1251" s="28" t="s">
        <v>2949</v>
      </c>
      <c r="K1251" s="28" t="s">
        <v>2950</v>
      </c>
      <c r="L1251" s="28" t="s">
        <v>2983</v>
      </c>
      <c r="M1251" s="28" t="s">
        <v>7</v>
      </c>
      <c r="N1251" s="28" t="s">
        <v>39</v>
      </c>
      <c r="O1251" s="28">
        <v>42862</v>
      </c>
    </row>
    <row r="1252" spans="10:15" x14ac:dyDescent="0.25">
      <c r="J1252" s="28" t="s">
        <v>3002</v>
      </c>
      <c r="K1252" s="28" t="s">
        <v>1789</v>
      </c>
      <c r="L1252" s="28" t="s">
        <v>3003</v>
      </c>
      <c r="M1252" s="28" t="s">
        <v>28</v>
      </c>
      <c r="N1252" s="28" t="s">
        <v>112</v>
      </c>
      <c r="O1252" s="28">
        <v>102416</v>
      </c>
    </row>
    <row r="1253" spans="10:15" x14ac:dyDescent="0.25">
      <c r="J1253" s="28" t="s">
        <v>3004</v>
      </c>
      <c r="K1253" s="28" t="s">
        <v>1733</v>
      </c>
      <c r="L1253" s="28" t="s">
        <v>3005</v>
      </c>
      <c r="M1253" s="28" t="s">
        <v>28</v>
      </c>
      <c r="N1253" s="28" t="s">
        <v>112</v>
      </c>
      <c r="O1253" s="28">
        <v>7647</v>
      </c>
    </row>
    <row r="1254" spans="10:15" x14ac:dyDescent="0.25">
      <c r="J1254" s="28" t="s">
        <v>3006</v>
      </c>
      <c r="K1254" s="28" t="s">
        <v>1733</v>
      </c>
      <c r="L1254" s="28" t="s">
        <v>3005</v>
      </c>
      <c r="M1254" s="28" t="s">
        <v>28</v>
      </c>
      <c r="N1254" s="28" t="s">
        <v>112</v>
      </c>
      <c r="O1254" s="28">
        <v>7428</v>
      </c>
    </row>
    <row r="1255" spans="10:15" x14ac:dyDescent="0.25">
      <c r="J1255" s="28" t="s">
        <v>3007</v>
      </c>
      <c r="K1255" s="28" t="s">
        <v>1733</v>
      </c>
      <c r="L1255" s="28" t="s">
        <v>3008</v>
      </c>
      <c r="M1255" s="28" t="s">
        <v>28</v>
      </c>
      <c r="N1255" s="28" t="s">
        <v>112</v>
      </c>
      <c r="O1255" s="28">
        <v>8432</v>
      </c>
    </row>
    <row r="1256" spans="10:15" x14ac:dyDescent="0.25">
      <c r="J1256" s="28" t="s">
        <v>3009</v>
      </c>
      <c r="K1256" s="28" t="s">
        <v>1733</v>
      </c>
      <c r="L1256" s="28" t="s">
        <v>3010</v>
      </c>
      <c r="M1256" s="28" t="s">
        <v>28</v>
      </c>
      <c r="N1256" s="28" t="s">
        <v>112</v>
      </c>
      <c r="O1256" s="28">
        <v>11321</v>
      </c>
    </row>
    <row r="1257" spans="10:15" x14ac:dyDescent="0.25">
      <c r="J1257" s="28" t="s">
        <v>3007</v>
      </c>
      <c r="K1257" s="28" t="s">
        <v>1733</v>
      </c>
      <c r="L1257" s="28" t="s">
        <v>3011</v>
      </c>
      <c r="M1257" s="28" t="s">
        <v>28</v>
      </c>
      <c r="N1257" s="28" t="s">
        <v>112</v>
      </c>
      <c r="O1257" s="28">
        <v>8432</v>
      </c>
    </row>
    <row r="1258" spans="10:15" x14ac:dyDescent="0.25">
      <c r="J1258" s="28" t="s">
        <v>3009</v>
      </c>
      <c r="K1258" s="28" t="s">
        <v>1733</v>
      </c>
      <c r="L1258" s="28" t="s">
        <v>3012</v>
      </c>
      <c r="M1258" s="28" t="s">
        <v>28</v>
      </c>
      <c r="N1258" s="28" t="s">
        <v>112</v>
      </c>
      <c r="O1258" s="28">
        <v>11321</v>
      </c>
    </row>
    <row r="1259" spans="10:15" x14ac:dyDescent="0.25">
      <c r="J1259" s="28" t="s">
        <v>3013</v>
      </c>
      <c r="K1259" s="28" t="s">
        <v>1808</v>
      </c>
      <c r="L1259" s="28" t="s">
        <v>3014</v>
      </c>
      <c r="M1259" s="28" t="s">
        <v>28</v>
      </c>
      <c r="N1259" s="28" t="s">
        <v>112</v>
      </c>
      <c r="O1259" s="28">
        <v>269900</v>
      </c>
    </row>
    <row r="1260" spans="10:15" x14ac:dyDescent="0.25">
      <c r="J1260" s="28" t="s">
        <v>3015</v>
      </c>
      <c r="K1260" s="28" t="s">
        <v>1905</v>
      </c>
      <c r="L1260" s="28" t="s">
        <v>3016</v>
      </c>
      <c r="M1260" s="28" t="s">
        <v>28</v>
      </c>
      <c r="N1260" s="28" t="s">
        <v>112</v>
      </c>
      <c r="O1260" s="28">
        <v>68420</v>
      </c>
    </row>
    <row r="1261" spans="10:15" x14ac:dyDescent="0.25">
      <c r="J1261" s="28" t="s">
        <v>3017</v>
      </c>
      <c r="K1261" s="28" t="s">
        <v>1905</v>
      </c>
      <c r="L1261" s="28" t="s">
        <v>3018</v>
      </c>
      <c r="M1261" s="28" t="s">
        <v>28</v>
      </c>
      <c r="N1261" s="28" t="s">
        <v>112</v>
      </c>
      <c r="O1261" s="28">
        <v>71245</v>
      </c>
    </row>
    <row r="1262" spans="10:15" x14ac:dyDescent="0.25">
      <c r="J1262" s="28" t="s">
        <v>3019</v>
      </c>
      <c r="K1262" s="28" t="s">
        <v>1861</v>
      </c>
      <c r="L1262" s="28" t="s">
        <v>2662</v>
      </c>
      <c r="M1262" s="28" t="s">
        <v>28</v>
      </c>
      <c r="N1262" s="28" t="s">
        <v>112</v>
      </c>
      <c r="O1262" s="28">
        <v>12457</v>
      </c>
    </row>
    <row r="1263" spans="10:15" x14ac:dyDescent="0.25">
      <c r="J1263" s="28" t="s">
        <v>3020</v>
      </c>
      <c r="K1263" s="28" t="s">
        <v>2161</v>
      </c>
      <c r="L1263" s="28" t="s">
        <v>2659</v>
      </c>
      <c r="M1263" s="28" t="s">
        <v>28</v>
      </c>
      <c r="N1263" s="28" t="s">
        <v>112</v>
      </c>
      <c r="O1263" s="28">
        <v>44533</v>
      </c>
    </row>
    <row r="1264" spans="10:15" x14ac:dyDescent="0.25">
      <c r="J1264" s="28" t="s">
        <v>3021</v>
      </c>
      <c r="K1264" s="28" t="s">
        <v>2161</v>
      </c>
      <c r="L1264" s="28" t="s">
        <v>2514</v>
      </c>
      <c r="M1264" s="28" t="s">
        <v>28</v>
      </c>
      <c r="N1264" s="28" t="s">
        <v>112</v>
      </c>
      <c r="O1264" s="28">
        <v>44533</v>
      </c>
    </row>
    <row r="1265" spans="10:15" x14ac:dyDescent="0.25">
      <c r="J1265" s="28" t="s">
        <v>3022</v>
      </c>
      <c r="K1265" s="28" t="s">
        <v>3023</v>
      </c>
      <c r="L1265" s="28" t="s">
        <v>3024</v>
      </c>
      <c r="M1265" s="28" t="s">
        <v>28</v>
      </c>
      <c r="N1265" s="28" t="s">
        <v>112</v>
      </c>
      <c r="O1265" s="28">
        <v>61286</v>
      </c>
    </row>
    <row r="1266" spans="10:15" x14ac:dyDescent="0.25">
      <c r="J1266" s="28">
        <v>1610039486</v>
      </c>
      <c r="K1266" s="28" t="s">
        <v>1742</v>
      </c>
      <c r="L1266" s="28" t="s">
        <v>3025</v>
      </c>
      <c r="M1266" s="28" t="s">
        <v>28</v>
      </c>
      <c r="N1266" s="28" t="s">
        <v>112</v>
      </c>
      <c r="O1266" s="28">
        <v>207401</v>
      </c>
    </row>
    <row r="1267" spans="10:15" x14ac:dyDescent="0.25">
      <c r="J1267" s="28">
        <v>4853109490</v>
      </c>
      <c r="K1267" s="28" t="s">
        <v>1692</v>
      </c>
      <c r="L1267" s="28" t="s">
        <v>3026</v>
      </c>
      <c r="M1267" s="28" t="s">
        <v>28</v>
      </c>
      <c r="N1267" s="28" t="s">
        <v>112</v>
      </c>
      <c r="O1267" s="28">
        <v>56923</v>
      </c>
    </row>
    <row r="1268" spans="10:15" x14ac:dyDescent="0.25">
      <c r="J1268" s="28">
        <v>4854109130</v>
      </c>
      <c r="K1268" s="28" t="s">
        <v>1692</v>
      </c>
      <c r="L1268" s="28" t="s">
        <v>3027</v>
      </c>
      <c r="M1268" s="28" t="s">
        <v>28</v>
      </c>
      <c r="N1268" s="28" t="s">
        <v>112</v>
      </c>
      <c r="O1268" s="28">
        <v>56923</v>
      </c>
    </row>
    <row r="1269" spans="10:15" x14ac:dyDescent="0.25">
      <c r="J1269" s="28" t="s">
        <v>3028</v>
      </c>
      <c r="K1269" s="28" t="s">
        <v>1760</v>
      </c>
      <c r="L1269" s="28" t="s">
        <v>3029</v>
      </c>
      <c r="M1269" s="28" t="s">
        <v>28</v>
      </c>
      <c r="N1269" s="28" t="s">
        <v>112</v>
      </c>
      <c r="O1269" s="28">
        <v>142949</v>
      </c>
    </row>
    <row r="1270" spans="10:15" x14ac:dyDescent="0.25">
      <c r="J1270" s="28"/>
      <c r="K1270" s="28" t="s">
        <v>1692</v>
      </c>
      <c r="L1270" s="28" t="s">
        <v>3030</v>
      </c>
      <c r="M1270" s="28" t="s">
        <v>28</v>
      </c>
      <c r="N1270" s="28" t="s">
        <v>112</v>
      </c>
      <c r="O1270" s="28">
        <v>58645</v>
      </c>
    </row>
    <row r="1271" spans="10:15" x14ac:dyDescent="0.25">
      <c r="J1271" s="28"/>
      <c r="K1271" s="28" t="s">
        <v>2161</v>
      </c>
      <c r="L1271" s="28" t="s">
        <v>3031</v>
      </c>
      <c r="M1271" s="28" t="s">
        <v>28</v>
      </c>
      <c r="N1271" s="28" t="s">
        <v>112</v>
      </c>
      <c r="O1271" s="28">
        <v>44553</v>
      </c>
    </row>
    <row r="1272" spans="10:15" x14ac:dyDescent="0.25">
      <c r="J1272" s="28" t="s">
        <v>3032</v>
      </c>
      <c r="K1272" s="28" t="s">
        <v>398</v>
      </c>
      <c r="L1272" s="28" t="s">
        <v>3033</v>
      </c>
      <c r="M1272" s="28" t="s">
        <v>28</v>
      </c>
      <c r="N1272" s="28" t="s">
        <v>112</v>
      </c>
      <c r="O1272" s="28">
        <v>315125</v>
      </c>
    </row>
    <row r="1273" spans="10:15" x14ac:dyDescent="0.25">
      <c r="J1273" s="28" t="s">
        <v>3034</v>
      </c>
      <c r="K1273" s="28" t="s">
        <v>1844</v>
      </c>
      <c r="L1273" s="28" t="s">
        <v>3035</v>
      </c>
      <c r="M1273" s="28" t="s">
        <v>28</v>
      </c>
      <c r="N1273" s="28" t="s">
        <v>112</v>
      </c>
      <c r="O1273" s="28">
        <v>15415</v>
      </c>
    </row>
    <row r="1274" spans="10:15" x14ac:dyDescent="0.25">
      <c r="J1274" s="28" t="s">
        <v>3036</v>
      </c>
      <c r="K1274" s="28" t="s">
        <v>1733</v>
      </c>
      <c r="L1274" s="28" t="s">
        <v>3037</v>
      </c>
      <c r="M1274" s="28" t="s">
        <v>28</v>
      </c>
      <c r="N1274" s="28" t="s">
        <v>112</v>
      </c>
      <c r="O1274" s="28">
        <v>15555</v>
      </c>
    </row>
    <row r="1275" spans="10:15" x14ac:dyDescent="0.25">
      <c r="J1275" s="28">
        <v>9031147036</v>
      </c>
      <c r="K1275" s="28" t="s">
        <v>1733</v>
      </c>
      <c r="L1275" s="28" t="s">
        <v>3038</v>
      </c>
      <c r="M1275" s="28" t="s">
        <v>28</v>
      </c>
      <c r="N1275" s="28" t="s">
        <v>112</v>
      </c>
      <c r="O1275" s="28">
        <v>20578</v>
      </c>
    </row>
    <row r="1276" spans="10:15" x14ac:dyDescent="0.25">
      <c r="J1276" s="28">
        <v>9031147037</v>
      </c>
      <c r="K1276" s="28" t="s">
        <v>1733</v>
      </c>
      <c r="L1276" s="28" t="s">
        <v>3039</v>
      </c>
      <c r="M1276" s="28" t="s">
        <v>28</v>
      </c>
      <c r="N1276" s="28" t="s">
        <v>112</v>
      </c>
      <c r="O1276" s="28">
        <v>20578</v>
      </c>
    </row>
    <row r="1277" spans="10:15" x14ac:dyDescent="0.25">
      <c r="J1277" s="28" t="s">
        <v>3040</v>
      </c>
      <c r="K1277" s="28" t="s">
        <v>1733</v>
      </c>
      <c r="L1277" s="28" t="s">
        <v>3041</v>
      </c>
      <c r="M1277" s="28" t="s">
        <v>28</v>
      </c>
      <c r="N1277" s="28" t="s">
        <v>112</v>
      </c>
      <c r="O1277" s="28">
        <v>17096</v>
      </c>
    </row>
    <row r="1278" spans="10:15" x14ac:dyDescent="0.25">
      <c r="J1278" s="28" t="s">
        <v>3042</v>
      </c>
      <c r="K1278" s="28" t="s">
        <v>398</v>
      </c>
      <c r="L1278" s="28" t="s">
        <v>3033</v>
      </c>
      <c r="M1278" s="28" t="s">
        <v>28</v>
      </c>
      <c r="N1278" s="28" t="s">
        <v>112</v>
      </c>
      <c r="O1278" s="28">
        <v>486600</v>
      </c>
    </row>
    <row r="1279" spans="10:15" x14ac:dyDescent="0.25">
      <c r="J1279" s="28" t="s">
        <v>3043</v>
      </c>
      <c r="K1279" s="28" t="s">
        <v>3044</v>
      </c>
      <c r="L1279" s="28" t="s">
        <v>3045</v>
      </c>
      <c r="M1279" s="28" t="s">
        <v>28</v>
      </c>
      <c r="N1279" s="28" t="s">
        <v>112</v>
      </c>
      <c r="O1279" s="28">
        <v>1248</v>
      </c>
    </row>
    <row r="1280" spans="10:15" x14ac:dyDescent="0.25">
      <c r="J1280" s="28" t="s">
        <v>3046</v>
      </c>
      <c r="K1280" s="28" t="s">
        <v>1812</v>
      </c>
      <c r="L1280" s="28" t="s">
        <v>3047</v>
      </c>
      <c r="M1280" s="28" t="s">
        <v>28</v>
      </c>
      <c r="N1280" s="28" t="s">
        <v>112</v>
      </c>
      <c r="O1280" s="28">
        <v>47344</v>
      </c>
    </row>
    <row r="1281" spans="10:15" x14ac:dyDescent="0.25">
      <c r="J1281" s="28" t="s">
        <v>3048</v>
      </c>
      <c r="K1281" s="28" t="s">
        <v>3049</v>
      </c>
      <c r="L1281" s="28" t="s">
        <v>3050</v>
      </c>
      <c r="M1281" s="28" t="s">
        <v>28</v>
      </c>
      <c r="N1281" s="28" t="s">
        <v>112</v>
      </c>
      <c r="O1281" s="28">
        <v>32706</v>
      </c>
    </row>
    <row r="1282" spans="10:15" x14ac:dyDescent="0.25">
      <c r="J1282" s="28">
        <v>9094202081</v>
      </c>
      <c r="K1282" s="28" t="s">
        <v>2490</v>
      </c>
      <c r="L1282" s="28" t="s">
        <v>3051</v>
      </c>
      <c r="M1282" s="28" t="s">
        <v>28</v>
      </c>
      <c r="N1282" s="28" t="s">
        <v>112</v>
      </c>
      <c r="O1282" s="28">
        <v>1144</v>
      </c>
    </row>
    <row r="1283" spans="10:15" x14ac:dyDescent="0.25">
      <c r="J1283" s="28">
        <v>9094202049</v>
      </c>
      <c r="K1283" s="28" t="s">
        <v>2490</v>
      </c>
      <c r="L1283" s="28" t="s">
        <v>3052</v>
      </c>
      <c r="M1283" s="28" t="s">
        <v>28</v>
      </c>
      <c r="N1283" s="28" t="s">
        <v>112</v>
      </c>
      <c r="O1283" s="28">
        <v>1144</v>
      </c>
    </row>
    <row r="1284" spans="10:15" x14ac:dyDescent="0.25">
      <c r="J1284" s="28" t="s">
        <v>3053</v>
      </c>
      <c r="K1284" s="28" t="s">
        <v>1702</v>
      </c>
      <c r="L1284" s="28" t="s">
        <v>3054</v>
      </c>
      <c r="M1284" s="28" t="s">
        <v>28</v>
      </c>
      <c r="N1284" s="28" t="s">
        <v>112</v>
      </c>
      <c r="O1284" s="28">
        <v>66639</v>
      </c>
    </row>
    <row r="1285" spans="10:15" x14ac:dyDescent="0.25">
      <c r="J1285" s="28" t="s">
        <v>3055</v>
      </c>
      <c r="K1285" s="28" t="s">
        <v>1702</v>
      </c>
      <c r="L1285" s="28" t="s">
        <v>3056</v>
      </c>
      <c r="M1285" s="28" t="s">
        <v>28</v>
      </c>
      <c r="N1285" s="28" t="s">
        <v>112</v>
      </c>
      <c r="O1285" s="28">
        <v>53529</v>
      </c>
    </row>
    <row r="1286" spans="10:15" x14ac:dyDescent="0.25">
      <c r="J1286" s="28" t="s">
        <v>3057</v>
      </c>
      <c r="K1286" s="28" t="s">
        <v>2146</v>
      </c>
      <c r="L1286" s="28" t="s">
        <v>3058</v>
      </c>
      <c r="M1286" s="28" t="s">
        <v>28</v>
      </c>
      <c r="N1286" s="28" t="s">
        <v>112</v>
      </c>
      <c r="O1286" s="28">
        <v>157220</v>
      </c>
    </row>
    <row r="1287" spans="10:15" x14ac:dyDescent="0.25">
      <c r="J1287" s="28" t="s">
        <v>3059</v>
      </c>
      <c r="K1287" s="28" t="s">
        <v>1964</v>
      </c>
      <c r="L1287" s="28" t="s">
        <v>3060</v>
      </c>
      <c r="M1287" s="28" t="s">
        <v>28</v>
      </c>
      <c r="N1287" s="28" t="s">
        <v>112</v>
      </c>
      <c r="O1287" s="28">
        <v>309124</v>
      </c>
    </row>
    <row r="1288" spans="10:15" x14ac:dyDescent="0.25">
      <c r="J1288" s="28" t="s">
        <v>3006</v>
      </c>
      <c r="K1288" s="28" t="s">
        <v>1733</v>
      </c>
      <c r="L1288" s="28" t="s">
        <v>3061</v>
      </c>
      <c r="M1288" s="28" t="s">
        <v>28</v>
      </c>
      <c r="N1288" s="28" t="s">
        <v>112</v>
      </c>
      <c r="O1288" s="28">
        <v>11526</v>
      </c>
    </row>
    <row r="1289" spans="10:15" x14ac:dyDescent="0.25">
      <c r="J1289" s="28" t="s">
        <v>3004</v>
      </c>
      <c r="K1289" s="28" t="s">
        <v>1733</v>
      </c>
      <c r="L1289" s="28" t="s">
        <v>3062</v>
      </c>
      <c r="M1289" s="28" t="s">
        <v>28</v>
      </c>
      <c r="N1289" s="28" t="s">
        <v>112</v>
      </c>
      <c r="O1289" s="28">
        <v>10977</v>
      </c>
    </row>
    <row r="1290" spans="10:15" x14ac:dyDescent="0.25">
      <c r="J1290" s="28" t="s">
        <v>3063</v>
      </c>
      <c r="K1290" s="28" t="s">
        <v>1812</v>
      </c>
      <c r="L1290" s="28" t="s">
        <v>2000</v>
      </c>
      <c r="M1290" s="28" t="s">
        <v>363</v>
      </c>
      <c r="N1290" s="28" t="s">
        <v>146</v>
      </c>
      <c r="O1290" s="28">
        <v>47344</v>
      </c>
    </row>
    <row r="1291" spans="10:15" x14ac:dyDescent="0.25">
      <c r="J1291" s="28" t="s">
        <v>3064</v>
      </c>
      <c r="K1291" s="28" t="s">
        <v>2774</v>
      </c>
      <c r="L1291" s="28" t="s">
        <v>3065</v>
      </c>
      <c r="M1291" s="28" t="s">
        <v>363</v>
      </c>
      <c r="N1291" s="28" t="s">
        <v>146</v>
      </c>
      <c r="O1291" s="28">
        <v>41428</v>
      </c>
    </row>
    <row r="1292" spans="10:15" x14ac:dyDescent="0.25">
      <c r="J1292" s="28" t="s">
        <v>3066</v>
      </c>
      <c r="K1292" s="28"/>
      <c r="L1292" s="28" t="s">
        <v>3067</v>
      </c>
      <c r="M1292" s="28" t="s">
        <v>363</v>
      </c>
      <c r="N1292" s="28" t="s">
        <v>146</v>
      </c>
      <c r="O1292" s="28">
        <v>34115</v>
      </c>
    </row>
    <row r="1293" spans="10:15" x14ac:dyDescent="0.25">
      <c r="J1293" s="28"/>
      <c r="K1293" s="28" t="s">
        <v>2149</v>
      </c>
      <c r="L1293" s="28" t="s">
        <v>3068</v>
      </c>
      <c r="M1293" s="28" t="s">
        <v>363</v>
      </c>
      <c r="N1293" s="28" t="s">
        <v>146</v>
      </c>
      <c r="O1293" s="28">
        <v>61599</v>
      </c>
    </row>
    <row r="1294" spans="10:15" x14ac:dyDescent="0.25">
      <c r="J1294" s="28"/>
      <c r="K1294" s="28" t="s">
        <v>3069</v>
      </c>
      <c r="L1294" s="28" t="s">
        <v>3070</v>
      </c>
      <c r="M1294" s="28" t="s">
        <v>363</v>
      </c>
      <c r="N1294" s="28" t="s">
        <v>146</v>
      </c>
      <c r="O1294" s="28">
        <v>159600</v>
      </c>
    </row>
    <row r="1295" spans="10:15" x14ac:dyDescent="0.25">
      <c r="J1295" s="28" t="s">
        <v>3071</v>
      </c>
      <c r="K1295" s="28" t="s">
        <v>1692</v>
      </c>
      <c r="L1295" s="28" t="s">
        <v>3072</v>
      </c>
      <c r="M1295" s="28" t="s">
        <v>363</v>
      </c>
      <c r="N1295" s="28" t="s">
        <v>146</v>
      </c>
      <c r="O1295" s="28">
        <v>63750</v>
      </c>
    </row>
    <row r="1296" spans="10:15" x14ac:dyDescent="0.25">
      <c r="J1296" s="28" t="s">
        <v>3073</v>
      </c>
      <c r="K1296" s="28" t="s">
        <v>2054</v>
      </c>
      <c r="L1296" s="28" t="s">
        <v>3074</v>
      </c>
      <c r="M1296" s="28" t="s">
        <v>363</v>
      </c>
      <c r="N1296" s="28" t="s">
        <v>146</v>
      </c>
      <c r="O1296" s="28">
        <v>906500</v>
      </c>
    </row>
  </sheetData>
  <autoFilter ref="A2:AB1296"/>
  <dataConsolidate/>
  <mergeCells count="1">
    <mergeCell ref="B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05"/>
  <sheetViews>
    <sheetView topLeftCell="A975" zoomScale="70" zoomScaleNormal="70" workbookViewId="0">
      <selection activeCell="A1005" sqref="A1005"/>
    </sheetView>
  </sheetViews>
  <sheetFormatPr baseColWidth="10" defaultRowHeight="15" x14ac:dyDescent="0.25"/>
  <cols>
    <col min="3" max="3" width="7.5703125" customWidth="1"/>
    <col min="4" max="4" width="6.28515625" style="1" customWidth="1"/>
    <col min="5" max="10" width="7.5703125" customWidth="1"/>
    <col min="11" max="11" width="8.28515625" customWidth="1"/>
    <col min="12" max="13" width="7.5703125" customWidth="1"/>
    <col min="16" max="16" width="16" customWidth="1"/>
    <col min="17" max="17" width="7.42578125" customWidth="1"/>
    <col min="18" max="18" width="7.42578125" style="30" customWidth="1"/>
    <col min="19" max="19" width="28.140625" bestFit="1" customWidth="1"/>
    <col min="22" max="22" width="20.85546875" bestFit="1" customWidth="1"/>
    <col min="23" max="23" width="11.42578125" style="67"/>
  </cols>
  <sheetData>
    <row r="2" spans="2:28" x14ac:dyDescent="0.25">
      <c r="B2" t="s">
        <v>352</v>
      </c>
    </row>
    <row r="3" spans="2:28" ht="15.75" thickBot="1" x14ac:dyDescent="0.3"/>
    <row r="4" spans="2:28" ht="15.75" thickBot="1" x14ac:dyDescent="0.3">
      <c r="C4" s="43">
        <v>0</v>
      </c>
      <c r="D4" s="44">
        <v>0</v>
      </c>
      <c r="E4" s="43">
        <v>0</v>
      </c>
      <c r="F4" s="45">
        <v>1</v>
      </c>
      <c r="G4" s="43">
        <v>0</v>
      </c>
      <c r="H4" s="46">
        <v>0</v>
      </c>
      <c r="I4" s="45">
        <v>0</v>
      </c>
      <c r="J4" s="45"/>
      <c r="K4" s="47">
        <v>1</v>
      </c>
      <c r="L4" s="47">
        <v>0</v>
      </c>
      <c r="M4" s="40">
        <v>0</v>
      </c>
    </row>
    <row r="5" spans="2:28" ht="36.75" customHeight="1" thickBot="1" x14ac:dyDescent="0.3">
      <c r="C5" s="157" t="s">
        <v>353</v>
      </c>
      <c r="D5" s="158"/>
      <c r="E5" s="157" t="s">
        <v>354</v>
      </c>
      <c r="F5" s="158"/>
      <c r="G5" s="157" t="s">
        <v>464</v>
      </c>
      <c r="H5" s="159"/>
      <c r="I5" s="158"/>
      <c r="J5" s="41" t="s">
        <v>580</v>
      </c>
      <c r="K5" s="42" t="s">
        <v>529</v>
      </c>
      <c r="L5" s="42" t="s">
        <v>530</v>
      </c>
      <c r="M5" s="58" t="s">
        <v>579</v>
      </c>
      <c r="N5" t="s">
        <v>581</v>
      </c>
      <c r="X5" s="56"/>
      <c r="Y5" s="56"/>
    </row>
    <row r="6" spans="2:28" ht="15.75" thickBot="1" x14ac:dyDescent="0.3">
      <c r="B6" s="6"/>
      <c r="C6" s="6"/>
      <c r="D6" s="7"/>
      <c r="E6" s="6"/>
      <c r="F6" s="6"/>
      <c r="J6" s="156" t="s">
        <v>532</v>
      </c>
      <c r="K6" s="156"/>
      <c r="P6" s="3" t="s">
        <v>355</v>
      </c>
      <c r="Q6" s="5" t="s">
        <v>412</v>
      </c>
      <c r="R6" s="31"/>
      <c r="S6" s="5" t="s">
        <v>413</v>
      </c>
      <c r="T6" s="4" t="s">
        <v>0</v>
      </c>
      <c r="U6" s="31"/>
      <c r="V6" s="5" t="s">
        <v>419</v>
      </c>
      <c r="W6" s="68" t="s">
        <v>466</v>
      </c>
      <c r="X6" s="57"/>
      <c r="Y6" s="56"/>
      <c r="AA6" s="5" t="s">
        <v>527</v>
      </c>
      <c r="AB6" s="5" t="s">
        <v>528</v>
      </c>
    </row>
    <row r="7" spans="2:28" ht="15.75" thickBot="1" x14ac:dyDescent="0.3">
      <c r="B7" s="8"/>
      <c r="C7" s="8"/>
      <c r="D7" s="9"/>
      <c r="E7" s="8"/>
      <c r="F7" s="6"/>
      <c r="P7" s="13" t="s">
        <v>37</v>
      </c>
      <c r="Q7" s="13" t="s">
        <v>372</v>
      </c>
      <c r="R7" s="29"/>
      <c r="S7" s="13" t="s">
        <v>398</v>
      </c>
      <c r="T7" s="16" t="s">
        <v>403</v>
      </c>
      <c r="U7" s="33"/>
      <c r="V7" s="37" t="s">
        <v>433</v>
      </c>
      <c r="W7" s="38" t="s">
        <v>467</v>
      </c>
      <c r="X7" s="56"/>
      <c r="Y7" s="56"/>
      <c r="AA7" s="40">
        <v>1</v>
      </c>
      <c r="AB7" s="40">
        <v>0</v>
      </c>
    </row>
    <row r="8" spans="2:28" x14ac:dyDescent="0.25">
      <c r="B8" s="10"/>
      <c r="C8" s="10"/>
      <c r="D8" s="11"/>
      <c r="E8" s="12"/>
      <c r="F8" s="6"/>
      <c r="P8" s="14" t="s">
        <v>28</v>
      </c>
      <c r="Q8" s="14" t="s">
        <v>373</v>
      </c>
      <c r="R8" s="29"/>
      <c r="S8" s="14" t="s">
        <v>409</v>
      </c>
      <c r="T8" s="17" t="s">
        <v>404</v>
      </c>
      <c r="U8" s="33"/>
      <c r="V8" s="34" t="s">
        <v>417</v>
      </c>
      <c r="W8" s="39" t="s">
        <v>468</v>
      </c>
    </row>
    <row r="9" spans="2:28" x14ac:dyDescent="0.25">
      <c r="B9" s="10"/>
      <c r="C9" s="10"/>
      <c r="D9" s="11"/>
      <c r="E9" s="12"/>
      <c r="F9" s="6"/>
      <c r="P9" s="14" t="s">
        <v>7</v>
      </c>
      <c r="Q9" s="14" t="s">
        <v>374</v>
      </c>
      <c r="R9" s="29"/>
      <c r="S9" s="14" t="s">
        <v>399</v>
      </c>
      <c r="T9" s="17" t="s">
        <v>405</v>
      </c>
      <c r="U9" s="33"/>
      <c r="V9" s="34" t="s">
        <v>421</v>
      </c>
      <c r="W9" s="39" t="s">
        <v>469</v>
      </c>
    </row>
    <row r="10" spans="2:28" x14ac:dyDescent="0.25">
      <c r="B10" s="10"/>
      <c r="C10" s="10"/>
      <c r="D10" s="11"/>
      <c r="E10" s="12"/>
      <c r="F10" s="6"/>
      <c r="P10" s="14" t="s">
        <v>43</v>
      </c>
      <c r="Q10" s="14" t="s">
        <v>380</v>
      </c>
      <c r="R10" s="29"/>
      <c r="S10" s="14" t="s">
        <v>400</v>
      </c>
      <c r="T10" s="17" t="s">
        <v>406</v>
      </c>
      <c r="U10" s="33"/>
      <c r="V10" s="34" t="s">
        <v>429</v>
      </c>
      <c r="W10" s="39" t="s">
        <v>470</v>
      </c>
    </row>
    <row r="11" spans="2:28" x14ac:dyDescent="0.25">
      <c r="B11" s="10"/>
      <c r="C11" s="10"/>
      <c r="D11" s="11"/>
      <c r="E11" s="12"/>
      <c r="F11" s="6"/>
      <c r="P11" s="14" t="s">
        <v>95</v>
      </c>
      <c r="Q11" s="14" t="s">
        <v>381</v>
      </c>
      <c r="R11" s="29"/>
      <c r="S11" s="14" t="s">
        <v>401</v>
      </c>
      <c r="T11" s="17" t="s">
        <v>407</v>
      </c>
      <c r="U11" s="33"/>
      <c r="V11" s="34" t="s">
        <v>432</v>
      </c>
      <c r="W11" s="39" t="s">
        <v>471</v>
      </c>
    </row>
    <row r="12" spans="2:28" x14ac:dyDescent="0.25">
      <c r="B12" s="10"/>
      <c r="C12" s="10"/>
      <c r="D12" s="11"/>
      <c r="E12" s="12"/>
      <c r="F12" s="6"/>
      <c r="P12" s="14" t="s">
        <v>137</v>
      </c>
      <c r="Q12" s="14" t="s">
        <v>382</v>
      </c>
      <c r="R12" s="29"/>
      <c r="S12" s="14" t="s">
        <v>402</v>
      </c>
      <c r="T12" s="17" t="s">
        <v>408</v>
      </c>
      <c r="U12" s="33"/>
      <c r="V12" s="34" t="s">
        <v>434</v>
      </c>
      <c r="W12" s="39" t="s">
        <v>472</v>
      </c>
    </row>
    <row r="13" spans="2:28" ht="15.75" thickBot="1" x14ac:dyDescent="0.3">
      <c r="B13" s="10"/>
      <c r="C13" s="10"/>
      <c r="D13" s="11"/>
      <c r="E13" s="12"/>
      <c r="F13" s="6"/>
      <c r="P13" s="14" t="s">
        <v>21</v>
      </c>
      <c r="Q13" s="14" t="s">
        <v>375</v>
      </c>
      <c r="R13" s="29"/>
      <c r="S13" s="15" t="s">
        <v>410</v>
      </c>
      <c r="T13" s="18" t="s">
        <v>411</v>
      </c>
      <c r="U13" s="32"/>
      <c r="V13" s="34" t="s">
        <v>435</v>
      </c>
      <c r="W13" s="39" t="s">
        <v>473</v>
      </c>
    </row>
    <row r="14" spans="2:28" x14ac:dyDescent="0.25">
      <c r="B14" s="10"/>
      <c r="C14" s="10"/>
      <c r="D14" s="11"/>
      <c r="E14" s="12"/>
      <c r="F14" s="6"/>
      <c r="P14" s="14" t="s">
        <v>356</v>
      </c>
      <c r="Q14" s="14" t="s">
        <v>383</v>
      </c>
      <c r="R14" s="29"/>
      <c r="S14" s="2"/>
      <c r="T14" s="2"/>
      <c r="U14" s="2"/>
      <c r="V14" s="34" t="s">
        <v>444</v>
      </c>
      <c r="W14" s="39" t="s">
        <v>474</v>
      </c>
    </row>
    <row r="15" spans="2:28" x14ac:dyDescent="0.25">
      <c r="B15" s="10"/>
      <c r="C15" s="10"/>
      <c r="D15" s="11"/>
      <c r="E15" s="10"/>
      <c r="F15" s="6"/>
      <c r="P15" s="14" t="s">
        <v>357</v>
      </c>
      <c r="Q15" s="14" t="s">
        <v>376</v>
      </c>
      <c r="R15" s="29"/>
      <c r="S15" s="2"/>
      <c r="T15" s="2"/>
      <c r="U15" s="2"/>
      <c r="V15" s="34" t="s">
        <v>441</v>
      </c>
      <c r="W15" s="39" t="s">
        <v>475</v>
      </c>
    </row>
    <row r="16" spans="2:28" x14ac:dyDescent="0.25">
      <c r="B16" s="10"/>
      <c r="C16" s="10"/>
      <c r="D16" s="11"/>
      <c r="E16" s="10"/>
      <c r="F16" s="6"/>
      <c r="P16" s="14" t="s">
        <v>358</v>
      </c>
      <c r="Q16" s="14" t="s">
        <v>384</v>
      </c>
      <c r="R16" s="29"/>
      <c r="S16" s="2"/>
      <c r="T16" s="2"/>
      <c r="U16" s="2"/>
      <c r="V16" s="34" t="s">
        <v>647</v>
      </c>
      <c r="W16" s="39" t="s">
        <v>476</v>
      </c>
    </row>
    <row r="17" spans="2:23" x14ac:dyDescent="0.25">
      <c r="B17" s="10"/>
      <c r="C17" s="10"/>
      <c r="D17" s="11"/>
      <c r="E17" s="10"/>
      <c r="F17" s="6"/>
      <c r="P17" s="14" t="s">
        <v>359</v>
      </c>
      <c r="Q17" s="14" t="s">
        <v>385</v>
      </c>
      <c r="R17" s="29"/>
      <c r="S17" s="2"/>
      <c r="T17" s="2"/>
      <c r="U17" s="2"/>
      <c r="V17" s="34" t="s">
        <v>649</v>
      </c>
      <c r="W17" s="39" t="s">
        <v>477</v>
      </c>
    </row>
    <row r="18" spans="2:23" x14ac:dyDescent="0.25">
      <c r="B18" s="10"/>
      <c r="C18" s="10"/>
      <c r="D18" s="11"/>
      <c r="E18" s="10"/>
      <c r="F18" s="6"/>
      <c r="P18" s="14" t="s">
        <v>360</v>
      </c>
      <c r="Q18" s="14" t="s">
        <v>386</v>
      </c>
      <c r="R18" s="29"/>
      <c r="S18" s="2"/>
      <c r="T18" s="2"/>
      <c r="U18" s="2"/>
      <c r="V18" s="34" t="s">
        <v>648</v>
      </c>
      <c r="W18" s="39" t="s">
        <v>478</v>
      </c>
    </row>
    <row r="19" spans="2:23" x14ac:dyDescent="0.25">
      <c r="B19" s="10"/>
      <c r="C19" s="10"/>
      <c r="D19" s="11"/>
      <c r="E19" s="10"/>
      <c r="F19" s="6"/>
      <c r="P19" s="14" t="s">
        <v>5</v>
      </c>
      <c r="Q19" s="14" t="s">
        <v>387</v>
      </c>
      <c r="R19" s="29"/>
      <c r="S19" s="2"/>
      <c r="T19" s="2"/>
      <c r="U19" s="2"/>
      <c r="V19" s="34" t="s">
        <v>705</v>
      </c>
      <c r="W19" s="39" t="s">
        <v>479</v>
      </c>
    </row>
    <row r="20" spans="2:23" x14ac:dyDescent="0.25">
      <c r="B20" s="10"/>
      <c r="C20" s="10"/>
      <c r="D20" s="11"/>
      <c r="E20" s="10"/>
      <c r="F20" s="6"/>
      <c r="P20" s="14" t="s">
        <v>15</v>
      </c>
      <c r="Q20" s="14" t="s">
        <v>388</v>
      </c>
      <c r="R20" s="29"/>
      <c r="S20" s="2"/>
      <c r="T20" s="2"/>
      <c r="U20" s="2"/>
      <c r="V20" s="34" t="s">
        <v>461</v>
      </c>
      <c r="W20" s="39" t="s">
        <v>480</v>
      </c>
    </row>
    <row r="21" spans="2:23" x14ac:dyDescent="0.25">
      <c r="B21" s="10"/>
      <c r="C21" s="10"/>
      <c r="D21" s="11"/>
      <c r="E21" s="10"/>
      <c r="F21" s="6"/>
      <c r="P21" s="14" t="s">
        <v>361</v>
      </c>
      <c r="Q21" s="14" t="s">
        <v>377</v>
      </c>
      <c r="R21" s="29"/>
      <c r="S21" s="2"/>
      <c r="T21" s="2"/>
      <c r="U21" s="2"/>
      <c r="V21" s="34" t="s">
        <v>436</v>
      </c>
      <c r="W21" s="39" t="s">
        <v>481</v>
      </c>
    </row>
    <row r="22" spans="2:23" x14ac:dyDescent="0.25">
      <c r="B22" s="10"/>
      <c r="C22" s="10"/>
      <c r="D22" s="11"/>
      <c r="E22" s="10"/>
      <c r="F22" s="6"/>
      <c r="P22" s="14" t="s">
        <v>362</v>
      </c>
      <c r="Q22" s="14" t="s">
        <v>378</v>
      </c>
      <c r="R22" s="29"/>
      <c r="S22" s="2"/>
      <c r="T22" s="2"/>
      <c r="U22" s="2"/>
      <c r="V22" s="34" t="s">
        <v>652</v>
      </c>
      <c r="W22" s="39" t="s">
        <v>482</v>
      </c>
    </row>
    <row r="23" spans="2:23" x14ac:dyDescent="0.25">
      <c r="B23" s="10"/>
      <c r="C23" s="10"/>
      <c r="D23" s="11"/>
      <c r="E23" s="10"/>
      <c r="F23" s="6"/>
      <c r="P23" s="14" t="s">
        <v>363</v>
      </c>
      <c r="Q23" s="14" t="s">
        <v>389</v>
      </c>
      <c r="R23" s="29"/>
      <c r="S23" s="2"/>
      <c r="T23" s="2"/>
      <c r="U23" s="2"/>
      <c r="V23" s="34" t="s">
        <v>447</v>
      </c>
      <c r="W23" s="39" t="s">
        <v>483</v>
      </c>
    </row>
    <row r="24" spans="2:23" x14ac:dyDescent="0.25">
      <c r="B24" s="10"/>
      <c r="C24" s="10"/>
      <c r="D24" s="11"/>
      <c r="E24" s="10"/>
      <c r="F24" s="6"/>
      <c r="P24" s="14" t="s">
        <v>57</v>
      </c>
      <c r="Q24" s="14" t="s">
        <v>379</v>
      </c>
      <c r="R24" s="29"/>
      <c r="S24" s="2"/>
      <c r="T24" s="2"/>
      <c r="U24" s="2"/>
      <c r="V24" s="34" t="s">
        <v>644</v>
      </c>
      <c r="W24" s="39" t="s">
        <v>484</v>
      </c>
    </row>
    <row r="25" spans="2:23" x14ac:dyDescent="0.25">
      <c r="B25" s="10"/>
      <c r="C25" s="10"/>
      <c r="D25" s="11"/>
      <c r="E25" s="10"/>
      <c r="F25" s="6"/>
      <c r="P25" s="14" t="s">
        <v>364</v>
      </c>
      <c r="Q25" s="14" t="s">
        <v>390</v>
      </c>
      <c r="R25" s="29"/>
      <c r="S25" s="2"/>
      <c r="T25" s="2"/>
      <c r="U25" s="2"/>
      <c r="V25" s="34" t="s">
        <v>645</v>
      </c>
      <c r="W25" s="39" t="s">
        <v>485</v>
      </c>
    </row>
    <row r="26" spans="2:23" x14ac:dyDescent="0.25">
      <c r="B26" s="10"/>
      <c r="C26" s="10"/>
      <c r="D26" s="11"/>
      <c r="E26" s="10"/>
      <c r="F26" s="6"/>
      <c r="P26" s="14" t="s">
        <v>365</v>
      </c>
      <c r="Q26" s="14" t="s">
        <v>391</v>
      </c>
      <c r="R26" s="29"/>
      <c r="S26" s="2"/>
      <c r="T26" s="2"/>
      <c r="U26" s="2"/>
      <c r="V26" s="34" t="s">
        <v>454</v>
      </c>
      <c r="W26" s="39" t="s">
        <v>486</v>
      </c>
    </row>
    <row r="27" spans="2:23" x14ac:dyDescent="0.25">
      <c r="B27" s="10"/>
      <c r="C27" s="10"/>
      <c r="D27" s="11"/>
      <c r="E27" s="10"/>
      <c r="F27" s="6"/>
      <c r="P27" s="14" t="s">
        <v>53</v>
      </c>
      <c r="Q27" s="14" t="s">
        <v>392</v>
      </c>
      <c r="R27" s="29"/>
      <c r="S27" s="2"/>
      <c r="T27" s="2"/>
      <c r="U27" s="2"/>
      <c r="V27" s="34" t="s">
        <v>455</v>
      </c>
      <c r="W27" s="39" t="s">
        <v>487</v>
      </c>
    </row>
    <row r="28" spans="2:23" x14ac:dyDescent="0.25">
      <c r="B28" s="10"/>
      <c r="C28" s="10"/>
      <c r="D28" s="11"/>
      <c r="E28" s="10"/>
      <c r="F28" s="6"/>
      <c r="P28" s="14" t="s">
        <v>366</v>
      </c>
      <c r="Q28" s="14" t="s">
        <v>393</v>
      </c>
      <c r="R28" s="29"/>
      <c r="S28" s="2"/>
      <c r="T28" s="2"/>
      <c r="U28" s="2"/>
      <c r="V28" s="34" t="s">
        <v>456</v>
      </c>
      <c r="W28" s="39" t="s">
        <v>488</v>
      </c>
    </row>
    <row r="29" spans="2:23" x14ac:dyDescent="0.25">
      <c r="B29" s="10"/>
      <c r="C29" s="10"/>
      <c r="D29" s="11"/>
      <c r="E29" s="10"/>
      <c r="F29" s="6"/>
      <c r="P29" s="14" t="s">
        <v>367</v>
      </c>
      <c r="Q29" s="14" t="s">
        <v>394</v>
      </c>
      <c r="R29" s="29"/>
      <c r="S29" s="2"/>
      <c r="T29" s="2"/>
      <c r="U29" s="2"/>
      <c r="V29" s="34" t="s">
        <v>431</v>
      </c>
      <c r="W29" s="39" t="s">
        <v>489</v>
      </c>
    </row>
    <row r="30" spans="2:23" x14ac:dyDescent="0.25">
      <c r="B30" s="10"/>
      <c r="C30" s="10"/>
      <c r="D30" s="11"/>
      <c r="E30" s="10"/>
      <c r="F30" s="6"/>
      <c r="P30" s="14" t="s">
        <v>368</v>
      </c>
      <c r="Q30" s="14" t="s">
        <v>368</v>
      </c>
      <c r="R30" s="29"/>
      <c r="S30" s="2"/>
      <c r="T30" s="2"/>
      <c r="U30" s="2"/>
      <c r="V30" s="34" t="s">
        <v>437</v>
      </c>
      <c r="W30" s="39" t="s">
        <v>490</v>
      </c>
    </row>
    <row r="31" spans="2:23" x14ac:dyDescent="0.25">
      <c r="B31" s="10"/>
      <c r="C31" s="10"/>
      <c r="D31" s="11"/>
      <c r="E31" s="10"/>
      <c r="F31" s="6"/>
      <c r="P31" s="14" t="s">
        <v>369</v>
      </c>
      <c r="Q31" s="14" t="s">
        <v>395</v>
      </c>
      <c r="R31" s="29"/>
      <c r="S31" s="2"/>
      <c r="T31" s="2"/>
      <c r="U31" s="2"/>
      <c r="V31" s="50" t="s">
        <v>608</v>
      </c>
      <c r="W31" s="39" t="s">
        <v>491</v>
      </c>
    </row>
    <row r="32" spans="2:23" x14ac:dyDescent="0.25">
      <c r="B32" s="10"/>
      <c r="C32" s="10"/>
      <c r="D32" s="11"/>
      <c r="E32" s="10"/>
      <c r="F32" s="6"/>
      <c r="P32" s="14" t="s">
        <v>370</v>
      </c>
      <c r="Q32" s="14" t="s">
        <v>396</v>
      </c>
      <c r="R32" s="29"/>
      <c r="S32" s="2"/>
      <c r="T32" s="2"/>
      <c r="U32" s="2"/>
      <c r="V32" s="34" t="s">
        <v>453</v>
      </c>
      <c r="W32" s="39" t="s">
        <v>492</v>
      </c>
    </row>
    <row r="33" spans="2:23" ht="15.75" thickBot="1" x14ac:dyDescent="0.3">
      <c r="B33" s="10"/>
      <c r="C33" s="10"/>
      <c r="D33" s="11"/>
      <c r="E33" s="10"/>
      <c r="F33" s="6"/>
      <c r="P33" s="15" t="s">
        <v>371</v>
      </c>
      <c r="Q33" s="15" t="s">
        <v>397</v>
      </c>
      <c r="R33" s="29"/>
      <c r="S33" s="2"/>
      <c r="T33" s="2"/>
      <c r="U33" s="2"/>
      <c r="V33" s="34" t="s">
        <v>610</v>
      </c>
      <c r="W33" s="39" t="s">
        <v>493</v>
      </c>
    </row>
    <row r="34" spans="2:23" x14ac:dyDescent="0.25">
      <c r="B34" s="10"/>
      <c r="C34" s="10"/>
      <c r="D34" s="11"/>
      <c r="E34" s="10"/>
      <c r="F34" s="6"/>
      <c r="V34" s="34" t="s">
        <v>609</v>
      </c>
      <c r="W34" s="39" t="s">
        <v>494</v>
      </c>
    </row>
    <row r="35" spans="2:23" x14ac:dyDescent="0.25">
      <c r="B35" s="6"/>
      <c r="C35" s="6"/>
      <c r="D35" s="7"/>
      <c r="E35" s="6"/>
      <c r="F35" s="6"/>
      <c r="V35" s="34" t="s">
        <v>611</v>
      </c>
      <c r="W35" s="39" t="s">
        <v>495</v>
      </c>
    </row>
    <row r="36" spans="2:23" x14ac:dyDescent="0.25">
      <c r="B36" s="6"/>
      <c r="C36" s="6"/>
      <c r="D36" s="7"/>
      <c r="E36" s="6"/>
      <c r="F36" s="6"/>
      <c r="V36" s="34" t="s">
        <v>612</v>
      </c>
      <c r="W36" s="39" t="s">
        <v>496</v>
      </c>
    </row>
    <row r="37" spans="2:23" x14ac:dyDescent="0.25">
      <c r="B37" s="6"/>
      <c r="C37" s="6"/>
      <c r="D37" s="7"/>
      <c r="E37" s="6"/>
      <c r="F37" s="6"/>
      <c r="V37" s="34" t="s">
        <v>613</v>
      </c>
      <c r="W37" s="39" t="s">
        <v>497</v>
      </c>
    </row>
    <row r="38" spans="2:23" x14ac:dyDescent="0.25">
      <c r="B38" s="6"/>
      <c r="C38" s="6"/>
      <c r="D38" s="7"/>
      <c r="E38" s="6"/>
      <c r="F38" s="6"/>
      <c r="V38" s="34" t="s">
        <v>422</v>
      </c>
      <c r="W38" s="39" t="s">
        <v>498</v>
      </c>
    </row>
    <row r="39" spans="2:23" x14ac:dyDescent="0.25">
      <c r="B39" s="6"/>
      <c r="C39" s="6"/>
      <c r="D39" s="7"/>
      <c r="E39" s="6"/>
      <c r="F39" s="6"/>
      <c r="V39" s="34" t="s">
        <v>428</v>
      </c>
      <c r="W39" s="39" t="s">
        <v>499</v>
      </c>
    </row>
    <row r="40" spans="2:23" x14ac:dyDescent="0.25">
      <c r="V40" s="34" t="s">
        <v>629</v>
      </c>
      <c r="W40" s="39" t="s">
        <v>500</v>
      </c>
    </row>
    <row r="41" spans="2:23" x14ac:dyDescent="0.25">
      <c r="V41" s="34" t="s">
        <v>448</v>
      </c>
      <c r="W41" s="39" t="s">
        <v>501</v>
      </c>
    </row>
    <row r="42" spans="2:23" x14ac:dyDescent="0.25">
      <c r="V42" s="34" t="s">
        <v>452</v>
      </c>
      <c r="W42" s="39" t="s">
        <v>502</v>
      </c>
    </row>
    <row r="43" spans="2:23" x14ac:dyDescent="0.25">
      <c r="V43" s="34" t="s">
        <v>418</v>
      </c>
      <c r="W43" s="39" t="s">
        <v>503</v>
      </c>
    </row>
    <row r="44" spans="2:23" x14ac:dyDescent="0.25">
      <c r="V44" s="34" t="s">
        <v>574</v>
      </c>
      <c r="W44" s="39" t="s">
        <v>504</v>
      </c>
    </row>
    <row r="45" spans="2:23" x14ac:dyDescent="0.25">
      <c r="V45" s="34" t="s">
        <v>424</v>
      </c>
      <c r="W45" s="39" t="s">
        <v>505</v>
      </c>
    </row>
    <row r="46" spans="2:23" x14ac:dyDescent="0.25">
      <c r="V46" s="34" t="s">
        <v>425</v>
      </c>
      <c r="W46" s="39" t="s">
        <v>506</v>
      </c>
    </row>
    <row r="47" spans="2:23" x14ac:dyDescent="0.25">
      <c r="V47" s="34" t="s">
        <v>427</v>
      </c>
      <c r="W47" s="39" t="s">
        <v>507</v>
      </c>
    </row>
    <row r="48" spans="2:23" x14ac:dyDescent="0.25">
      <c r="V48" s="35" t="s">
        <v>451</v>
      </c>
      <c r="W48" s="39" t="s">
        <v>508</v>
      </c>
    </row>
    <row r="49" spans="22:23" x14ac:dyDescent="0.25">
      <c r="V49" s="34" t="s">
        <v>462</v>
      </c>
      <c r="W49" s="39" t="s">
        <v>509</v>
      </c>
    </row>
    <row r="50" spans="22:23" x14ac:dyDescent="0.25">
      <c r="V50" s="34" t="s">
        <v>423</v>
      </c>
      <c r="W50" s="39" t="s">
        <v>510</v>
      </c>
    </row>
    <row r="51" spans="22:23" x14ac:dyDescent="0.25">
      <c r="V51" s="34" t="s">
        <v>426</v>
      </c>
      <c r="W51" s="39" t="s">
        <v>511</v>
      </c>
    </row>
    <row r="52" spans="22:23" x14ac:dyDescent="0.25">
      <c r="V52" s="34" t="s">
        <v>596</v>
      </c>
      <c r="W52" s="39" t="s">
        <v>512</v>
      </c>
    </row>
    <row r="53" spans="22:23" x14ac:dyDescent="0.25">
      <c r="V53" s="34" t="s">
        <v>420</v>
      </c>
      <c r="W53" s="39" t="s">
        <v>513</v>
      </c>
    </row>
    <row r="54" spans="22:23" x14ac:dyDescent="0.25">
      <c r="V54" s="34" t="s">
        <v>438</v>
      </c>
      <c r="W54" s="39" t="s">
        <v>514</v>
      </c>
    </row>
    <row r="55" spans="22:23" x14ac:dyDescent="0.25">
      <c r="V55" s="34" t="s">
        <v>657</v>
      </c>
      <c r="W55" s="39" t="s">
        <v>515</v>
      </c>
    </row>
    <row r="56" spans="22:23" x14ac:dyDescent="0.25">
      <c r="V56" s="34" t="s">
        <v>653</v>
      </c>
      <c r="W56" s="39" t="s">
        <v>516</v>
      </c>
    </row>
    <row r="57" spans="22:23" x14ac:dyDescent="0.25">
      <c r="V57" s="34" t="s">
        <v>439</v>
      </c>
      <c r="W57" s="39" t="s">
        <v>517</v>
      </c>
    </row>
    <row r="58" spans="22:23" x14ac:dyDescent="0.25">
      <c r="V58" s="34" t="s">
        <v>459</v>
      </c>
      <c r="W58" s="39" t="s">
        <v>518</v>
      </c>
    </row>
    <row r="59" spans="22:23" x14ac:dyDescent="0.25">
      <c r="V59" s="34" t="s">
        <v>587</v>
      </c>
      <c r="W59" s="39" t="s">
        <v>519</v>
      </c>
    </row>
    <row r="60" spans="22:23" x14ac:dyDescent="0.25">
      <c r="V60" s="34" t="s">
        <v>449</v>
      </c>
      <c r="W60" s="39" t="s">
        <v>520</v>
      </c>
    </row>
    <row r="61" spans="22:23" x14ac:dyDescent="0.25">
      <c r="V61" s="34" t="s">
        <v>442</v>
      </c>
      <c r="W61" s="39" t="s">
        <v>521</v>
      </c>
    </row>
    <row r="62" spans="22:23" x14ac:dyDescent="0.25">
      <c r="V62" s="34" t="s">
        <v>443</v>
      </c>
      <c r="W62" s="39" t="s">
        <v>522</v>
      </c>
    </row>
    <row r="63" spans="22:23" x14ac:dyDescent="0.25">
      <c r="V63" s="34" t="s">
        <v>621</v>
      </c>
      <c r="W63" s="39" t="s">
        <v>523</v>
      </c>
    </row>
    <row r="64" spans="22:23" x14ac:dyDescent="0.25">
      <c r="V64" s="34" t="s">
        <v>618</v>
      </c>
      <c r="W64" s="39" t="s">
        <v>524</v>
      </c>
    </row>
    <row r="65" spans="22:23" x14ac:dyDescent="0.25">
      <c r="V65" s="34" t="s">
        <v>619</v>
      </c>
      <c r="W65" s="39" t="s">
        <v>525</v>
      </c>
    </row>
    <row r="66" spans="22:23" x14ac:dyDescent="0.25">
      <c r="V66" s="34" t="s">
        <v>620</v>
      </c>
      <c r="W66" s="39" t="s">
        <v>526</v>
      </c>
    </row>
    <row r="67" spans="22:23" x14ac:dyDescent="0.25">
      <c r="V67" s="34" t="s">
        <v>465</v>
      </c>
      <c r="W67" s="39" t="s">
        <v>573</v>
      </c>
    </row>
    <row r="68" spans="22:23" x14ac:dyDescent="0.25">
      <c r="V68" s="34" t="s">
        <v>591</v>
      </c>
      <c r="W68" s="39" t="s">
        <v>575</v>
      </c>
    </row>
    <row r="69" spans="22:23" x14ac:dyDescent="0.25">
      <c r="V69" s="34" t="s">
        <v>463</v>
      </c>
      <c r="W69" s="39" t="s">
        <v>614</v>
      </c>
    </row>
    <row r="70" spans="22:23" x14ac:dyDescent="0.25">
      <c r="V70" s="34" t="s">
        <v>721</v>
      </c>
      <c r="W70" s="39" t="s">
        <v>615</v>
      </c>
    </row>
    <row r="71" spans="22:23" x14ac:dyDescent="0.25">
      <c r="V71" s="34" t="s">
        <v>735</v>
      </c>
      <c r="W71" s="39" t="s">
        <v>616</v>
      </c>
    </row>
    <row r="72" spans="22:23" x14ac:dyDescent="0.25">
      <c r="V72" s="35" t="s">
        <v>446</v>
      </c>
      <c r="W72" s="39" t="s">
        <v>617</v>
      </c>
    </row>
    <row r="73" spans="22:23" x14ac:dyDescent="0.25">
      <c r="V73" s="34" t="s">
        <v>430</v>
      </c>
      <c r="W73" s="39" t="s">
        <v>622</v>
      </c>
    </row>
    <row r="74" spans="22:23" x14ac:dyDescent="0.25">
      <c r="V74" s="34" t="s">
        <v>458</v>
      </c>
      <c r="W74" s="39" t="s">
        <v>623</v>
      </c>
    </row>
    <row r="75" spans="22:23" x14ac:dyDescent="0.25">
      <c r="V75" s="34" t="s">
        <v>440</v>
      </c>
      <c r="W75" s="39" t="s">
        <v>624</v>
      </c>
    </row>
    <row r="76" spans="22:23" x14ac:dyDescent="0.25">
      <c r="V76" s="35" t="s">
        <v>445</v>
      </c>
      <c r="W76" s="39" t="s">
        <v>646</v>
      </c>
    </row>
    <row r="77" spans="22:23" x14ac:dyDescent="0.25">
      <c r="V77" s="34" t="s">
        <v>450</v>
      </c>
      <c r="W77" s="39" t="s">
        <v>650</v>
      </c>
    </row>
    <row r="78" spans="22:23" x14ac:dyDescent="0.25">
      <c r="V78" s="34" t="s">
        <v>457</v>
      </c>
      <c r="W78" s="39" t="s">
        <v>651</v>
      </c>
    </row>
    <row r="79" spans="22:23" ht="15.75" thickBot="1" x14ac:dyDescent="0.3">
      <c r="V79" s="36" t="s">
        <v>460</v>
      </c>
      <c r="W79" s="39" t="s">
        <v>667</v>
      </c>
    </row>
    <row r="80" spans="22:23" x14ac:dyDescent="0.25">
      <c r="V80" s="76" t="s">
        <v>665</v>
      </c>
      <c r="W80" s="39" t="s">
        <v>736</v>
      </c>
    </row>
    <row r="81" spans="22:23" x14ac:dyDescent="0.25">
      <c r="V81" s="76" t="s">
        <v>1670</v>
      </c>
      <c r="W81" s="39" t="s">
        <v>737</v>
      </c>
    </row>
    <row r="82" spans="22:23" x14ac:dyDescent="0.25">
      <c r="W82" s="39" t="s">
        <v>738</v>
      </c>
    </row>
    <row r="83" spans="22:23" x14ac:dyDescent="0.25">
      <c r="W83" s="39" t="s">
        <v>739</v>
      </c>
    </row>
    <row r="84" spans="22:23" x14ac:dyDescent="0.25">
      <c r="W84" s="39" t="s">
        <v>740</v>
      </c>
    </row>
    <row r="85" spans="22:23" x14ac:dyDescent="0.25">
      <c r="W85" s="39" t="s">
        <v>741</v>
      </c>
    </row>
    <row r="86" spans="22:23" x14ac:dyDescent="0.25">
      <c r="W86" s="39" t="s">
        <v>742</v>
      </c>
    </row>
    <row r="87" spans="22:23" x14ac:dyDescent="0.25">
      <c r="W87" s="39" t="s">
        <v>743</v>
      </c>
    </row>
    <row r="88" spans="22:23" x14ac:dyDescent="0.25">
      <c r="W88" s="39" t="s">
        <v>744</v>
      </c>
    </row>
    <row r="89" spans="22:23" x14ac:dyDescent="0.25">
      <c r="W89" s="39" t="s">
        <v>745</v>
      </c>
    </row>
    <row r="90" spans="22:23" x14ac:dyDescent="0.25">
      <c r="W90" s="39" t="s">
        <v>746</v>
      </c>
    </row>
    <row r="91" spans="22:23" x14ac:dyDescent="0.25">
      <c r="W91" s="39" t="s">
        <v>747</v>
      </c>
    </row>
    <row r="92" spans="22:23" x14ac:dyDescent="0.25">
      <c r="W92" s="39" t="s">
        <v>748</v>
      </c>
    </row>
    <row r="93" spans="22:23" x14ac:dyDescent="0.25">
      <c r="W93" s="39" t="s">
        <v>749</v>
      </c>
    </row>
    <row r="94" spans="22:23" x14ac:dyDescent="0.25">
      <c r="W94" s="39" t="s">
        <v>750</v>
      </c>
    </row>
    <row r="95" spans="22:23" x14ac:dyDescent="0.25">
      <c r="W95" s="39" t="s">
        <v>751</v>
      </c>
    </row>
    <row r="96" spans="22:23" x14ac:dyDescent="0.25">
      <c r="W96" s="39" t="s">
        <v>752</v>
      </c>
    </row>
    <row r="97" spans="23:23" x14ac:dyDescent="0.25">
      <c r="W97" s="39" t="s">
        <v>753</v>
      </c>
    </row>
    <row r="98" spans="23:23" x14ac:dyDescent="0.25">
      <c r="W98" s="39" t="s">
        <v>754</v>
      </c>
    </row>
    <row r="99" spans="23:23" x14ac:dyDescent="0.25">
      <c r="W99" s="39" t="s">
        <v>755</v>
      </c>
    </row>
    <row r="100" spans="23:23" x14ac:dyDescent="0.25">
      <c r="W100" s="39" t="s">
        <v>756</v>
      </c>
    </row>
    <row r="101" spans="23:23" x14ac:dyDescent="0.25">
      <c r="W101" s="39" t="s">
        <v>757</v>
      </c>
    </row>
    <row r="102" spans="23:23" x14ac:dyDescent="0.25">
      <c r="W102" s="39" t="s">
        <v>758</v>
      </c>
    </row>
    <row r="103" spans="23:23" x14ac:dyDescent="0.25">
      <c r="W103" s="39" t="s">
        <v>759</v>
      </c>
    </row>
    <row r="104" spans="23:23" x14ac:dyDescent="0.25">
      <c r="W104" s="39" t="s">
        <v>760</v>
      </c>
    </row>
    <row r="105" spans="23:23" x14ac:dyDescent="0.25">
      <c r="W105" s="39" t="s">
        <v>761</v>
      </c>
    </row>
    <row r="106" spans="23:23" x14ac:dyDescent="0.25">
      <c r="W106" s="39" t="s">
        <v>762</v>
      </c>
    </row>
    <row r="107" spans="23:23" x14ac:dyDescent="0.25">
      <c r="W107" s="39" t="s">
        <v>763</v>
      </c>
    </row>
    <row r="108" spans="23:23" x14ac:dyDescent="0.25">
      <c r="W108" s="39" t="s">
        <v>764</v>
      </c>
    </row>
    <row r="109" spans="23:23" x14ac:dyDescent="0.25">
      <c r="W109" s="39" t="s">
        <v>765</v>
      </c>
    </row>
    <row r="110" spans="23:23" x14ac:dyDescent="0.25">
      <c r="W110" s="39" t="s">
        <v>766</v>
      </c>
    </row>
    <row r="111" spans="23:23" x14ac:dyDescent="0.25">
      <c r="W111" s="39" t="s">
        <v>767</v>
      </c>
    </row>
    <row r="112" spans="23:23" x14ac:dyDescent="0.25">
      <c r="W112" s="39" t="s">
        <v>768</v>
      </c>
    </row>
    <row r="113" spans="23:23" x14ac:dyDescent="0.25">
      <c r="W113" s="39" t="s">
        <v>769</v>
      </c>
    </row>
    <row r="114" spans="23:23" x14ac:dyDescent="0.25">
      <c r="W114" s="39" t="s">
        <v>770</v>
      </c>
    </row>
    <row r="115" spans="23:23" x14ac:dyDescent="0.25">
      <c r="W115" s="39" t="s">
        <v>771</v>
      </c>
    </row>
    <row r="116" spans="23:23" x14ac:dyDescent="0.25">
      <c r="W116" s="39" t="s">
        <v>772</v>
      </c>
    </row>
    <row r="117" spans="23:23" x14ac:dyDescent="0.25">
      <c r="W117" s="39" t="s">
        <v>773</v>
      </c>
    </row>
    <row r="118" spans="23:23" x14ac:dyDescent="0.25">
      <c r="W118" s="39" t="s">
        <v>774</v>
      </c>
    </row>
    <row r="119" spans="23:23" x14ac:dyDescent="0.25">
      <c r="W119" s="39" t="s">
        <v>775</v>
      </c>
    </row>
    <row r="120" spans="23:23" x14ac:dyDescent="0.25">
      <c r="W120" s="39" t="s">
        <v>776</v>
      </c>
    </row>
    <row r="121" spans="23:23" x14ac:dyDescent="0.25">
      <c r="W121" s="39" t="s">
        <v>777</v>
      </c>
    </row>
    <row r="122" spans="23:23" x14ac:dyDescent="0.25">
      <c r="W122" s="39" t="s">
        <v>778</v>
      </c>
    </row>
    <row r="123" spans="23:23" x14ac:dyDescent="0.25">
      <c r="W123" s="39" t="s">
        <v>779</v>
      </c>
    </row>
    <row r="124" spans="23:23" x14ac:dyDescent="0.25">
      <c r="W124" s="39" t="s">
        <v>780</v>
      </c>
    </row>
    <row r="125" spans="23:23" x14ac:dyDescent="0.25">
      <c r="W125" s="39" t="s">
        <v>781</v>
      </c>
    </row>
    <row r="126" spans="23:23" x14ac:dyDescent="0.25">
      <c r="W126" s="39" t="s">
        <v>782</v>
      </c>
    </row>
    <row r="127" spans="23:23" x14ac:dyDescent="0.25">
      <c r="W127" s="39" t="s">
        <v>783</v>
      </c>
    </row>
    <row r="128" spans="23:23" x14ac:dyDescent="0.25">
      <c r="W128" s="39" t="s">
        <v>784</v>
      </c>
    </row>
    <row r="129" spans="23:23" x14ac:dyDescent="0.25">
      <c r="W129" s="39" t="s">
        <v>785</v>
      </c>
    </row>
    <row r="130" spans="23:23" x14ac:dyDescent="0.25">
      <c r="W130" s="39" t="s">
        <v>786</v>
      </c>
    </row>
    <row r="131" spans="23:23" x14ac:dyDescent="0.25">
      <c r="W131" s="39" t="s">
        <v>787</v>
      </c>
    </row>
    <row r="132" spans="23:23" x14ac:dyDescent="0.25">
      <c r="W132" s="39" t="s">
        <v>788</v>
      </c>
    </row>
    <row r="133" spans="23:23" x14ac:dyDescent="0.25">
      <c r="W133" s="39" t="s">
        <v>789</v>
      </c>
    </row>
    <row r="134" spans="23:23" x14ac:dyDescent="0.25">
      <c r="W134" s="39" t="s">
        <v>790</v>
      </c>
    </row>
    <row r="135" spans="23:23" x14ac:dyDescent="0.25">
      <c r="W135" s="39" t="s">
        <v>791</v>
      </c>
    </row>
    <row r="136" spans="23:23" x14ac:dyDescent="0.25">
      <c r="W136" s="39" t="s">
        <v>792</v>
      </c>
    </row>
    <row r="137" spans="23:23" x14ac:dyDescent="0.25">
      <c r="W137" s="39" t="s">
        <v>793</v>
      </c>
    </row>
    <row r="138" spans="23:23" x14ac:dyDescent="0.25">
      <c r="W138" s="39" t="s">
        <v>794</v>
      </c>
    </row>
    <row r="139" spans="23:23" x14ac:dyDescent="0.25">
      <c r="W139" s="39" t="s">
        <v>795</v>
      </c>
    </row>
    <row r="140" spans="23:23" x14ac:dyDescent="0.25">
      <c r="W140" s="39" t="s">
        <v>796</v>
      </c>
    </row>
    <row r="141" spans="23:23" x14ac:dyDescent="0.25">
      <c r="W141" s="39" t="s">
        <v>797</v>
      </c>
    </row>
    <row r="142" spans="23:23" x14ac:dyDescent="0.25">
      <c r="W142" s="39" t="s">
        <v>798</v>
      </c>
    </row>
    <row r="143" spans="23:23" x14ac:dyDescent="0.25">
      <c r="W143" s="39" t="s">
        <v>799</v>
      </c>
    </row>
    <row r="144" spans="23:23" x14ac:dyDescent="0.25">
      <c r="W144" s="39" t="s">
        <v>800</v>
      </c>
    </row>
    <row r="145" spans="23:23" x14ac:dyDescent="0.25">
      <c r="W145" s="39" t="s">
        <v>801</v>
      </c>
    </row>
    <row r="146" spans="23:23" x14ac:dyDescent="0.25">
      <c r="W146" s="39" t="s">
        <v>802</v>
      </c>
    </row>
    <row r="147" spans="23:23" x14ac:dyDescent="0.25">
      <c r="W147" s="39" t="s">
        <v>803</v>
      </c>
    </row>
    <row r="148" spans="23:23" x14ac:dyDescent="0.25">
      <c r="W148" s="39" t="s">
        <v>804</v>
      </c>
    </row>
    <row r="149" spans="23:23" x14ac:dyDescent="0.25">
      <c r="W149" s="39" t="s">
        <v>805</v>
      </c>
    </row>
    <row r="150" spans="23:23" x14ac:dyDescent="0.25">
      <c r="W150" s="39" t="s">
        <v>806</v>
      </c>
    </row>
    <row r="151" spans="23:23" x14ac:dyDescent="0.25">
      <c r="W151" s="39" t="s">
        <v>807</v>
      </c>
    </row>
    <row r="152" spans="23:23" x14ac:dyDescent="0.25">
      <c r="W152" s="39" t="s">
        <v>808</v>
      </c>
    </row>
    <row r="153" spans="23:23" x14ac:dyDescent="0.25">
      <c r="W153" s="39" t="s">
        <v>809</v>
      </c>
    </row>
    <row r="154" spans="23:23" x14ac:dyDescent="0.25">
      <c r="W154" s="39" t="s">
        <v>810</v>
      </c>
    </row>
    <row r="155" spans="23:23" x14ac:dyDescent="0.25">
      <c r="W155" s="39" t="s">
        <v>811</v>
      </c>
    </row>
    <row r="156" spans="23:23" x14ac:dyDescent="0.25">
      <c r="W156" s="39" t="s">
        <v>812</v>
      </c>
    </row>
    <row r="157" spans="23:23" x14ac:dyDescent="0.25">
      <c r="W157" s="39" t="s">
        <v>813</v>
      </c>
    </row>
    <row r="158" spans="23:23" x14ac:dyDescent="0.25">
      <c r="W158" s="39" t="s">
        <v>814</v>
      </c>
    </row>
    <row r="159" spans="23:23" x14ac:dyDescent="0.25">
      <c r="W159" s="39" t="s">
        <v>815</v>
      </c>
    </row>
    <row r="160" spans="23:23" x14ac:dyDescent="0.25">
      <c r="W160" s="39" t="s">
        <v>816</v>
      </c>
    </row>
    <row r="161" spans="23:23" x14ac:dyDescent="0.25">
      <c r="W161" s="39" t="s">
        <v>817</v>
      </c>
    </row>
    <row r="162" spans="23:23" x14ac:dyDescent="0.25">
      <c r="W162" s="39" t="s">
        <v>818</v>
      </c>
    </row>
    <row r="163" spans="23:23" x14ac:dyDescent="0.25">
      <c r="W163" s="39" t="s">
        <v>819</v>
      </c>
    </row>
    <row r="164" spans="23:23" x14ac:dyDescent="0.25">
      <c r="W164" s="39" t="s">
        <v>820</v>
      </c>
    </row>
    <row r="165" spans="23:23" x14ac:dyDescent="0.25">
      <c r="W165" s="39" t="s">
        <v>821</v>
      </c>
    </row>
    <row r="166" spans="23:23" x14ac:dyDescent="0.25">
      <c r="W166" s="39" t="s">
        <v>822</v>
      </c>
    </row>
    <row r="167" spans="23:23" x14ac:dyDescent="0.25">
      <c r="W167" s="39" t="s">
        <v>823</v>
      </c>
    </row>
    <row r="168" spans="23:23" x14ac:dyDescent="0.25">
      <c r="W168" s="39" t="s">
        <v>824</v>
      </c>
    </row>
    <row r="169" spans="23:23" x14ac:dyDescent="0.25">
      <c r="W169" s="39" t="s">
        <v>825</v>
      </c>
    </row>
    <row r="170" spans="23:23" x14ac:dyDescent="0.25">
      <c r="W170" s="39" t="s">
        <v>826</v>
      </c>
    </row>
    <row r="171" spans="23:23" x14ac:dyDescent="0.25">
      <c r="W171" s="39" t="s">
        <v>827</v>
      </c>
    </row>
    <row r="172" spans="23:23" x14ac:dyDescent="0.25">
      <c r="W172" s="39" t="s">
        <v>828</v>
      </c>
    </row>
    <row r="173" spans="23:23" x14ac:dyDescent="0.25">
      <c r="W173" s="39" t="s">
        <v>829</v>
      </c>
    </row>
    <row r="174" spans="23:23" x14ac:dyDescent="0.25">
      <c r="W174" s="39" t="s">
        <v>830</v>
      </c>
    </row>
    <row r="175" spans="23:23" x14ac:dyDescent="0.25">
      <c r="W175" s="39" t="s">
        <v>831</v>
      </c>
    </row>
    <row r="176" spans="23:23" x14ac:dyDescent="0.25">
      <c r="W176" s="39" t="s">
        <v>832</v>
      </c>
    </row>
    <row r="177" spans="23:23" x14ac:dyDescent="0.25">
      <c r="W177" s="39" t="s">
        <v>833</v>
      </c>
    </row>
    <row r="178" spans="23:23" x14ac:dyDescent="0.25">
      <c r="W178" s="39" t="s">
        <v>834</v>
      </c>
    </row>
    <row r="179" spans="23:23" x14ac:dyDescent="0.25">
      <c r="W179" s="39" t="s">
        <v>835</v>
      </c>
    </row>
    <row r="180" spans="23:23" x14ac:dyDescent="0.25">
      <c r="W180" s="39" t="s">
        <v>836</v>
      </c>
    </row>
    <row r="181" spans="23:23" x14ac:dyDescent="0.25">
      <c r="W181" s="39" t="s">
        <v>837</v>
      </c>
    </row>
    <row r="182" spans="23:23" x14ac:dyDescent="0.25">
      <c r="W182" s="39" t="s">
        <v>838</v>
      </c>
    </row>
    <row r="183" spans="23:23" x14ac:dyDescent="0.25">
      <c r="W183" s="39" t="s">
        <v>839</v>
      </c>
    </row>
    <row r="184" spans="23:23" x14ac:dyDescent="0.25">
      <c r="W184" s="39" t="s">
        <v>840</v>
      </c>
    </row>
    <row r="185" spans="23:23" x14ac:dyDescent="0.25">
      <c r="W185" s="39" t="s">
        <v>841</v>
      </c>
    </row>
    <row r="186" spans="23:23" x14ac:dyDescent="0.25">
      <c r="W186" s="39" t="s">
        <v>842</v>
      </c>
    </row>
    <row r="187" spans="23:23" x14ac:dyDescent="0.25">
      <c r="W187" s="39" t="s">
        <v>843</v>
      </c>
    </row>
    <row r="188" spans="23:23" x14ac:dyDescent="0.25">
      <c r="W188" s="39" t="s">
        <v>844</v>
      </c>
    </row>
    <row r="189" spans="23:23" x14ac:dyDescent="0.25">
      <c r="W189" s="39" t="s">
        <v>845</v>
      </c>
    </row>
    <row r="190" spans="23:23" x14ac:dyDescent="0.25">
      <c r="W190" s="39" t="s">
        <v>846</v>
      </c>
    </row>
    <row r="191" spans="23:23" x14ac:dyDescent="0.25">
      <c r="W191" s="39" t="s">
        <v>847</v>
      </c>
    </row>
    <row r="192" spans="23:23" x14ac:dyDescent="0.25">
      <c r="W192" s="39" t="s">
        <v>848</v>
      </c>
    </row>
    <row r="193" spans="23:23" x14ac:dyDescent="0.25">
      <c r="W193" s="39" t="s">
        <v>849</v>
      </c>
    </row>
    <row r="194" spans="23:23" x14ac:dyDescent="0.25">
      <c r="W194" s="39" t="s">
        <v>850</v>
      </c>
    </row>
    <row r="195" spans="23:23" x14ac:dyDescent="0.25">
      <c r="W195" s="39" t="s">
        <v>851</v>
      </c>
    </row>
    <row r="196" spans="23:23" x14ac:dyDescent="0.25">
      <c r="W196" s="39" t="s">
        <v>852</v>
      </c>
    </row>
    <row r="197" spans="23:23" x14ac:dyDescent="0.25">
      <c r="W197" s="39" t="s">
        <v>853</v>
      </c>
    </row>
    <row r="198" spans="23:23" x14ac:dyDescent="0.25">
      <c r="W198" s="39" t="s">
        <v>854</v>
      </c>
    </row>
    <row r="199" spans="23:23" x14ac:dyDescent="0.25">
      <c r="W199" s="39" t="s">
        <v>855</v>
      </c>
    </row>
    <row r="200" spans="23:23" x14ac:dyDescent="0.25">
      <c r="W200" s="39" t="s">
        <v>856</v>
      </c>
    </row>
    <row r="201" spans="23:23" x14ac:dyDescent="0.25">
      <c r="W201" s="39" t="s">
        <v>857</v>
      </c>
    </row>
    <row r="202" spans="23:23" x14ac:dyDescent="0.25">
      <c r="W202" s="39" t="s">
        <v>858</v>
      </c>
    </row>
    <row r="203" spans="23:23" x14ac:dyDescent="0.25">
      <c r="W203" s="39" t="s">
        <v>859</v>
      </c>
    </row>
    <row r="204" spans="23:23" x14ac:dyDescent="0.25">
      <c r="W204" s="39" t="s">
        <v>860</v>
      </c>
    </row>
    <row r="205" spans="23:23" x14ac:dyDescent="0.25">
      <c r="W205" s="39" t="s">
        <v>861</v>
      </c>
    </row>
    <row r="206" spans="23:23" x14ac:dyDescent="0.25">
      <c r="W206" s="39" t="s">
        <v>862</v>
      </c>
    </row>
    <row r="207" spans="23:23" x14ac:dyDescent="0.25">
      <c r="W207" s="39" t="s">
        <v>863</v>
      </c>
    </row>
    <row r="208" spans="23:23" x14ac:dyDescent="0.25">
      <c r="W208" s="39" t="s">
        <v>864</v>
      </c>
    </row>
    <row r="209" spans="23:23" x14ac:dyDescent="0.25">
      <c r="W209" s="39" t="s">
        <v>865</v>
      </c>
    </row>
    <row r="210" spans="23:23" x14ac:dyDescent="0.25">
      <c r="W210" s="39" t="s">
        <v>866</v>
      </c>
    </row>
    <row r="211" spans="23:23" x14ac:dyDescent="0.25">
      <c r="W211" s="39" t="s">
        <v>867</v>
      </c>
    </row>
    <row r="212" spans="23:23" x14ac:dyDescent="0.25">
      <c r="W212" s="39" t="s">
        <v>868</v>
      </c>
    </row>
    <row r="213" spans="23:23" x14ac:dyDescent="0.25">
      <c r="W213" s="39" t="s">
        <v>869</v>
      </c>
    </row>
    <row r="214" spans="23:23" x14ac:dyDescent="0.25">
      <c r="W214" s="39" t="s">
        <v>870</v>
      </c>
    </row>
    <row r="215" spans="23:23" x14ac:dyDescent="0.25">
      <c r="W215" s="39" t="s">
        <v>871</v>
      </c>
    </row>
    <row r="216" spans="23:23" x14ac:dyDescent="0.25">
      <c r="W216" s="39" t="s">
        <v>872</v>
      </c>
    </row>
    <row r="217" spans="23:23" x14ac:dyDescent="0.25">
      <c r="W217" s="39" t="s">
        <v>873</v>
      </c>
    </row>
    <row r="218" spans="23:23" x14ac:dyDescent="0.25">
      <c r="W218" s="39" t="s">
        <v>874</v>
      </c>
    </row>
    <row r="219" spans="23:23" x14ac:dyDescent="0.25">
      <c r="W219" s="39" t="s">
        <v>875</v>
      </c>
    </row>
    <row r="220" spans="23:23" x14ac:dyDescent="0.25">
      <c r="W220" s="39" t="s">
        <v>876</v>
      </c>
    </row>
    <row r="221" spans="23:23" x14ac:dyDescent="0.25">
      <c r="W221" s="39" t="s">
        <v>877</v>
      </c>
    </row>
    <row r="222" spans="23:23" x14ac:dyDescent="0.25">
      <c r="W222" s="39" t="s">
        <v>878</v>
      </c>
    </row>
    <row r="223" spans="23:23" x14ac:dyDescent="0.25">
      <c r="W223" s="39" t="s">
        <v>879</v>
      </c>
    </row>
    <row r="224" spans="23:23" x14ac:dyDescent="0.25">
      <c r="W224" s="39" t="s">
        <v>880</v>
      </c>
    </row>
    <row r="225" spans="23:23" x14ac:dyDescent="0.25">
      <c r="W225" s="39" t="s">
        <v>881</v>
      </c>
    </row>
    <row r="226" spans="23:23" x14ac:dyDescent="0.25">
      <c r="W226" s="39" t="s">
        <v>882</v>
      </c>
    </row>
    <row r="227" spans="23:23" x14ac:dyDescent="0.25">
      <c r="W227" s="39" t="s">
        <v>883</v>
      </c>
    </row>
    <row r="228" spans="23:23" x14ac:dyDescent="0.25">
      <c r="W228" s="39" t="s">
        <v>884</v>
      </c>
    </row>
    <row r="229" spans="23:23" x14ac:dyDescent="0.25">
      <c r="W229" s="39" t="s">
        <v>885</v>
      </c>
    </row>
    <row r="230" spans="23:23" x14ac:dyDescent="0.25">
      <c r="W230" s="39" t="s">
        <v>886</v>
      </c>
    </row>
    <row r="231" spans="23:23" x14ac:dyDescent="0.25">
      <c r="W231" s="39" t="s">
        <v>887</v>
      </c>
    </row>
    <row r="232" spans="23:23" x14ac:dyDescent="0.25">
      <c r="W232" s="39" t="s">
        <v>888</v>
      </c>
    </row>
    <row r="233" spans="23:23" x14ac:dyDescent="0.25">
      <c r="W233" s="39" t="s">
        <v>889</v>
      </c>
    </row>
    <row r="234" spans="23:23" x14ac:dyDescent="0.25">
      <c r="W234" s="39" t="s">
        <v>890</v>
      </c>
    </row>
    <row r="235" spans="23:23" x14ac:dyDescent="0.25">
      <c r="W235" s="39" t="s">
        <v>891</v>
      </c>
    </row>
    <row r="236" spans="23:23" x14ac:dyDescent="0.25">
      <c r="W236" s="39" t="s">
        <v>892</v>
      </c>
    </row>
    <row r="237" spans="23:23" x14ac:dyDescent="0.25">
      <c r="W237" s="39" t="s">
        <v>893</v>
      </c>
    </row>
    <row r="238" spans="23:23" x14ac:dyDescent="0.25">
      <c r="W238" s="39" t="s">
        <v>894</v>
      </c>
    </row>
    <row r="239" spans="23:23" x14ac:dyDescent="0.25">
      <c r="W239" s="39" t="s">
        <v>895</v>
      </c>
    </row>
    <row r="240" spans="23:23" x14ac:dyDescent="0.25">
      <c r="W240" s="39" t="s">
        <v>896</v>
      </c>
    </row>
    <row r="241" spans="23:23" x14ac:dyDescent="0.25">
      <c r="W241" s="39" t="s">
        <v>897</v>
      </c>
    </row>
    <row r="242" spans="23:23" x14ac:dyDescent="0.25">
      <c r="W242" s="39" t="s">
        <v>898</v>
      </c>
    </row>
    <row r="243" spans="23:23" x14ac:dyDescent="0.25">
      <c r="W243" s="39" t="s">
        <v>899</v>
      </c>
    </row>
    <row r="244" spans="23:23" x14ac:dyDescent="0.25">
      <c r="W244" s="39" t="s">
        <v>900</v>
      </c>
    </row>
    <row r="245" spans="23:23" x14ac:dyDescent="0.25">
      <c r="W245" s="39" t="s">
        <v>901</v>
      </c>
    </row>
    <row r="246" spans="23:23" x14ac:dyDescent="0.25">
      <c r="W246" s="39" t="s">
        <v>902</v>
      </c>
    </row>
    <row r="247" spans="23:23" x14ac:dyDescent="0.25">
      <c r="W247" s="39" t="s">
        <v>903</v>
      </c>
    </row>
    <row r="248" spans="23:23" x14ac:dyDescent="0.25">
      <c r="W248" s="39" t="s">
        <v>904</v>
      </c>
    </row>
    <row r="249" spans="23:23" x14ac:dyDescent="0.25">
      <c r="W249" s="39" t="s">
        <v>905</v>
      </c>
    </row>
    <row r="250" spans="23:23" x14ac:dyDescent="0.25">
      <c r="W250" s="39" t="s">
        <v>906</v>
      </c>
    </row>
    <row r="251" spans="23:23" x14ac:dyDescent="0.25">
      <c r="W251" s="39" t="s">
        <v>907</v>
      </c>
    </row>
    <row r="252" spans="23:23" x14ac:dyDescent="0.25">
      <c r="W252" s="39" t="s">
        <v>908</v>
      </c>
    </row>
    <row r="253" spans="23:23" x14ac:dyDescent="0.25">
      <c r="W253" s="39" t="s">
        <v>909</v>
      </c>
    </row>
    <row r="254" spans="23:23" x14ac:dyDescent="0.25">
      <c r="W254" s="39" t="s">
        <v>910</v>
      </c>
    </row>
    <row r="255" spans="23:23" x14ac:dyDescent="0.25">
      <c r="W255" s="39" t="s">
        <v>911</v>
      </c>
    </row>
    <row r="256" spans="23:23" x14ac:dyDescent="0.25">
      <c r="W256" s="39" t="s">
        <v>912</v>
      </c>
    </row>
    <row r="257" spans="23:23" x14ac:dyDescent="0.25">
      <c r="W257" s="39" t="s">
        <v>913</v>
      </c>
    </row>
    <row r="258" spans="23:23" x14ac:dyDescent="0.25">
      <c r="W258" s="39" t="s">
        <v>914</v>
      </c>
    </row>
    <row r="259" spans="23:23" x14ac:dyDescent="0.25">
      <c r="W259" s="39" t="s">
        <v>915</v>
      </c>
    </row>
    <row r="260" spans="23:23" x14ac:dyDescent="0.25">
      <c r="W260" s="39" t="s">
        <v>916</v>
      </c>
    </row>
    <row r="261" spans="23:23" x14ac:dyDescent="0.25">
      <c r="W261" s="39" t="s">
        <v>917</v>
      </c>
    </row>
    <row r="262" spans="23:23" x14ac:dyDescent="0.25">
      <c r="W262" s="39" t="s">
        <v>918</v>
      </c>
    </row>
    <row r="263" spans="23:23" x14ac:dyDescent="0.25">
      <c r="W263" s="39" t="s">
        <v>919</v>
      </c>
    </row>
    <row r="264" spans="23:23" x14ac:dyDescent="0.25">
      <c r="W264" s="39" t="s">
        <v>920</v>
      </c>
    </row>
    <row r="265" spans="23:23" x14ac:dyDescent="0.25">
      <c r="W265" s="39" t="s">
        <v>921</v>
      </c>
    </row>
    <row r="266" spans="23:23" x14ac:dyDescent="0.25">
      <c r="W266" s="39" t="s">
        <v>922</v>
      </c>
    </row>
    <row r="267" spans="23:23" x14ac:dyDescent="0.25">
      <c r="W267" s="39" t="s">
        <v>923</v>
      </c>
    </row>
    <row r="268" spans="23:23" x14ac:dyDescent="0.25">
      <c r="W268" s="39" t="s">
        <v>924</v>
      </c>
    </row>
    <row r="269" spans="23:23" x14ac:dyDescent="0.25">
      <c r="W269" s="39" t="s">
        <v>925</v>
      </c>
    </row>
    <row r="270" spans="23:23" x14ac:dyDescent="0.25">
      <c r="W270" s="39" t="s">
        <v>926</v>
      </c>
    </row>
    <row r="271" spans="23:23" x14ac:dyDescent="0.25">
      <c r="W271" s="39" t="s">
        <v>927</v>
      </c>
    </row>
    <row r="272" spans="23:23" x14ac:dyDescent="0.25">
      <c r="W272" s="39" t="s">
        <v>928</v>
      </c>
    </row>
    <row r="273" spans="23:23" x14ac:dyDescent="0.25">
      <c r="W273" s="39" t="s">
        <v>929</v>
      </c>
    </row>
    <row r="274" spans="23:23" x14ac:dyDescent="0.25">
      <c r="W274" s="39" t="s">
        <v>930</v>
      </c>
    </row>
    <row r="275" spans="23:23" x14ac:dyDescent="0.25">
      <c r="W275" s="39" t="s">
        <v>931</v>
      </c>
    </row>
    <row r="276" spans="23:23" x14ac:dyDescent="0.25">
      <c r="W276" s="39" t="s">
        <v>932</v>
      </c>
    </row>
    <row r="277" spans="23:23" x14ac:dyDescent="0.25">
      <c r="W277" s="39" t="s">
        <v>933</v>
      </c>
    </row>
    <row r="278" spans="23:23" x14ac:dyDescent="0.25">
      <c r="W278" s="39" t="s">
        <v>934</v>
      </c>
    </row>
    <row r="279" spans="23:23" x14ac:dyDescent="0.25">
      <c r="W279" s="39" t="s">
        <v>935</v>
      </c>
    </row>
    <row r="280" spans="23:23" x14ac:dyDescent="0.25">
      <c r="W280" s="39" t="s">
        <v>936</v>
      </c>
    </row>
    <row r="281" spans="23:23" x14ac:dyDescent="0.25">
      <c r="W281" s="39" t="s">
        <v>937</v>
      </c>
    </row>
    <row r="282" spans="23:23" x14ac:dyDescent="0.25">
      <c r="W282" s="39" t="s">
        <v>938</v>
      </c>
    </row>
    <row r="283" spans="23:23" x14ac:dyDescent="0.25">
      <c r="W283" s="39" t="s">
        <v>939</v>
      </c>
    </row>
    <row r="284" spans="23:23" x14ac:dyDescent="0.25">
      <c r="W284" s="39" t="s">
        <v>940</v>
      </c>
    </row>
    <row r="285" spans="23:23" x14ac:dyDescent="0.25">
      <c r="W285" s="39" t="s">
        <v>941</v>
      </c>
    </row>
    <row r="286" spans="23:23" x14ac:dyDescent="0.25">
      <c r="W286" s="39" t="s">
        <v>942</v>
      </c>
    </row>
    <row r="287" spans="23:23" x14ac:dyDescent="0.25">
      <c r="W287" s="39" t="s">
        <v>943</v>
      </c>
    </row>
    <row r="288" spans="23:23" x14ac:dyDescent="0.25">
      <c r="W288" s="39" t="s">
        <v>944</v>
      </c>
    </row>
    <row r="289" spans="23:23" x14ac:dyDescent="0.25">
      <c r="W289" s="39" t="s">
        <v>945</v>
      </c>
    </row>
    <row r="290" spans="23:23" x14ac:dyDescent="0.25">
      <c r="W290" s="39" t="s">
        <v>946</v>
      </c>
    </row>
    <row r="291" spans="23:23" x14ac:dyDescent="0.25">
      <c r="W291" s="39" t="s">
        <v>947</v>
      </c>
    </row>
    <row r="292" spans="23:23" x14ac:dyDescent="0.25">
      <c r="W292" s="39" t="s">
        <v>948</v>
      </c>
    </row>
    <row r="293" spans="23:23" x14ac:dyDescent="0.25">
      <c r="W293" s="39" t="s">
        <v>949</v>
      </c>
    </row>
    <row r="294" spans="23:23" x14ac:dyDescent="0.25">
      <c r="W294" s="39" t="s">
        <v>950</v>
      </c>
    </row>
    <row r="295" spans="23:23" x14ac:dyDescent="0.25">
      <c r="W295" s="39" t="s">
        <v>951</v>
      </c>
    </row>
    <row r="296" spans="23:23" x14ac:dyDescent="0.25">
      <c r="W296" s="39" t="s">
        <v>952</v>
      </c>
    </row>
    <row r="297" spans="23:23" x14ac:dyDescent="0.25">
      <c r="W297" s="39" t="s">
        <v>953</v>
      </c>
    </row>
    <row r="298" spans="23:23" x14ac:dyDescent="0.25">
      <c r="W298" s="39" t="s">
        <v>954</v>
      </c>
    </row>
    <row r="299" spans="23:23" x14ac:dyDescent="0.25">
      <c r="W299" s="39" t="s">
        <v>955</v>
      </c>
    </row>
    <row r="300" spans="23:23" x14ac:dyDescent="0.25">
      <c r="W300" s="39" t="s">
        <v>956</v>
      </c>
    </row>
    <row r="301" spans="23:23" x14ac:dyDescent="0.25">
      <c r="W301" s="39" t="s">
        <v>957</v>
      </c>
    </row>
    <row r="302" spans="23:23" x14ac:dyDescent="0.25">
      <c r="W302" s="39" t="s">
        <v>958</v>
      </c>
    </row>
    <row r="303" spans="23:23" x14ac:dyDescent="0.25">
      <c r="W303" s="39" t="s">
        <v>959</v>
      </c>
    </row>
    <row r="304" spans="23:23" x14ac:dyDescent="0.25">
      <c r="W304" s="39" t="s">
        <v>960</v>
      </c>
    </row>
    <row r="305" spans="23:23" x14ac:dyDescent="0.25">
      <c r="W305" s="39" t="s">
        <v>961</v>
      </c>
    </row>
    <row r="306" spans="23:23" x14ac:dyDescent="0.25">
      <c r="W306" s="39" t="s">
        <v>962</v>
      </c>
    </row>
    <row r="307" spans="23:23" x14ac:dyDescent="0.25">
      <c r="W307" s="39" t="s">
        <v>701</v>
      </c>
    </row>
    <row r="308" spans="23:23" x14ac:dyDescent="0.25">
      <c r="W308" s="39" t="s">
        <v>963</v>
      </c>
    </row>
    <row r="309" spans="23:23" x14ac:dyDescent="0.25">
      <c r="W309" s="39" t="s">
        <v>964</v>
      </c>
    </row>
    <row r="310" spans="23:23" x14ac:dyDescent="0.25">
      <c r="W310" s="39" t="s">
        <v>965</v>
      </c>
    </row>
    <row r="311" spans="23:23" x14ac:dyDescent="0.25">
      <c r="W311" s="39" t="s">
        <v>966</v>
      </c>
    </row>
    <row r="312" spans="23:23" x14ac:dyDescent="0.25">
      <c r="W312" s="39" t="s">
        <v>967</v>
      </c>
    </row>
    <row r="313" spans="23:23" x14ac:dyDescent="0.25">
      <c r="W313" s="39" t="s">
        <v>968</v>
      </c>
    </row>
    <row r="314" spans="23:23" x14ac:dyDescent="0.25">
      <c r="W314" s="39" t="s">
        <v>969</v>
      </c>
    </row>
    <row r="315" spans="23:23" x14ac:dyDescent="0.25">
      <c r="W315" s="39" t="s">
        <v>970</v>
      </c>
    </row>
    <row r="316" spans="23:23" x14ac:dyDescent="0.25">
      <c r="W316" s="39" t="s">
        <v>971</v>
      </c>
    </row>
    <row r="317" spans="23:23" x14ac:dyDescent="0.25">
      <c r="W317" s="39" t="s">
        <v>972</v>
      </c>
    </row>
    <row r="318" spans="23:23" x14ac:dyDescent="0.25">
      <c r="W318" s="39" t="s">
        <v>973</v>
      </c>
    </row>
    <row r="319" spans="23:23" x14ac:dyDescent="0.25">
      <c r="W319" s="39" t="s">
        <v>974</v>
      </c>
    </row>
    <row r="320" spans="23:23" x14ac:dyDescent="0.25">
      <c r="W320" s="39" t="s">
        <v>975</v>
      </c>
    </row>
    <row r="321" spans="23:23" x14ac:dyDescent="0.25">
      <c r="W321" s="39" t="s">
        <v>976</v>
      </c>
    </row>
    <row r="322" spans="23:23" x14ac:dyDescent="0.25">
      <c r="W322" s="39" t="s">
        <v>977</v>
      </c>
    </row>
    <row r="323" spans="23:23" x14ac:dyDescent="0.25">
      <c r="W323" s="39" t="s">
        <v>978</v>
      </c>
    </row>
    <row r="324" spans="23:23" x14ac:dyDescent="0.25">
      <c r="W324" s="39" t="s">
        <v>979</v>
      </c>
    </row>
    <row r="325" spans="23:23" x14ac:dyDescent="0.25">
      <c r="W325" s="39" t="s">
        <v>980</v>
      </c>
    </row>
    <row r="326" spans="23:23" x14ac:dyDescent="0.25">
      <c r="W326" s="39" t="s">
        <v>981</v>
      </c>
    </row>
    <row r="327" spans="23:23" x14ac:dyDescent="0.25">
      <c r="W327" s="39" t="s">
        <v>982</v>
      </c>
    </row>
    <row r="328" spans="23:23" x14ac:dyDescent="0.25">
      <c r="W328" s="39" t="s">
        <v>983</v>
      </c>
    </row>
    <row r="329" spans="23:23" x14ac:dyDescent="0.25">
      <c r="W329" s="39" t="s">
        <v>984</v>
      </c>
    </row>
    <row r="330" spans="23:23" x14ac:dyDescent="0.25">
      <c r="W330" s="39" t="s">
        <v>985</v>
      </c>
    </row>
    <row r="331" spans="23:23" x14ac:dyDescent="0.25">
      <c r="W331" s="39" t="s">
        <v>986</v>
      </c>
    </row>
    <row r="332" spans="23:23" x14ac:dyDescent="0.25">
      <c r="W332" s="39" t="s">
        <v>987</v>
      </c>
    </row>
    <row r="333" spans="23:23" x14ac:dyDescent="0.25">
      <c r="W333" s="39" t="s">
        <v>988</v>
      </c>
    </row>
    <row r="334" spans="23:23" x14ac:dyDescent="0.25">
      <c r="W334" s="39" t="s">
        <v>989</v>
      </c>
    </row>
    <row r="335" spans="23:23" x14ac:dyDescent="0.25">
      <c r="W335" s="39" t="s">
        <v>990</v>
      </c>
    </row>
    <row r="336" spans="23:23" x14ac:dyDescent="0.25">
      <c r="W336" s="39" t="s">
        <v>991</v>
      </c>
    </row>
    <row r="337" spans="23:23" x14ac:dyDescent="0.25">
      <c r="W337" s="39" t="s">
        <v>992</v>
      </c>
    </row>
    <row r="338" spans="23:23" x14ac:dyDescent="0.25">
      <c r="W338" s="39" t="s">
        <v>993</v>
      </c>
    </row>
    <row r="339" spans="23:23" x14ac:dyDescent="0.25">
      <c r="W339" s="39" t="s">
        <v>994</v>
      </c>
    </row>
    <row r="340" spans="23:23" x14ac:dyDescent="0.25">
      <c r="W340" s="39" t="s">
        <v>995</v>
      </c>
    </row>
    <row r="341" spans="23:23" x14ac:dyDescent="0.25">
      <c r="W341" s="39" t="s">
        <v>996</v>
      </c>
    </row>
    <row r="342" spans="23:23" x14ac:dyDescent="0.25">
      <c r="W342" s="39" t="s">
        <v>997</v>
      </c>
    </row>
    <row r="343" spans="23:23" x14ac:dyDescent="0.25">
      <c r="W343" s="39" t="s">
        <v>998</v>
      </c>
    </row>
    <row r="344" spans="23:23" x14ac:dyDescent="0.25">
      <c r="W344" s="39" t="s">
        <v>999</v>
      </c>
    </row>
    <row r="345" spans="23:23" x14ac:dyDescent="0.25">
      <c r="W345" s="39" t="s">
        <v>1000</v>
      </c>
    </row>
    <row r="346" spans="23:23" x14ac:dyDescent="0.25">
      <c r="W346" s="39" t="s">
        <v>1001</v>
      </c>
    </row>
    <row r="347" spans="23:23" x14ac:dyDescent="0.25">
      <c r="W347" s="39" t="s">
        <v>1002</v>
      </c>
    </row>
    <row r="348" spans="23:23" x14ac:dyDescent="0.25">
      <c r="W348" s="39" t="s">
        <v>1003</v>
      </c>
    </row>
    <row r="349" spans="23:23" x14ac:dyDescent="0.25">
      <c r="W349" s="39" t="s">
        <v>1004</v>
      </c>
    </row>
    <row r="350" spans="23:23" x14ac:dyDescent="0.25">
      <c r="W350" s="39" t="s">
        <v>1005</v>
      </c>
    </row>
    <row r="351" spans="23:23" x14ac:dyDescent="0.25">
      <c r="W351" s="39" t="s">
        <v>1006</v>
      </c>
    </row>
    <row r="352" spans="23:23" x14ac:dyDescent="0.25">
      <c r="W352" s="39" t="s">
        <v>1007</v>
      </c>
    </row>
    <row r="353" spans="23:23" x14ac:dyDescent="0.25">
      <c r="W353" s="39" t="s">
        <v>1008</v>
      </c>
    </row>
    <row r="354" spans="23:23" x14ac:dyDescent="0.25">
      <c r="W354" s="39" t="s">
        <v>1009</v>
      </c>
    </row>
    <row r="355" spans="23:23" x14ac:dyDescent="0.25">
      <c r="W355" s="39" t="s">
        <v>1010</v>
      </c>
    </row>
    <row r="356" spans="23:23" x14ac:dyDescent="0.25">
      <c r="W356" s="39" t="s">
        <v>1011</v>
      </c>
    </row>
    <row r="357" spans="23:23" x14ac:dyDescent="0.25">
      <c r="W357" s="39" t="s">
        <v>1012</v>
      </c>
    </row>
    <row r="358" spans="23:23" x14ac:dyDescent="0.25">
      <c r="W358" s="39" t="s">
        <v>1013</v>
      </c>
    </row>
    <row r="359" spans="23:23" x14ac:dyDescent="0.25">
      <c r="W359" s="39" t="s">
        <v>1014</v>
      </c>
    </row>
    <row r="360" spans="23:23" x14ac:dyDescent="0.25">
      <c r="W360" s="39" t="s">
        <v>1015</v>
      </c>
    </row>
    <row r="361" spans="23:23" x14ac:dyDescent="0.25">
      <c r="W361" s="39" t="s">
        <v>1016</v>
      </c>
    </row>
    <row r="362" spans="23:23" x14ac:dyDescent="0.25">
      <c r="W362" s="39" t="s">
        <v>1017</v>
      </c>
    </row>
    <row r="363" spans="23:23" x14ac:dyDescent="0.25">
      <c r="W363" s="39" t="s">
        <v>1018</v>
      </c>
    </row>
    <row r="364" spans="23:23" x14ac:dyDescent="0.25">
      <c r="W364" s="39" t="s">
        <v>1019</v>
      </c>
    </row>
    <row r="365" spans="23:23" x14ac:dyDescent="0.25">
      <c r="W365" s="39" t="s">
        <v>1020</v>
      </c>
    </row>
    <row r="366" spans="23:23" x14ac:dyDescent="0.25">
      <c r="W366" s="39" t="s">
        <v>1021</v>
      </c>
    </row>
    <row r="367" spans="23:23" x14ac:dyDescent="0.25">
      <c r="W367" s="39" t="s">
        <v>1022</v>
      </c>
    </row>
    <row r="368" spans="23:23" x14ac:dyDescent="0.25">
      <c r="W368" s="39" t="s">
        <v>1023</v>
      </c>
    </row>
    <row r="369" spans="23:23" x14ac:dyDescent="0.25">
      <c r="W369" s="39" t="s">
        <v>1024</v>
      </c>
    </row>
    <row r="370" spans="23:23" x14ac:dyDescent="0.25">
      <c r="W370" s="39" t="s">
        <v>1025</v>
      </c>
    </row>
    <row r="371" spans="23:23" x14ac:dyDescent="0.25">
      <c r="W371" s="39" t="s">
        <v>1026</v>
      </c>
    </row>
    <row r="372" spans="23:23" x14ac:dyDescent="0.25">
      <c r="W372" s="39" t="s">
        <v>1027</v>
      </c>
    </row>
    <row r="373" spans="23:23" x14ac:dyDescent="0.25">
      <c r="W373" s="39" t="s">
        <v>1028</v>
      </c>
    </row>
    <row r="374" spans="23:23" x14ac:dyDescent="0.25">
      <c r="W374" s="39" t="s">
        <v>1029</v>
      </c>
    </row>
    <row r="375" spans="23:23" x14ac:dyDescent="0.25">
      <c r="W375" s="39" t="s">
        <v>1030</v>
      </c>
    </row>
    <row r="376" spans="23:23" x14ac:dyDescent="0.25">
      <c r="W376" s="39" t="s">
        <v>1031</v>
      </c>
    </row>
    <row r="377" spans="23:23" x14ac:dyDescent="0.25">
      <c r="W377" s="39" t="s">
        <v>1032</v>
      </c>
    </row>
    <row r="378" spans="23:23" x14ac:dyDescent="0.25">
      <c r="W378" s="39" t="s">
        <v>1033</v>
      </c>
    </row>
    <row r="379" spans="23:23" x14ac:dyDescent="0.25">
      <c r="W379" s="39" t="s">
        <v>1034</v>
      </c>
    </row>
    <row r="380" spans="23:23" x14ac:dyDescent="0.25">
      <c r="W380" s="39" t="s">
        <v>1035</v>
      </c>
    </row>
    <row r="381" spans="23:23" x14ac:dyDescent="0.25">
      <c r="W381" s="39" t="s">
        <v>1036</v>
      </c>
    </row>
    <row r="382" spans="23:23" x14ac:dyDescent="0.25">
      <c r="W382" s="39" t="s">
        <v>1037</v>
      </c>
    </row>
    <row r="383" spans="23:23" x14ac:dyDescent="0.25">
      <c r="W383" s="39" t="s">
        <v>1038</v>
      </c>
    </row>
    <row r="384" spans="23:23" x14ac:dyDescent="0.25">
      <c r="W384" s="39" t="s">
        <v>1039</v>
      </c>
    </row>
    <row r="385" spans="23:23" x14ac:dyDescent="0.25">
      <c r="W385" s="39" t="s">
        <v>1040</v>
      </c>
    </row>
    <row r="386" spans="23:23" x14ac:dyDescent="0.25">
      <c r="W386" s="39" t="s">
        <v>1041</v>
      </c>
    </row>
    <row r="387" spans="23:23" x14ac:dyDescent="0.25">
      <c r="W387" s="39" t="s">
        <v>1042</v>
      </c>
    </row>
    <row r="388" spans="23:23" x14ac:dyDescent="0.25">
      <c r="W388" s="39" t="s">
        <v>1043</v>
      </c>
    </row>
    <row r="389" spans="23:23" x14ac:dyDescent="0.25">
      <c r="W389" s="39" t="s">
        <v>1044</v>
      </c>
    </row>
    <row r="390" spans="23:23" x14ac:dyDescent="0.25">
      <c r="W390" s="39" t="s">
        <v>1045</v>
      </c>
    </row>
    <row r="391" spans="23:23" x14ac:dyDescent="0.25">
      <c r="W391" s="39" t="s">
        <v>1046</v>
      </c>
    </row>
    <row r="392" spans="23:23" x14ac:dyDescent="0.25">
      <c r="W392" s="39" t="s">
        <v>1047</v>
      </c>
    </row>
    <row r="393" spans="23:23" x14ac:dyDescent="0.25">
      <c r="W393" s="39" t="s">
        <v>1048</v>
      </c>
    </row>
    <row r="394" spans="23:23" x14ac:dyDescent="0.25">
      <c r="W394" s="39" t="s">
        <v>1049</v>
      </c>
    </row>
    <row r="395" spans="23:23" x14ac:dyDescent="0.25">
      <c r="W395" s="39" t="s">
        <v>1050</v>
      </c>
    </row>
    <row r="396" spans="23:23" x14ac:dyDescent="0.25">
      <c r="W396" s="39" t="s">
        <v>1051</v>
      </c>
    </row>
    <row r="397" spans="23:23" x14ac:dyDescent="0.25">
      <c r="W397" s="39" t="s">
        <v>1052</v>
      </c>
    </row>
    <row r="398" spans="23:23" x14ac:dyDescent="0.25">
      <c r="W398" s="39" t="s">
        <v>1053</v>
      </c>
    </row>
    <row r="399" spans="23:23" x14ac:dyDescent="0.25">
      <c r="W399" s="39" t="s">
        <v>1054</v>
      </c>
    </row>
    <row r="400" spans="23:23" x14ac:dyDescent="0.25">
      <c r="W400" s="39" t="s">
        <v>1055</v>
      </c>
    </row>
    <row r="401" spans="23:23" x14ac:dyDescent="0.25">
      <c r="W401" s="39" t="s">
        <v>1056</v>
      </c>
    </row>
    <row r="402" spans="23:23" x14ac:dyDescent="0.25">
      <c r="W402" s="39" t="s">
        <v>1057</v>
      </c>
    </row>
    <row r="403" spans="23:23" x14ac:dyDescent="0.25">
      <c r="W403" s="39" t="s">
        <v>1058</v>
      </c>
    </row>
    <row r="404" spans="23:23" x14ac:dyDescent="0.25">
      <c r="W404" s="39" t="s">
        <v>1059</v>
      </c>
    </row>
    <row r="405" spans="23:23" x14ac:dyDescent="0.25">
      <c r="W405" s="39" t="s">
        <v>1060</v>
      </c>
    </row>
    <row r="406" spans="23:23" x14ac:dyDescent="0.25">
      <c r="W406" s="39" t="s">
        <v>1061</v>
      </c>
    </row>
    <row r="407" spans="23:23" x14ac:dyDescent="0.25">
      <c r="W407" s="39" t="s">
        <v>1062</v>
      </c>
    </row>
    <row r="408" spans="23:23" x14ac:dyDescent="0.25">
      <c r="W408" s="39" t="s">
        <v>1063</v>
      </c>
    </row>
    <row r="409" spans="23:23" x14ac:dyDescent="0.25">
      <c r="W409" s="39" t="s">
        <v>1064</v>
      </c>
    </row>
    <row r="410" spans="23:23" x14ac:dyDescent="0.25">
      <c r="W410" s="39" t="s">
        <v>1065</v>
      </c>
    </row>
    <row r="411" spans="23:23" x14ac:dyDescent="0.25">
      <c r="W411" s="39" t="s">
        <v>1066</v>
      </c>
    </row>
    <row r="412" spans="23:23" x14ac:dyDescent="0.25">
      <c r="W412" s="39" t="s">
        <v>1067</v>
      </c>
    </row>
    <row r="413" spans="23:23" x14ac:dyDescent="0.25">
      <c r="W413" s="39" t="s">
        <v>1068</v>
      </c>
    </row>
    <row r="414" spans="23:23" x14ac:dyDescent="0.25">
      <c r="W414" s="39" t="s">
        <v>1069</v>
      </c>
    </row>
    <row r="415" spans="23:23" x14ac:dyDescent="0.25">
      <c r="W415" s="39" t="s">
        <v>1070</v>
      </c>
    </row>
    <row r="416" spans="23:23" x14ac:dyDescent="0.25">
      <c r="W416" s="39" t="s">
        <v>1071</v>
      </c>
    </row>
    <row r="417" spans="23:23" x14ac:dyDescent="0.25">
      <c r="W417" s="39" t="s">
        <v>1072</v>
      </c>
    </row>
    <row r="418" spans="23:23" x14ac:dyDescent="0.25">
      <c r="W418" s="39" t="s">
        <v>1073</v>
      </c>
    </row>
    <row r="419" spans="23:23" x14ac:dyDescent="0.25">
      <c r="W419" s="39" t="s">
        <v>1074</v>
      </c>
    </row>
    <row r="420" spans="23:23" x14ac:dyDescent="0.25">
      <c r="W420" s="39" t="s">
        <v>1075</v>
      </c>
    </row>
    <row r="421" spans="23:23" x14ac:dyDescent="0.25">
      <c r="W421" s="39" t="s">
        <v>1076</v>
      </c>
    </row>
    <row r="422" spans="23:23" x14ac:dyDescent="0.25">
      <c r="W422" s="39" t="s">
        <v>1077</v>
      </c>
    </row>
    <row r="423" spans="23:23" x14ac:dyDescent="0.25">
      <c r="W423" s="39" t="s">
        <v>1078</v>
      </c>
    </row>
    <row r="424" spans="23:23" x14ac:dyDescent="0.25">
      <c r="W424" s="39" t="s">
        <v>1079</v>
      </c>
    </row>
    <row r="425" spans="23:23" x14ac:dyDescent="0.25">
      <c r="W425" s="39" t="s">
        <v>1080</v>
      </c>
    </row>
    <row r="426" spans="23:23" x14ac:dyDescent="0.25">
      <c r="W426" s="39" t="s">
        <v>1081</v>
      </c>
    </row>
    <row r="427" spans="23:23" x14ac:dyDescent="0.25">
      <c r="W427" s="39" t="s">
        <v>1082</v>
      </c>
    </row>
    <row r="428" spans="23:23" x14ac:dyDescent="0.25">
      <c r="W428" s="39" t="s">
        <v>1083</v>
      </c>
    </row>
    <row r="429" spans="23:23" x14ac:dyDescent="0.25">
      <c r="W429" s="39" t="s">
        <v>1084</v>
      </c>
    </row>
    <row r="430" spans="23:23" x14ac:dyDescent="0.25">
      <c r="W430" s="39" t="s">
        <v>1085</v>
      </c>
    </row>
    <row r="431" spans="23:23" x14ac:dyDescent="0.25">
      <c r="W431" s="39" t="s">
        <v>1086</v>
      </c>
    </row>
    <row r="432" spans="23:23" x14ac:dyDescent="0.25">
      <c r="W432" s="39" t="s">
        <v>1087</v>
      </c>
    </row>
    <row r="433" spans="23:23" x14ac:dyDescent="0.25">
      <c r="W433" s="39" t="s">
        <v>1088</v>
      </c>
    </row>
    <row r="434" spans="23:23" x14ac:dyDescent="0.25">
      <c r="W434" s="39" t="s">
        <v>1089</v>
      </c>
    </row>
    <row r="435" spans="23:23" x14ac:dyDescent="0.25">
      <c r="W435" s="39" t="s">
        <v>1090</v>
      </c>
    </row>
    <row r="436" spans="23:23" x14ac:dyDescent="0.25">
      <c r="W436" s="39" t="s">
        <v>1091</v>
      </c>
    </row>
    <row r="437" spans="23:23" x14ac:dyDescent="0.25">
      <c r="W437" s="39" t="s">
        <v>1092</v>
      </c>
    </row>
    <row r="438" spans="23:23" x14ac:dyDescent="0.25">
      <c r="W438" s="39" t="s">
        <v>1093</v>
      </c>
    </row>
    <row r="439" spans="23:23" x14ac:dyDescent="0.25">
      <c r="W439" s="39" t="s">
        <v>1094</v>
      </c>
    </row>
    <row r="440" spans="23:23" x14ac:dyDescent="0.25">
      <c r="W440" s="39" t="s">
        <v>1095</v>
      </c>
    </row>
    <row r="441" spans="23:23" x14ac:dyDescent="0.25">
      <c r="W441" s="39" t="s">
        <v>1096</v>
      </c>
    </row>
    <row r="442" spans="23:23" x14ac:dyDescent="0.25">
      <c r="W442" s="39" t="s">
        <v>1097</v>
      </c>
    </row>
    <row r="443" spans="23:23" x14ac:dyDescent="0.25">
      <c r="W443" s="39" t="s">
        <v>1098</v>
      </c>
    </row>
    <row r="444" spans="23:23" x14ac:dyDescent="0.25">
      <c r="W444" s="39" t="s">
        <v>1099</v>
      </c>
    </row>
    <row r="445" spans="23:23" x14ac:dyDescent="0.25">
      <c r="W445" s="39" t="s">
        <v>1100</v>
      </c>
    </row>
    <row r="446" spans="23:23" x14ac:dyDescent="0.25">
      <c r="W446" s="39" t="s">
        <v>1101</v>
      </c>
    </row>
    <row r="447" spans="23:23" x14ac:dyDescent="0.25">
      <c r="W447" s="39" t="s">
        <v>1102</v>
      </c>
    </row>
    <row r="448" spans="23:23" x14ac:dyDescent="0.25">
      <c r="W448" s="39" t="s">
        <v>1103</v>
      </c>
    </row>
    <row r="449" spans="23:23" x14ac:dyDescent="0.25">
      <c r="W449" s="39" t="s">
        <v>1104</v>
      </c>
    </row>
    <row r="450" spans="23:23" x14ac:dyDescent="0.25">
      <c r="W450" s="39" t="s">
        <v>1105</v>
      </c>
    </row>
    <row r="451" spans="23:23" x14ac:dyDescent="0.25">
      <c r="W451" s="39" t="s">
        <v>1106</v>
      </c>
    </row>
    <row r="452" spans="23:23" x14ac:dyDescent="0.25">
      <c r="W452" s="39" t="s">
        <v>1107</v>
      </c>
    </row>
    <row r="453" spans="23:23" x14ac:dyDescent="0.25">
      <c r="W453" s="39" t="s">
        <v>1108</v>
      </c>
    </row>
    <row r="454" spans="23:23" x14ac:dyDescent="0.25">
      <c r="W454" s="39" t="s">
        <v>1109</v>
      </c>
    </row>
    <row r="455" spans="23:23" x14ac:dyDescent="0.25">
      <c r="W455" s="39" t="s">
        <v>1110</v>
      </c>
    </row>
    <row r="456" spans="23:23" x14ac:dyDescent="0.25">
      <c r="W456" s="39" t="s">
        <v>1111</v>
      </c>
    </row>
    <row r="457" spans="23:23" x14ac:dyDescent="0.25">
      <c r="W457" s="39" t="s">
        <v>1112</v>
      </c>
    </row>
    <row r="458" spans="23:23" x14ac:dyDescent="0.25">
      <c r="W458" s="39" t="s">
        <v>1113</v>
      </c>
    </row>
    <row r="459" spans="23:23" x14ac:dyDescent="0.25">
      <c r="W459" s="39" t="s">
        <v>1114</v>
      </c>
    </row>
    <row r="460" spans="23:23" x14ac:dyDescent="0.25">
      <c r="W460" s="39" t="s">
        <v>1115</v>
      </c>
    </row>
    <row r="461" spans="23:23" x14ac:dyDescent="0.25">
      <c r="W461" s="39" t="s">
        <v>1116</v>
      </c>
    </row>
    <row r="462" spans="23:23" x14ac:dyDescent="0.25">
      <c r="W462" s="39" t="s">
        <v>1117</v>
      </c>
    </row>
    <row r="463" spans="23:23" x14ac:dyDescent="0.25">
      <c r="W463" s="39" t="s">
        <v>1118</v>
      </c>
    </row>
    <row r="464" spans="23:23" x14ac:dyDescent="0.25">
      <c r="W464" s="39" t="s">
        <v>1119</v>
      </c>
    </row>
    <row r="465" spans="23:23" x14ac:dyDescent="0.25">
      <c r="W465" s="39" t="s">
        <v>1120</v>
      </c>
    </row>
    <row r="466" spans="23:23" x14ac:dyDescent="0.25">
      <c r="W466" s="39" t="s">
        <v>1121</v>
      </c>
    </row>
    <row r="467" spans="23:23" x14ac:dyDescent="0.25">
      <c r="W467" s="39" t="s">
        <v>1122</v>
      </c>
    </row>
    <row r="468" spans="23:23" x14ac:dyDescent="0.25">
      <c r="W468" s="39" t="s">
        <v>1123</v>
      </c>
    </row>
    <row r="469" spans="23:23" x14ac:dyDescent="0.25">
      <c r="W469" s="39" t="s">
        <v>1124</v>
      </c>
    </row>
    <row r="470" spans="23:23" x14ac:dyDescent="0.25">
      <c r="W470" s="39" t="s">
        <v>1125</v>
      </c>
    </row>
    <row r="471" spans="23:23" x14ac:dyDescent="0.25">
      <c r="W471" s="39" t="s">
        <v>1126</v>
      </c>
    </row>
    <row r="472" spans="23:23" x14ac:dyDescent="0.25">
      <c r="W472" s="39" t="s">
        <v>1127</v>
      </c>
    </row>
    <row r="473" spans="23:23" x14ac:dyDescent="0.25">
      <c r="W473" s="39" t="s">
        <v>1128</v>
      </c>
    </row>
    <row r="474" spans="23:23" x14ac:dyDescent="0.25">
      <c r="W474" s="39" t="s">
        <v>1129</v>
      </c>
    </row>
    <row r="475" spans="23:23" x14ac:dyDescent="0.25">
      <c r="W475" s="39" t="s">
        <v>1130</v>
      </c>
    </row>
    <row r="476" spans="23:23" x14ac:dyDescent="0.25">
      <c r="W476" s="39" t="s">
        <v>1131</v>
      </c>
    </row>
    <row r="477" spans="23:23" x14ac:dyDescent="0.25">
      <c r="W477" s="39" t="s">
        <v>1132</v>
      </c>
    </row>
    <row r="478" spans="23:23" x14ac:dyDescent="0.25">
      <c r="W478" s="39" t="s">
        <v>1133</v>
      </c>
    </row>
    <row r="479" spans="23:23" x14ac:dyDescent="0.25">
      <c r="W479" s="39" t="s">
        <v>1134</v>
      </c>
    </row>
    <row r="480" spans="23:23" x14ac:dyDescent="0.25">
      <c r="W480" s="39" t="s">
        <v>1135</v>
      </c>
    </row>
    <row r="481" spans="23:23" x14ac:dyDescent="0.25">
      <c r="W481" s="39" t="s">
        <v>1136</v>
      </c>
    </row>
    <row r="482" spans="23:23" x14ac:dyDescent="0.25">
      <c r="W482" s="39" t="s">
        <v>1137</v>
      </c>
    </row>
    <row r="483" spans="23:23" x14ac:dyDescent="0.25">
      <c r="W483" s="39" t="s">
        <v>1138</v>
      </c>
    </row>
    <row r="484" spans="23:23" x14ac:dyDescent="0.25">
      <c r="W484" s="39" t="s">
        <v>1139</v>
      </c>
    </row>
    <row r="485" spans="23:23" x14ac:dyDescent="0.25">
      <c r="W485" s="39" t="s">
        <v>1140</v>
      </c>
    </row>
    <row r="486" spans="23:23" x14ac:dyDescent="0.25">
      <c r="W486" s="39" t="s">
        <v>1141</v>
      </c>
    </row>
    <row r="487" spans="23:23" x14ac:dyDescent="0.25">
      <c r="W487" s="39" t="s">
        <v>1142</v>
      </c>
    </row>
    <row r="488" spans="23:23" x14ac:dyDescent="0.25">
      <c r="W488" s="39" t="s">
        <v>1143</v>
      </c>
    </row>
    <row r="489" spans="23:23" x14ac:dyDescent="0.25">
      <c r="W489" s="39" t="s">
        <v>1144</v>
      </c>
    </row>
    <row r="490" spans="23:23" x14ac:dyDescent="0.25">
      <c r="W490" s="39" t="s">
        <v>1145</v>
      </c>
    </row>
    <row r="491" spans="23:23" x14ac:dyDescent="0.25">
      <c r="W491" s="39" t="s">
        <v>1146</v>
      </c>
    </row>
    <row r="492" spans="23:23" x14ac:dyDescent="0.25">
      <c r="W492" s="39" t="s">
        <v>1147</v>
      </c>
    </row>
    <row r="493" spans="23:23" x14ac:dyDescent="0.25">
      <c r="W493" s="39" t="s">
        <v>1148</v>
      </c>
    </row>
    <row r="494" spans="23:23" x14ac:dyDescent="0.25">
      <c r="W494" s="39" t="s">
        <v>1149</v>
      </c>
    </row>
    <row r="495" spans="23:23" x14ac:dyDescent="0.25">
      <c r="W495" s="39" t="s">
        <v>1150</v>
      </c>
    </row>
    <row r="496" spans="23:23" x14ac:dyDescent="0.25">
      <c r="W496" s="39" t="s">
        <v>1151</v>
      </c>
    </row>
    <row r="497" spans="23:23" x14ac:dyDescent="0.25">
      <c r="W497" s="39" t="s">
        <v>1152</v>
      </c>
    </row>
    <row r="498" spans="23:23" x14ac:dyDescent="0.25">
      <c r="W498" s="39" t="s">
        <v>1153</v>
      </c>
    </row>
    <row r="499" spans="23:23" x14ac:dyDescent="0.25">
      <c r="W499" s="39" t="s">
        <v>1154</v>
      </c>
    </row>
    <row r="500" spans="23:23" x14ac:dyDescent="0.25">
      <c r="W500" s="39" t="s">
        <v>1155</v>
      </c>
    </row>
    <row r="501" spans="23:23" x14ac:dyDescent="0.25">
      <c r="W501" s="39" t="s">
        <v>1156</v>
      </c>
    </row>
    <row r="502" spans="23:23" x14ac:dyDescent="0.25">
      <c r="W502" s="39" t="s">
        <v>1157</v>
      </c>
    </row>
    <row r="503" spans="23:23" x14ac:dyDescent="0.25">
      <c r="W503" s="39" t="s">
        <v>1158</v>
      </c>
    </row>
    <row r="504" spans="23:23" x14ac:dyDescent="0.25">
      <c r="W504" s="39" t="s">
        <v>1159</v>
      </c>
    </row>
    <row r="505" spans="23:23" x14ac:dyDescent="0.25">
      <c r="W505" s="39" t="s">
        <v>1160</v>
      </c>
    </row>
    <row r="506" spans="23:23" x14ac:dyDescent="0.25">
      <c r="W506" s="39" t="s">
        <v>1161</v>
      </c>
    </row>
    <row r="507" spans="23:23" x14ac:dyDescent="0.25">
      <c r="W507" s="39" t="s">
        <v>1162</v>
      </c>
    </row>
    <row r="508" spans="23:23" x14ac:dyDescent="0.25">
      <c r="W508" s="39" t="s">
        <v>1163</v>
      </c>
    </row>
    <row r="509" spans="23:23" x14ac:dyDescent="0.25">
      <c r="W509" s="39" t="s">
        <v>1164</v>
      </c>
    </row>
    <row r="510" spans="23:23" x14ac:dyDescent="0.25">
      <c r="W510" s="39" t="s">
        <v>1165</v>
      </c>
    </row>
    <row r="511" spans="23:23" x14ac:dyDescent="0.25">
      <c r="W511" s="39" t="s">
        <v>1166</v>
      </c>
    </row>
    <row r="512" spans="23:23" x14ac:dyDescent="0.25">
      <c r="W512" s="39" t="s">
        <v>1167</v>
      </c>
    </row>
    <row r="513" spans="23:23" x14ac:dyDescent="0.25">
      <c r="W513" s="39" t="s">
        <v>1168</v>
      </c>
    </row>
    <row r="514" spans="23:23" x14ac:dyDescent="0.25">
      <c r="W514" s="39" t="s">
        <v>1169</v>
      </c>
    </row>
    <row r="515" spans="23:23" x14ac:dyDescent="0.25">
      <c r="W515" s="39" t="s">
        <v>1170</v>
      </c>
    </row>
    <row r="516" spans="23:23" x14ac:dyDescent="0.25">
      <c r="W516" s="39" t="s">
        <v>1171</v>
      </c>
    </row>
    <row r="517" spans="23:23" x14ac:dyDescent="0.25">
      <c r="W517" s="39" t="s">
        <v>1172</v>
      </c>
    </row>
    <row r="518" spans="23:23" x14ac:dyDescent="0.25">
      <c r="W518" s="39" t="s">
        <v>1173</v>
      </c>
    </row>
    <row r="519" spans="23:23" x14ac:dyDescent="0.25">
      <c r="W519" s="39" t="s">
        <v>1174</v>
      </c>
    </row>
    <row r="520" spans="23:23" x14ac:dyDescent="0.25">
      <c r="W520" s="39" t="s">
        <v>1175</v>
      </c>
    </row>
    <row r="521" spans="23:23" x14ac:dyDescent="0.25">
      <c r="W521" s="39" t="s">
        <v>1176</v>
      </c>
    </row>
    <row r="522" spans="23:23" x14ac:dyDescent="0.25">
      <c r="W522" s="39" t="s">
        <v>1177</v>
      </c>
    </row>
    <row r="523" spans="23:23" x14ac:dyDescent="0.25">
      <c r="W523" s="39" t="s">
        <v>1178</v>
      </c>
    </row>
    <row r="524" spans="23:23" x14ac:dyDescent="0.25">
      <c r="W524" s="39" t="s">
        <v>1179</v>
      </c>
    </row>
    <row r="525" spans="23:23" x14ac:dyDescent="0.25">
      <c r="W525" s="39" t="s">
        <v>1180</v>
      </c>
    </row>
    <row r="526" spans="23:23" x14ac:dyDescent="0.25">
      <c r="W526" s="39" t="s">
        <v>1181</v>
      </c>
    </row>
    <row r="527" spans="23:23" x14ac:dyDescent="0.25">
      <c r="W527" s="39" t="s">
        <v>1182</v>
      </c>
    </row>
    <row r="528" spans="23:23" x14ac:dyDescent="0.25">
      <c r="W528" s="39" t="s">
        <v>1183</v>
      </c>
    </row>
    <row r="529" spans="23:23" x14ac:dyDescent="0.25">
      <c r="W529" s="39" t="s">
        <v>1184</v>
      </c>
    </row>
    <row r="530" spans="23:23" x14ac:dyDescent="0.25">
      <c r="W530" s="39" t="s">
        <v>1185</v>
      </c>
    </row>
    <row r="531" spans="23:23" x14ac:dyDescent="0.25">
      <c r="W531" s="39" t="s">
        <v>1186</v>
      </c>
    </row>
    <row r="532" spans="23:23" x14ac:dyDescent="0.25">
      <c r="W532" s="39" t="s">
        <v>1187</v>
      </c>
    </row>
    <row r="533" spans="23:23" x14ac:dyDescent="0.25">
      <c r="W533" s="39" t="s">
        <v>1188</v>
      </c>
    </row>
    <row r="534" spans="23:23" x14ac:dyDescent="0.25">
      <c r="W534" s="39" t="s">
        <v>1189</v>
      </c>
    </row>
    <row r="535" spans="23:23" x14ac:dyDescent="0.25">
      <c r="W535" s="39" t="s">
        <v>1190</v>
      </c>
    </row>
    <row r="536" spans="23:23" x14ac:dyDescent="0.25">
      <c r="W536" s="39" t="s">
        <v>1191</v>
      </c>
    </row>
    <row r="537" spans="23:23" x14ac:dyDescent="0.25">
      <c r="W537" s="39" t="s">
        <v>1192</v>
      </c>
    </row>
    <row r="538" spans="23:23" x14ac:dyDescent="0.25">
      <c r="W538" s="39" t="s">
        <v>1193</v>
      </c>
    </row>
    <row r="539" spans="23:23" x14ac:dyDescent="0.25">
      <c r="W539" s="39" t="s">
        <v>1194</v>
      </c>
    </row>
    <row r="540" spans="23:23" x14ac:dyDescent="0.25">
      <c r="W540" s="39" t="s">
        <v>1195</v>
      </c>
    </row>
    <row r="541" spans="23:23" x14ac:dyDescent="0.25">
      <c r="W541" s="39" t="s">
        <v>1196</v>
      </c>
    </row>
    <row r="542" spans="23:23" x14ac:dyDescent="0.25">
      <c r="W542" s="39" t="s">
        <v>1197</v>
      </c>
    </row>
    <row r="543" spans="23:23" x14ac:dyDescent="0.25">
      <c r="W543" s="39" t="s">
        <v>1198</v>
      </c>
    </row>
    <row r="544" spans="23:23" x14ac:dyDescent="0.25">
      <c r="W544" s="39" t="s">
        <v>1199</v>
      </c>
    </row>
    <row r="545" spans="23:23" x14ac:dyDescent="0.25">
      <c r="W545" s="39" t="s">
        <v>1200</v>
      </c>
    </row>
    <row r="546" spans="23:23" x14ac:dyDescent="0.25">
      <c r="W546" s="39" t="s">
        <v>1201</v>
      </c>
    </row>
    <row r="547" spans="23:23" x14ac:dyDescent="0.25">
      <c r="W547" s="39" t="s">
        <v>1202</v>
      </c>
    </row>
    <row r="548" spans="23:23" x14ac:dyDescent="0.25">
      <c r="W548" s="39" t="s">
        <v>1203</v>
      </c>
    </row>
    <row r="549" spans="23:23" x14ac:dyDescent="0.25">
      <c r="W549" s="39" t="s">
        <v>1204</v>
      </c>
    </row>
    <row r="550" spans="23:23" x14ac:dyDescent="0.25">
      <c r="W550" s="39" t="s">
        <v>1205</v>
      </c>
    </row>
    <row r="551" spans="23:23" x14ac:dyDescent="0.25">
      <c r="W551" s="39" t="s">
        <v>1206</v>
      </c>
    </row>
    <row r="552" spans="23:23" x14ac:dyDescent="0.25">
      <c r="W552" s="39" t="s">
        <v>1207</v>
      </c>
    </row>
    <row r="553" spans="23:23" x14ac:dyDescent="0.25">
      <c r="W553" s="39" t="s">
        <v>1208</v>
      </c>
    </row>
    <row r="554" spans="23:23" x14ac:dyDescent="0.25">
      <c r="W554" s="39" t="s">
        <v>1209</v>
      </c>
    </row>
    <row r="555" spans="23:23" x14ac:dyDescent="0.25">
      <c r="W555" s="39" t="s">
        <v>1210</v>
      </c>
    </row>
    <row r="556" spans="23:23" x14ac:dyDescent="0.25">
      <c r="W556" s="39" t="s">
        <v>1211</v>
      </c>
    </row>
    <row r="557" spans="23:23" x14ac:dyDescent="0.25">
      <c r="W557" s="39" t="s">
        <v>1212</v>
      </c>
    </row>
    <row r="558" spans="23:23" x14ac:dyDescent="0.25">
      <c r="W558" s="39" t="s">
        <v>1213</v>
      </c>
    </row>
    <row r="559" spans="23:23" x14ac:dyDescent="0.25">
      <c r="W559" s="39" t="s">
        <v>1214</v>
      </c>
    </row>
    <row r="560" spans="23:23" x14ac:dyDescent="0.25">
      <c r="W560" s="39" t="s">
        <v>1215</v>
      </c>
    </row>
    <row r="561" spans="23:23" x14ac:dyDescent="0.25">
      <c r="W561" s="39" t="s">
        <v>1216</v>
      </c>
    </row>
    <row r="562" spans="23:23" x14ac:dyDescent="0.25">
      <c r="W562" s="39" t="s">
        <v>1217</v>
      </c>
    </row>
    <row r="563" spans="23:23" x14ac:dyDescent="0.25">
      <c r="W563" s="39" t="s">
        <v>1218</v>
      </c>
    </row>
    <row r="564" spans="23:23" x14ac:dyDescent="0.25">
      <c r="W564" s="39" t="s">
        <v>1219</v>
      </c>
    </row>
    <row r="565" spans="23:23" x14ac:dyDescent="0.25">
      <c r="W565" s="39" t="s">
        <v>1220</v>
      </c>
    </row>
    <row r="566" spans="23:23" x14ac:dyDescent="0.25">
      <c r="W566" s="39" t="s">
        <v>1221</v>
      </c>
    </row>
    <row r="567" spans="23:23" x14ac:dyDescent="0.25">
      <c r="W567" s="39" t="s">
        <v>1222</v>
      </c>
    </row>
    <row r="568" spans="23:23" x14ac:dyDescent="0.25">
      <c r="W568" s="39" t="s">
        <v>1223</v>
      </c>
    </row>
    <row r="569" spans="23:23" x14ac:dyDescent="0.25">
      <c r="W569" s="39" t="s">
        <v>1224</v>
      </c>
    </row>
    <row r="570" spans="23:23" x14ac:dyDescent="0.25">
      <c r="W570" s="39" t="s">
        <v>1225</v>
      </c>
    </row>
    <row r="571" spans="23:23" x14ac:dyDescent="0.25">
      <c r="W571" s="39" t="s">
        <v>1226</v>
      </c>
    </row>
    <row r="572" spans="23:23" x14ac:dyDescent="0.25">
      <c r="W572" s="39" t="s">
        <v>1227</v>
      </c>
    </row>
    <row r="573" spans="23:23" x14ac:dyDescent="0.25">
      <c r="W573" s="39" t="s">
        <v>1228</v>
      </c>
    </row>
    <row r="574" spans="23:23" x14ac:dyDescent="0.25">
      <c r="W574" s="39" t="s">
        <v>1229</v>
      </c>
    </row>
    <row r="575" spans="23:23" x14ac:dyDescent="0.25">
      <c r="W575" s="39" t="s">
        <v>1230</v>
      </c>
    </row>
    <row r="576" spans="23:23" x14ac:dyDescent="0.25">
      <c r="W576" s="39" t="s">
        <v>1231</v>
      </c>
    </row>
    <row r="577" spans="23:23" x14ac:dyDescent="0.25">
      <c r="W577" s="39" t="s">
        <v>1232</v>
      </c>
    </row>
    <row r="578" spans="23:23" x14ac:dyDescent="0.25">
      <c r="W578" s="39" t="s">
        <v>1233</v>
      </c>
    </row>
    <row r="579" spans="23:23" x14ac:dyDescent="0.25">
      <c r="W579" s="39" t="s">
        <v>1234</v>
      </c>
    </row>
    <row r="580" spans="23:23" x14ac:dyDescent="0.25">
      <c r="W580" s="39" t="s">
        <v>1235</v>
      </c>
    </row>
    <row r="581" spans="23:23" x14ac:dyDescent="0.25">
      <c r="W581" s="39" t="s">
        <v>1236</v>
      </c>
    </row>
    <row r="582" spans="23:23" x14ac:dyDescent="0.25">
      <c r="W582" s="39" t="s">
        <v>1237</v>
      </c>
    </row>
    <row r="583" spans="23:23" x14ac:dyDescent="0.25">
      <c r="W583" s="39" t="s">
        <v>1238</v>
      </c>
    </row>
    <row r="584" spans="23:23" x14ac:dyDescent="0.25">
      <c r="W584" s="39" t="s">
        <v>1239</v>
      </c>
    </row>
    <row r="585" spans="23:23" x14ac:dyDescent="0.25">
      <c r="W585" s="39" t="s">
        <v>1240</v>
      </c>
    </row>
    <row r="586" spans="23:23" x14ac:dyDescent="0.25">
      <c r="W586" s="39" t="s">
        <v>1241</v>
      </c>
    </row>
    <row r="587" spans="23:23" x14ac:dyDescent="0.25">
      <c r="W587" s="39" t="s">
        <v>1242</v>
      </c>
    </row>
    <row r="588" spans="23:23" x14ac:dyDescent="0.25">
      <c r="W588" s="39" t="s">
        <v>1243</v>
      </c>
    </row>
    <row r="589" spans="23:23" x14ac:dyDescent="0.25">
      <c r="W589" s="39" t="s">
        <v>1244</v>
      </c>
    </row>
    <row r="590" spans="23:23" x14ac:dyDescent="0.25">
      <c r="W590" s="39" t="s">
        <v>1245</v>
      </c>
    </row>
    <row r="591" spans="23:23" x14ac:dyDescent="0.25">
      <c r="W591" s="39" t="s">
        <v>1246</v>
      </c>
    </row>
    <row r="592" spans="23:23" x14ac:dyDescent="0.25">
      <c r="W592" s="39" t="s">
        <v>1247</v>
      </c>
    </row>
    <row r="593" spans="23:23" x14ac:dyDescent="0.25">
      <c r="W593" s="39" t="s">
        <v>1248</v>
      </c>
    </row>
    <row r="594" spans="23:23" x14ac:dyDescent="0.25">
      <c r="W594" s="39" t="s">
        <v>1249</v>
      </c>
    </row>
    <row r="595" spans="23:23" x14ac:dyDescent="0.25">
      <c r="W595" s="39" t="s">
        <v>1250</v>
      </c>
    </row>
    <row r="596" spans="23:23" x14ac:dyDescent="0.25">
      <c r="W596" s="39" t="s">
        <v>1251</v>
      </c>
    </row>
    <row r="597" spans="23:23" x14ac:dyDescent="0.25">
      <c r="W597" s="39" t="s">
        <v>1252</v>
      </c>
    </row>
    <row r="598" spans="23:23" x14ac:dyDescent="0.25">
      <c r="W598" s="39" t="s">
        <v>1253</v>
      </c>
    </row>
    <row r="599" spans="23:23" x14ac:dyDescent="0.25">
      <c r="W599" s="39" t="s">
        <v>1254</v>
      </c>
    </row>
    <row r="600" spans="23:23" x14ac:dyDescent="0.25">
      <c r="W600" s="39" t="s">
        <v>1255</v>
      </c>
    </row>
    <row r="601" spans="23:23" x14ac:dyDescent="0.25">
      <c r="W601" s="39" t="s">
        <v>1256</v>
      </c>
    </row>
    <row r="602" spans="23:23" x14ac:dyDescent="0.25">
      <c r="W602" s="39" t="s">
        <v>1257</v>
      </c>
    </row>
    <row r="603" spans="23:23" x14ac:dyDescent="0.25">
      <c r="W603" s="39" t="s">
        <v>1258</v>
      </c>
    </row>
    <row r="604" spans="23:23" x14ac:dyDescent="0.25">
      <c r="W604" s="39" t="s">
        <v>1259</v>
      </c>
    </row>
    <row r="605" spans="23:23" x14ac:dyDescent="0.25">
      <c r="W605" s="39" t="s">
        <v>1260</v>
      </c>
    </row>
    <row r="606" spans="23:23" x14ac:dyDescent="0.25">
      <c r="W606" s="39" t="s">
        <v>1261</v>
      </c>
    </row>
    <row r="607" spans="23:23" x14ac:dyDescent="0.25">
      <c r="W607" s="39" t="s">
        <v>1262</v>
      </c>
    </row>
    <row r="608" spans="23:23" x14ac:dyDescent="0.25">
      <c r="W608" s="39" t="s">
        <v>1263</v>
      </c>
    </row>
    <row r="609" spans="23:23" x14ac:dyDescent="0.25">
      <c r="W609" s="39" t="s">
        <v>1264</v>
      </c>
    </row>
    <row r="610" spans="23:23" x14ac:dyDescent="0.25">
      <c r="W610" s="39" t="s">
        <v>1265</v>
      </c>
    </row>
    <row r="611" spans="23:23" x14ac:dyDescent="0.25">
      <c r="W611" s="39" t="s">
        <v>1266</v>
      </c>
    </row>
    <row r="612" spans="23:23" x14ac:dyDescent="0.25">
      <c r="W612" s="39" t="s">
        <v>1267</v>
      </c>
    </row>
    <row r="613" spans="23:23" x14ac:dyDescent="0.25">
      <c r="W613" s="39" t="s">
        <v>1268</v>
      </c>
    </row>
    <row r="614" spans="23:23" x14ac:dyDescent="0.25">
      <c r="W614" s="39" t="s">
        <v>1269</v>
      </c>
    </row>
    <row r="615" spans="23:23" x14ac:dyDescent="0.25">
      <c r="W615" s="39" t="s">
        <v>1270</v>
      </c>
    </row>
    <row r="616" spans="23:23" x14ac:dyDescent="0.25">
      <c r="W616" s="39" t="s">
        <v>1271</v>
      </c>
    </row>
    <row r="617" spans="23:23" x14ac:dyDescent="0.25">
      <c r="W617" s="39" t="s">
        <v>1272</v>
      </c>
    </row>
    <row r="618" spans="23:23" x14ac:dyDescent="0.25">
      <c r="W618" s="39" t="s">
        <v>1273</v>
      </c>
    </row>
    <row r="619" spans="23:23" x14ac:dyDescent="0.25">
      <c r="W619" s="39" t="s">
        <v>1274</v>
      </c>
    </row>
    <row r="620" spans="23:23" x14ac:dyDescent="0.25">
      <c r="W620" s="39" t="s">
        <v>1275</v>
      </c>
    </row>
    <row r="621" spans="23:23" x14ac:dyDescent="0.25">
      <c r="W621" s="39" t="s">
        <v>1276</v>
      </c>
    </row>
    <row r="622" spans="23:23" x14ac:dyDescent="0.25">
      <c r="W622" s="39" t="s">
        <v>1277</v>
      </c>
    </row>
    <row r="623" spans="23:23" x14ac:dyDescent="0.25">
      <c r="W623" s="39" t="s">
        <v>1278</v>
      </c>
    </row>
    <row r="624" spans="23:23" x14ac:dyDescent="0.25">
      <c r="W624" s="39" t="s">
        <v>1279</v>
      </c>
    </row>
    <row r="625" spans="23:23" x14ac:dyDescent="0.25">
      <c r="W625" s="39" t="s">
        <v>1280</v>
      </c>
    </row>
    <row r="626" spans="23:23" x14ac:dyDescent="0.25">
      <c r="W626" s="39" t="s">
        <v>1281</v>
      </c>
    </row>
    <row r="627" spans="23:23" x14ac:dyDescent="0.25">
      <c r="W627" s="39" t="s">
        <v>1282</v>
      </c>
    </row>
    <row r="628" spans="23:23" x14ac:dyDescent="0.25">
      <c r="W628" s="39" t="s">
        <v>1283</v>
      </c>
    </row>
    <row r="629" spans="23:23" x14ac:dyDescent="0.25">
      <c r="W629" s="39" t="s">
        <v>1284</v>
      </c>
    </row>
    <row r="630" spans="23:23" x14ac:dyDescent="0.25">
      <c r="W630" s="39" t="s">
        <v>1285</v>
      </c>
    </row>
    <row r="631" spans="23:23" x14ac:dyDescent="0.25">
      <c r="W631" s="39" t="s">
        <v>1286</v>
      </c>
    </row>
    <row r="632" spans="23:23" x14ac:dyDescent="0.25">
      <c r="W632" s="39" t="s">
        <v>1287</v>
      </c>
    </row>
    <row r="633" spans="23:23" x14ac:dyDescent="0.25">
      <c r="W633" s="39" t="s">
        <v>1288</v>
      </c>
    </row>
    <row r="634" spans="23:23" x14ac:dyDescent="0.25">
      <c r="W634" s="39" t="s">
        <v>1289</v>
      </c>
    </row>
    <row r="635" spans="23:23" x14ac:dyDescent="0.25">
      <c r="W635" s="39" t="s">
        <v>1290</v>
      </c>
    </row>
    <row r="636" spans="23:23" x14ac:dyDescent="0.25">
      <c r="W636" s="39" t="s">
        <v>1291</v>
      </c>
    </row>
    <row r="637" spans="23:23" x14ac:dyDescent="0.25">
      <c r="W637" s="39" t="s">
        <v>1292</v>
      </c>
    </row>
    <row r="638" spans="23:23" x14ac:dyDescent="0.25">
      <c r="W638" s="39" t="s">
        <v>1293</v>
      </c>
    </row>
    <row r="639" spans="23:23" x14ac:dyDescent="0.25">
      <c r="W639" s="39" t="s">
        <v>1294</v>
      </c>
    </row>
    <row r="640" spans="23:23" x14ac:dyDescent="0.25">
      <c r="W640" s="39" t="s">
        <v>1295</v>
      </c>
    </row>
    <row r="641" spans="23:23" x14ac:dyDescent="0.25">
      <c r="W641" s="39" t="s">
        <v>1296</v>
      </c>
    </row>
    <row r="642" spans="23:23" x14ac:dyDescent="0.25">
      <c r="W642" s="39" t="s">
        <v>1297</v>
      </c>
    </row>
    <row r="643" spans="23:23" x14ac:dyDescent="0.25">
      <c r="W643" s="39" t="s">
        <v>1298</v>
      </c>
    </row>
    <row r="644" spans="23:23" x14ac:dyDescent="0.25">
      <c r="W644" s="39" t="s">
        <v>1299</v>
      </c>
    </row>
    <row r="645" spans="23:23" x14ac:dyDescent="0.25">
      <c r="W645" s="39" t="s">
        <v>1300</v>
      </c>
    </row>
    <row r="646" spans="23:23" x14ac:dyDescent="0.25">
      <c r="W646" s="39" t="s">
        <v>1301</v>
      </c>
    </row>
    <row r="647" spans="23:23" x14ac:dyDescent="0.25">
      <c r="W647" s="39" t="s">
        <v>1302</v>
      </c>
    </row>
    <row r="648" spans="23:23" x14ac:dyDescent="0.25">
      <c r="W648" s="39" t="s">
        <v>1303</v>
      </c>
    </row>
    <row r="649" spans="23:23" x14ac:dyDescent="0.25">
      <c r="W649" s="39" t="s">
        <v>1304</v>
      </c>
    </row>
    <row r="650" spans="23:23" x14ac:dyDescent="0.25">
      <c r="W650" s="39" t="s">
        <v>1305</v>
      </c>
    </row>
    <row r="651" spans="23:23" x14ac:dyDescent="0.25">
      <c r="W651" s="39" t="s">
        <v>1306</v>
      </c>
    </row>
    <row r="652" spans="23:23" x14ac:dyDescent="0.25">
      <c r="W652" s="39" t="s">
        <v>1307</v>
      </c>
    </row>
    <row r="653" spans="23:23" x14ac:dyDescent="0.25">
      <c r="W653" s="39" t="s">
        <v>1308</v>
      </c>
    </row>
    <row r="654" spans="23:23" x14ac:dyDescent="0.25">
      <c r="W654" s="39" t="s">
        <v>1309</v>
      </c>
    </row>
    <row r="655" spans="23:23" x14ac:dyDescent="0.25">
      <c r="W655" s="39" t="s">
        <v>1310</v>
      </c>
    </row>
    <row r="656" spans="23:23" x14ac:dyDescent="0.25">
      <c r="W656" s="39" t="s">
        <v>1311</v>
      </c>
    </row>
    <row r="657" spans="23:23" x14ac:dyDescent="0.25">
      <c r="W657" s="39" t="s">
        <v>1312</v>
      </c>
    </row>
    <row r="658" spans="23:23" x14ac:dyDescent="0.25">
      <c r="W658" s="39" t="s">
        <v>1313</v>
      </c>
    </row>
    <row r="659" spans="23:23" x14ac:dyDescent="0.25">
      <c r="W659" s="39" t="s">
        <v>1314</v>
      </c>
    </row>
    <row r="660" spans="23:23" x14ac:dyDescent="0.25">
      <c r="W660" s="39" t="s">
        <v>1315</v>
      </c>
    </row>
    <row r="661" spans="23:23" x14ac:dyDescent="0.25">
      <c r="W661" s="39" t="s">
        <v>1316</v>
      </c>
    </row>
    <row r="662" spans="23:23" x14ac:dyDescent="0.25">
      <c r="W662" s="39" t="s">
        <v>1317</v>
      </c>
    </row>
    <row r="663" spans="23:23" x14ac:dyDescent="0.25">
      <c r="W663" s="39" t="s">
        <v>1318</v>
      </c>
    </row>
    <row r="664" spans="23:23" x14ac:dyDescent="0.25">
      <c r="W664" s="39" t="s">
        <v>1319</v>
      </c>
    </row>
    <row r="665" spans="23:23" x14ac:dyDescent="0.25">
      <c r="W665" s="39" t="s">
        <v>1320</v>
      </c>
    </row>
    <row r="666" spans="23:23" x14ac:dyDescent="0.25">
      <c r="W666" s="39" t="s">
        <v>1321</v>
      </c>
    </row>
    <row r="667" spans="23:23" x14ac:dyDescent="0.25">
      <c r="W667" s="39" t="s">
        <v>1322</v>
      </c>
    </row>
    <row r="668" spans="23:23" x14ac:dyDescent="0.25">
      <c r="W668" s="39" t="s">
        <v>1323</v>
      </c>
    </row>
    <row r="669" spans="23:23" x14ac:dyDescent="0.25">
      <c r="W669" s="39" t="s">
        <v>1324</v>
      </c>
    </row>
    <row r="670" spans="23:23" x14ac:dyDescent="0.25">
      <c r="W670" s="39" t="s">
        <v>1325</v>
      </c>
    </row>
    <row r="671" spans="23:23" x14ac:dyDescent="0.25">
      <c r="W671" s="39" t="s">
        <v>1326</v>
      </c>
    </row>
    <row r="672" spans="23:23" x14ac:dyDescent="0.25">
      <c r="W672" s="39" t="s">
        <v>1327</v>
      </c>
    </row>
    <row r="673" spans="23:23" x14ac:dyDescent="0.25">
      <c r="W673" s="39" t="s">
        <v>1328</v>
      </c>
    </row>
    <row r="674" spans="23:23" x14ac:dyDescent="0.25">
      <c r="W674" s="39" t="s">
        <v>1329</v>
      </c>
    </row>
    <row r="675" spans="23:23" x14ac:dyDescent="0.25">
      <c r="W675" s="39" t="s">
        <v>1330</v>
      </c>
    </row>
    <row r="676" spans="23:23" x14ac:dyDescent="0.25">
      <c r="W676" s="39" t="s">
        <v>1331</v>
      </c>
    </row>
    <row r="677" spans="23:23" x14ac:dyDescent="0.25">
      <c r="W677" s="39" t="s">
        <v>1332</v>
      </c>
    </row>
    <row r="678" spans="23:23" x14ac:dyDescent="0.25">
      <c r="W678" s="39" t="s">
        <v>1333</v>
      </c>
    </row>
    <row r="679" spans="23:23" x14ac:dyDescent="0.25">
      <c r="W679" s="39" t="s">
        <v>1334</v>
      </c>
    </row>
    <row r="680" spans="23:23" x14ac:dyDescent="0.25">
      <c r="W680" s="39" t="s">
        <v>1335</v>
      </c>
    </row>
    <row r="681" spans="23:23" x14ac:dyDescent="0.25">
      <c r="W681" s="39" t="s">
        <v>1336</v>
      </c>
    </row>
    <row r="682" spans="23:23" x14ac:dyDescent="0.25">
      <c r="W682" s="39" t="s">
        <v>1337</v>
      </c>
    </row>
    <row r="683" spans="23:23" x14ac:dyDescent="0.25">
      <c r="W683" s="39" t="s">
        <v>1338</v>
      </c>
    </row>
    <row r="684" spans="23:23" x14ac:dyDescent="0.25">
      <c r="W684" s="39" t="s">
        <v>1339</v>
      </c>
    </row>
    <row r="685" spans="23:23" x14ac:dyDescent="0.25">
      <c r="W685" s="39" t="s">
        <v>1340</v>
      </c>
    </row>
    <row r="686" spans="23:23" x14ac:dyDescent="0.25">
      <c r="W686" s="39" t="s">
        <v>1341</v>
      </c>
    </row>
    <row r="687" spans="23:23" x14ac:dyDescent="0.25">
      <c r="W687" s="39" t="s">
        <v>1342</v>
      </c>
    </row>
    <row r="688" spans="23:23" x14ac:dyDescent="0.25">
      <c r="W688" s="39" t="s">
        <v>1343</v>
      </c>
    </row>
    <row r="689" spans="23:23" x14ac:dyDescent="0.25">
      <c r="W689" s="39" t="s">
        <v>1344</v>
      </c>
    </row>
    <row r="690" spans="23:23" x14ac:dyDescent="0.25">
      <c r="W690" s="39" t="s">
        <v>1345</v>
      </c>
    </row>
    <row r="691" spans="23:23" x14ac:dyDescent="0.25">
      <c r="W691" s="39" t="s">
        <v>1346</v>
      </c>
    </row>
    <row r="692" spans="23:23" x14ac:dyDescent="0.25">
      <c r="W692" s="39" t="s">
        <v>1347</v>
      </c>
    </row>
    <row r="693" spans="23:23" x14ac:dyDescent="0.25">
      <c r="W693" s="39" t="s">
        <v>1348</v>
      </c>
    </row>
    <row r="694" spans="23:23" x14ac:dyDescent="0.25">
      <c r="W694" s="39" t="s">
        <v>1349</v>
      </c>
    </row>
    <row r="695" spans="23:23" x14ac:dyDescent="0.25">
      <c r="W695" s="39" t="s">
        <v>1350</v>
      </c>
    </row>
    <row r="696" spans="23:23" x14ac:dyDescent="0.25">
      <c r="W696" s="39" t="s">
        <v>1351</v>
      </c>
    </row>
    <row r="697" spans="23:23" x14ac:dyDescent="0.25">
      <c r="W697" s="39" t="s">
        <v>1352</v>
      </c>
    </row>
    <row r="698" spans="23:23" x14ac:dyDescent="0.25">
      <c r="W698" s="39" t="s">
        <v>1353</v>
      </c>
    </row>
    <row r="699" spans="23:23" x14ac:dyDescent="0.25">
      <c r="W699" s="39" t="s">
        <v>1354</v>
      </c>
    </row>
    <row r="700" spans="23:23" x14ac:dyDescent="0.25">
      <c r="W700" s="39" t="s">
        <v>1355</v>
      </c>
    </row>
    <row r="701" spans="23:23" x14ac:dyDescent="0.25">
      <c r="W701" s="39" t="s">
        <v>1356</v>
      </c>
    </row>
    <row r="702" spans="23:23" x14ac:dyDescent="0.25">
      <c r="W702" s="39" t="s">
        <v>1357</v>
      </c>
    </row>
    <row r="703" spans="23:23" x14ac:dyDescent="0.25">
      <c r="W703" s="39" t="s">
        <v>1358</v>
      </c>
    </row>
    <row r="704" spans="23:23" x14ac:dyDescent="0.25">
      <c r="W704" s="39" t="s">
        <v>1359</v>
      </c>
    </row>
    <row r="705" spans="23:23" x14ac:dyDescent="0.25">
      <c r="W705" s="39" t="s">
        <v>1360</v>
      </c>
    </row>
    <row r="706" spans="23:23" x14ac:dyDescent="0.25">
      <c r="W706" s="39" t="s">
        <v>1361</v>
      </c>
    </row>
    <row r="707" spans="23:23" x14ac:dyDescent="0.25">
      <c r="W707" s="39" t="s">
        <v>1362</v>
      </c>
    </row>
    <row r="708" spans="23:23" x14ac:dyDescent="0.25">
      <c r="W708" s="39" t="s">
        <v>1363</v>
      </c>
    </row>
    <row r="709" spans="23:23" x14ac:dyDescent="0.25">
      <c r="W709" s="39" t="s">
        <v>1364</v>
      </c>
    </row>
    <row r="710" spans="23:23" x14ac:dyDescent="0.25">
      <c r="W710" s="39" t="s">
        <v>1365</v>
      </c>
    </row>
    <row r="711" spans="23:23" x14ac:dyDescent="0.25">
      <c r="W711" s="39" t="s">
        <v>1366</v>
      </c>
    </row>
    <row r="712" spans="23:23" x14ac:dyDescent="0.25">
      <c r="W712" s="39" t="s">
        <v>1367</v>
      </c>
    </row>
    <row r="713" spans="23:23" x14ac:dyDescent="0.25">
      <c r="W713" s="39" t="s">
        <v>1368</v>
      </c>
    </row>
    <row r="714" spans="23:23" x14ac:dyDescent="0.25">
      <c r="W714" s="39" t="s">
        <v>1369</v>
      </c>
    </row>
    <row r="715" spans="23:23" x14ac:dyDescent="0.25">
      <c r="W715" s="39" t="s">
        <v>1370</v>
      </c>
    </row>
    <row r="716" spans="23:23" x14ac:dyDescent="0.25">
      <c r="W716" s="39" t="s">
        <v>1371</v>
      </c>
    </row>
    <row r="717" spans="23:23" x14ac:dyDescent="0.25">
      <c r="W717" s="39" t="s">
        <v>1372</v>
      </c>
    </row>
    <row r="718" spans="23:23" x14ac:dyDescent="0.25">
      <c r="W718" s="39" t="s">
        <v>1373</v>
      </c>
    </row>
    <row r="719" spans="23:23" x14ac:dyDescent="0.25">
      <c r="W719" s="39" t="s">
        <v>1374</v>
      </c>
    </row>
    <row r="720" spans="23:23" x14ac:dyDescent="0.25">
      <c r="W720" s="39" t="s">
        <v>1375</v>
      </c>
    </row>
    <row r="721" spans="23:23" x14ac:dyDescent="0.25">
      <c r="W721" s="39" t="s">
        <v>1376</v>
      </c>
    </row>
    <row r="722" spans="23:23" x14ac:dyDescent="0.25">
      <c r="W722" s="39" t="s">
        <v>1377</v>
      </c>
    </row>
    <row r="723" spans="23:23" x14ac:dyDescent="0.25">
      <c r="W723" s="39" t="s">
        <v>1378</v>
      </c>
    </row>
    <row r="724" spans="23:23" x14ac:dyDescent="0.25">
      <c r="W724" s="39" t="s">
        <v>1379</v>
      </c>
    </row>
    <row r="725" spans="23:23" x14ac:dyDescent="0.25">
      <c r="W725" s="39" t="s">
        <v>1380</v>
      </c>
    </row>
    <row r="726" spans="23:23" x14ac:dyDescent="0.25">
      <c r="W726" s="39" t="s">
        <v>1381</v>
      </c>
    </row>
    <row r="727" spans="23:23" x14ac:dyDescent="0.25">
      <c r="W727" s="39" t="s">
        <v>1382</v>
      </c>
    </row>
    <row r="728" spans="23:23" x14ac:dyDescent="0.25">
      <c r="W728" s="39" t="s">
        <v>1383</v>
      </c>
    </row>
    <row r="729" spans="23:23" x14ac:dyDescent="0.25">
      <c r="W729" s="39" t="s">
        <v>1384</v>
      </c>
    </row>
    <row r="730" spans="23:23" x14ac:dyDescent="0.25">
      <c r="W730" s="39" t="s">
        <v>1385</v>
      </c>
    </row>
    <row r="731" spans="23:23" x14ac:dyDescent="0.25">
      <c r="W731" s="39" t="s">
        <v>1386</v>
      </c>
    </row>
    <row r="732" spans="23:23" x14ac:dyDescent="0.25">
      <c r="W732" s="39" t="s">
        <v>1387</v>
      </c>
    </row>
    <row r="733" spans="23:23" x14ac:dyDescent="0.25">
      <c r="W733" s="39" t="s">
        <v>1388</v>
      </c>
    </row>
    <row r="734" spans="23:23" x14ac:dyDescent="0.25">
      <c r="W734" s="39" t="s">
        <v>1389</v>
      </c>
    </row>
    <row r="735" spans="23:23" x14ac:dyDescent="0.25">
      <c r="W735" s="39" t="s">
        <v>1390</v>
      </c>
    </row>
    <row r="736" spans="23:23" x14ac:dyDescent="0.25">
      <c r="W736" s="39" t="s">
        <v>1391</v>
      </c>
    </row>
    <row r="737" spans="23:23" x14ac:dyDescent="0.25">
      <c r="W737" s="39" t="s">
        <v>1392</v>
      </c>
    </row>
    <row r="738" spans="23:23" x14ac:dyDescent="0.25">
      <c r="W738" s="39" t="s">
        <v>1393</v>
      </c>
    </row>
    <row r="739" spans="23:23" x14ac:dyDescent="0.25">
      <c r="W739" s="39" t="s">
        <v>1394</v>
      </c>
    </row>
    <row r="740" spans="23:23" x14ac:dyDescent="0.25">
      <c r="W740" s="39" t="s">
        <v>1395</v>
      </c>
    </row>
    <row r="741" spans="23:23" x14ac:dyDescent="0.25">
      <c r="W741" s="39" t="s">
        <v>1396</v>
      </c>
    </row>
    <row r="742" spans="23:23" x14ac:dyDescent="0.25">
      <c r="W742" s="39" t="s">
        <v>1397</v>
      </c>
    </row>
    <row r="743" spans="23:23" x14ac:dyDescent="0.25">
      <c r="W743" s="39" t="s">
        <v>1398</v>
      </c>
    </row>
    <row r="744" spans="23:23" x14ac:dyDescent="0.25">
      <c r="W744" s="39" t="s">
        <v>1399</v>
      </c>
    </row>
    <row r="745" spans="23:23" x14ac:dyDescent="0.25">
      <c r="W745" s="39" t="s">
        <v>1400</v>
      </c>
    </row>
    <row r="746" spans="23:23" x14ac:dyDescent="0.25">
      <c r="W746" s="39" t="s">
        <v>1401</v>
      </c>
    </row>
    <row r="747" spans="23:23" x14ac:dyDescent="0.25">
      <c r="W747" s="39" t="s">
        <v>1402</v>
      </c>
    </row>
    <row r="748" spans="23:23" x14ac:dyDescent="0.25">
      <c r="W748" s="39" t="s">
        <v>1403</v>
      </c>
    </row>
    <row r="749" spans="23:23" x14ac:dyDescent="0.25">
      <c r="W749" s="39" t="s">
        <v>1404</v>
      </c>
    </row>
    <row r="750" spans="23:23" x14ac:dyDescent="0.25">
      <c r="W750" s="39" t="s">
        <v>1405</v>
      </c>
    </row>
    <row r="751" spans="23:23" x14ac:dyDescent="0.25">
      <c r="W751" s="39" t="s">
        <v>1406</v>
      </c>
    </row>
    <row r="752" spans="23:23" x14ac:dyDescent="0.25">
      <c r="W752" s="39" t="s">
        <v>1407</v>
      </c>
    </row>
    <row r="753" spans="23:23" x14ac:dyDescent="0.25">
      <c r="W753" s="39" t="s">
        <v>1408</v>
      </c>
    </row>
    <row r="754" spans="23:23" x14ac:dyDescent="0.25">
      <c r="W754" s="39" t="s">
        <v>1409</v>
      </c>
    </row>
    <row r="755" spans="23:23" x14ac:dyDescent="0.25">
      <c r="W755" s="39" t="s">
        <v>1410</v>
      </c>
    </row>
    <row r="756" spans="23:23" x14ac:dyDescent="0.25">
      <c r="W756" s="39" t="s">
        <v>1411</v>
      </c>
    </row>
    <row r="757" spans="23:23" x14ac:dyDescent="0.25">
      <c r="W757" s="39" t="s">
        <v>1412</v>
      </c>
    </row>
    <row r="758" spans="23:23" x14ac:dyDescent="0.25">
      <c r="W758" s="39" t="s">
        <v>1413</v>
      </c>
    </row>
    <row r="759" spans="23:23" x14ac:dyDescent="0.25">
      <c r="W759" s="39" t="s">
        <v>1414</v>
      </c>
    </row>
    <row r="760" spans="23:23" x14ac:dyDescent="0.25">
      <c r="W760" s="39" t="s">
        <v>1415</v>
      </c>
    </row>
    <row r="761" spans="23:23" x14ac:dyDescent="0.25">
      <c r="W761" s="39" t="s">
        <v>1416</v>
      </c>
    </row>
    <row r="762" spans="23:23" x14ac:dyDescent="0.25">
      <c r="W762" s="39" t="s">
        <v>1417</v>
      </c>
    </row>
    <row r="763" spans="23:23" x14ac:dyDescent="0.25">
      <c r="W763" s="39" t="s">
        <v>1418</v>
      </c>
    </row>
    <row r="764" spans="23:23" x14ac:dyDescent="0.25">
      <c r="W764" s="39" t="s">
        <v>1419</v>
      </c>
    </row>
    <row r="765" spans="23:23" x14ac:dyDescent="0.25">
      <c r="W765" s="39" t="s">
        <v>1420</v>
      </c>
    </row>
    <row r="766" spans="23:23" x14ac:dyDescent="0.25">
      <c r="W766" s="39" t="s">
        <v>1421</v>
      </c>
    </row>
    <row r="767" spans="23:23" x14ac:dyDescent="0.25">
      <c r="W767" s="39" t="s">
        <v>1422</v>
      </c>
    </row>
    <row r="768" spans="23:23" x14ac:dyDescent="0.25">
      <c r="W768" s="39" t="s">
        <v>1423</v>
      </c>
    </row>
    <row r="769" spans="23:23" x14ac:dyDescent="0.25">
      <c r="W769" s="39" t="s">
        <v>1424</v>
      </c>
    </row>
    <row r="770" spans="23:23" x14ac:dyDescent="0.25">
      <c r="W770" s="39" t="s">
        <v>1425</v>
      </c>
    </row>
    <row r="771" spans="23:23" x14ac:dyDescent="0.25">
      <c r="W771" s="39" t="s">
        <v>1426</v>
      </c>
    </row>
    <row r="772" spans="23:23" x14ac:dyDescent="0.25">
      <c r="W772" s="39" t="s">
        <v>1427</v>
      </c>
    </row>
    <row r="773" spans="23:23" x14ac:dyDescent="0.25">
      <c r="W773" s="39" t="s">
        <v>1428</v>
      </c>
    </row>
    <row r="774" spans="23:23" x14ac:dyDescent="0.25">
      <c r="W774" s="39" t="s">
        <v>1429</v>
      </c>
    </row>
    <row r="775" spans="23:23" x14ac:dyDescent="0.25">
      <c r="W775" s="39" t="s">
        <v>1430</v>
      </c>
    </row>
    <row r="776" spans="23:23" x14ac:dyDescent="0.25">
      <c r="W776" s="39" t="s">
        <v>1431</v>
      </c>
    </row>
    <row r="777" spans="23:23" x14ac:dyDescent="0.25">
      <c r="W777" s="39" t="s">
        <v>1432</v>
      </c>
    </row>
    <row r="778" spans="23:23" x14ac:dyDescent="0.25">
      <c r="W778" s="39" t="s">
        <v>1433</v>
      </c>
    </row>
    <row r="779" spans="23:23" x14ac:dyDescent="0.25">
      <c r="W779" s="39" t="s">
        <v>1434</v>
      </c>
    </row>
    <row r="780" spans="23:23" x14ac:dyDescent="0.25">
      <c r="W780" s="39" t="s">
        <v>1435</v>
      </c>
    </row>
    <row r="781" spans="23:23" x14ac:dyDescent="0.25">
      <c r="W781" s="39" t="s">
        <v>1436</v>
      </c>
    </row>
    <row r="782" spans="23:23" x14ac:dyDescent="0.25">
      <c r="W782" s="39" t="s">
        <v>1437</v>
      </c>
    </row>
    <row r="783" spans="23:23" x14ac:dyDescent="0.25">
      <c r="W783" s="39" t="s">
        <v>1438</v>
      </c>
    </row>
    <row r="784" spans="23:23" x14ac:dyDescent="0.25">
      <c r="W784" s="39" t="s">
        <v>1439</v>
      </c>
    </row>
    <row r="785" spans="23:23" x14ac:dyDescent="0.25">
      <c r="W785" s="39" t="s">
        <v>1440</v>
      </c>
    </row>
    <row r="786" spans="23:23" x14ac:dyDescent="0.25">
      <c r="W786" s="39" t="s">
        <v>1441</v>
      </c>
    </row>
    <row r="787" spans="23:23" x14ac:dyDescent="0.25">
      <c r="W787" s="39" t="s">
        <v>1442</v>
      </c>
    </row>
    <row r="788" spans="23:23" x14ac:dyDescent="0.25">
      <c r="W788" s="39" t="s">
        <v>1443</v>
      </c>
    </row>
    <row r="789" spans="23:23" x14ac:dyDescent="0.25">
      <c r="W789" s="39" t="s">
        <v>1444</v>
      </c>
    </row>
    <row r="790" spans="23:23" x14ac:dyDescent="0.25">
      <c r="W790" s="39" t="s">
        <v>1445</v>
      </c>
    </row>
    <row r="791" spans="23:23" x14ac:dyDescent="0.25">
      <c r="W791" s="39" t="s">
        <v>1446</v>
      </c>
    </row>
    <row r="792" spans="23:23" x14ac:dyDescent="0.25">
      <c r="W792" s="39" t="s">
        <v>1447</v>
      </c>
    </row>
    <row r="793" spans="23:23" x14ac:dyDescent="0.25">
      <c r="W793" s="39" t="s">
        <v>1448</v>
      </c>
    </row>
    <row r="794" spans="23:23" x14ac:dyDescent="0.25">
      <c r="W794" s="39" t="s">
        <v>1449</v>
      </c>
    </row>
    <row r="795" spans="23:23" x14ac:dyDescent="0.25">
      <c r="W795" s="39" t="s">
        <v>1450</v>
      </c>
    </row>
    <row r="796" spans="23:23" x14ac:dyDescent="0.25">
      <c r="W796" s="39" t="s">
        <v>1451</v>
      </c>
    </row>
    <row r="797" spans="23:23" x14ac:dyDescent="0.25">
      <c r="W797" s="39" t="s">
        <v>1452</v>
      </c>
    </row>
    <row r="798" spans="23:23" x14ac:dyDescent="0.25">
      <c r="W798" s="39" t="s">
        <v>1453</v>
      </c>
    </row>
    <row r="799" spans="23:23" x14ac:dyDescent="0.25">
      <c r="W799" s="39" t="s">
        <v>1454</v>
      </c>
    </row>
    <row r="800" spans="23:23" x14ac:dyDescent="0.25">
      <c r="W800" s="39" t="s">
        <v>1455</v>
      </c>
    </row>
    <row r="801" spans="23:23" x14ac:dyDescent="0.25">
      <c r="W801" s="39" t="s">
        <v>1456</v>
      </c>
    </row>
    <row r="802" spans="23:23" x14ac:dyDescent="0.25">
      <c r="W802" s="39" t="s">
        <v>1457</v>
      </c>
    </row>
    <row r="803" spans="23:23" x14ac:dyDescent="0.25">
      <c r="W803" s="39" t="s">
        <v>1458</v>
      </c>
    </row>
    <row r="804" spans="23:23" x14ac:dyDescent="0.25">
      <c r="W804" s="39" t="s">
        <v>1459</v>
      </c>
    </row>
    <row r="805" spans="23:23" x14ac:dyDescent="0.25">
      <c r="W805" s="39" t="s">
        <v>1460</v>
      </c>
    </row>
    <row r="806" spans="23:23" x14ac:dyDescent="0.25">
      <c r="W806" s="39" t="s">
        <v>1461</v>
      </c>
    </row>
    <row r="807" spans="23:23" x14ac:dyDescent="0.25">
      <c r="W807" s="39" t="s">
        <v>1462</v>
      </c>
    </row>
    <row r="808" spans="23:23" x14ac:dyDescent="0.25">
      <c r="W808" s="39" t="s">
        <v>1463</v>
      </c>
    </row>
    <row r="809" spans="23:23" x14ac:dyDescent="0.25">
      <c r="W809" s="39" t="s">
        <v>1464</v>
      </c>
    </row>
    <row r="810" spans="23:23" x14ac:dyDescent="0.25">
      <c r="W810" s="39" t="s">
        <v>1465</v>
      </c>
    </row>
    <row r="811" spans="23:23" x14ac:dyDescent="0.25">
      <c r="W811" s="39" t="s">
        <v>1466</v>
      </c>
    </row>
    <row r="812" spans="23:23" x14ac:dyDescent="0.25">
      <c r="W812" s="39" t="s">
        <v>1467</v>
      </c>
    </row>
    <row r="813" spans="23:23" x14ac:dyDescent="0.25">
      <c r="W813" s="39" t="s">
        <v>1468</v>
      </c>
    </row>
    <row r="814" spans="23:23" x14ac:dyDescent="0.25">
      <c r="W814" s="39" t="s">
        <v>1469</v>
      </c>
    </row>
    <row r="815" spans="23:23" x14ac:dyDescent="0.25">
      <c r="W815" s="39" t="s">
        <v>1470</v>
      </c>
    </row>
    <row r="816" spans="23:23" x14ac:dyDescent="0.25">
      <c r="W816" s="39" t="s">
        <v>1471</v>
      </c>
    </row>
    <row r="817" spans="23:23" x14ac:dyDescent="0.25">
      <c r="W817" s="39" t="s">
        <v>1472</v>
      </c>
    </row>
    <row r="818" spans="23:23" x14ac:dyDescent="0.25">
      <c r="W818" s="39" t="s">
        <v>1473</v>
      </c>
    </row>
    <row r="819" spans="23:23" x14ac:dyDescent="0.25">
      <c r="W819" s="39" t="s">
        <v>1474</v>
      </c>
    </row>
    <row r="820" spans="23:23" x14ac:dyDescent="0.25">
      <c r="W820" s="39" t="s">
        <v>1475</v>
      </c>
    </row>
    <row r="821" spans="23:23" x14ac:dyDescent="0.25">
      <c r="W821" s="39" t="s">
        <v>1476</v>
      </c>
    </row>
    <row r="822" spans="23:23" x14ac:dyDescent="0.25">
      <c r="W822" s="39" t="s">
        <v>1477</v>
      </c>
    </row>
    <row r="823" spans="23:23" x14ac:dyDescent="0.25">
      <c r="W823" s="39" t="s">
        <v>1478</v>
      </c>
    </row>
    <row r="824" spans="23:23" x14ac:dyDescent="0.25">
      <c r="W824" s="39" t="s">
        <v>1479</v>
      </c>
    </row>
    <row r="825" spans="23:23" x14ac:dyDescent="0.25">
      <c r="W825" s="39" t="s">
        <v>1480</v>
      </c>
    </row>
    <row r="826" spans="23:23" x14ac:dyDescent="0.25">
      <c r="W826" s="39" t="s">
        <v>1481</v>
      </c>
    </row>
    <row r="827" spans="23:23" x14ac:dyDescent="0.25">
      <c r="W827" s="39" t="s">
        <v>1482</v>
      </c>
    </row>
    <row r="828" spans="23:23" x14ac:dyDescent="0.25">
      <c r="W828" s="39" t="s">
        <v>1483</v>
      </c>
    </row>
    <row r="829" spans="23:23" x14ac:dyDescent="0.25">
      <c r="W829" s="39" t="s">
        <v>1484</v>
      </c>
    </row>
    <row r="830" spans="23:23" x14ac:dyDescent="0.25">
      <c r="W830" s="39" t="s">
        <v>1485</v>
      </c>
    </row>
    <row r="831" spans="23:23" x14ac:dyDescent="0.25">
      <c r="W831" s="39" t="s">
        <v>1486</v>
      </c>
    </row>
    <row r="832" spans="23:23" x14ac:dyDescent="0.25">
      <c r="W832" s="39" t="s">
        <v>1487</v>
      </c>
    </row>
    <row r="833" spans="23:23" x14ac:dyDescent="0.25">
      <c r="W833" s="39" t="s">
        <v>1488</v>
      </c>
    </row>
    <row r="834" spans="23:23" x14ac:dyDescent="0.25">
      <c r="W834" s="39" t="s">
        <v>1489</v>
      </c>
    </row>
    <row r="835" spans="23:23" x14ac:dyDescent="0.25">
      <c r="W835" s="39" t="s">
        <v>1490</v>
      </c>
    </row>
    <row r="836" spans="23:23" x14ac:dyDescent="0.25">
      <c r="W836" s="39" t="s">
        <v>1491</v>
      </c>
    </row>
    <row r="837" spans="23:23" x14ac:dyDescent="0.25">
      <c r="W837" s="39" t="s">
        <v>1492</v>
      </c>
    </row>
    <row r="838" spans="23:23" x14ac:dyDescent="0.25">
      <c r="W838" s="39" t="s">
        <v>1493</v>
      </c>
    </row>
    <row r="839" spans="23:23" x14ac:dyDescent="0.25">
      <c r="W839" s="39" t="s">
        <v>1494</v>
      </c>
    </row>
    <row r="840" spans="23:23" x14ac:dyDescent="0.25">
      <c r="W840" s="39" t="s">
        <v>1495</v>
      </c>
    </row>
    <row r="841" spans="23:23" x14ac:dyDescent="0.25">
      <c r="W841" s="39" t="s">
        <v>1496</v>
      </c>
    </row>
    <row r="842" spans="23:23" x14ac:dyDescent="0.25">
      <c r="W842" s="39" t="s">
        <v>1497</v>
      </c>
    </row>
    <row r="843" spans="23:23" x14ac:dyDescent="0.25">
      <c r="W843" s="39" t="s">
        <v>1498</v>
      </c>
    </row>
    <row r="844" spans="23:23" x14ac:dyDescent="0.25">
      <c r="W844" s="39" t="s">
        <v>1499</v>
      </c>
    </row>
    <row r="845" spans="23:23" x14ac:dyDescent="0.25">
      <c r="W845" s="39" t="s">
        <v>1500</v>
      </c>
    </row>
    <row r="846" spans="23:23" x14ac:dyDescent="0.25">
      <c r="W846" s="39" t="s">
        <v>1501</v>
      </c>
    </row>
    <row r="847" spans="23:23" x14ac:dyDescent="0.25">
      <c r="W847" s="39" t="s">
        <v>1502</v>
      </c>
    </row>
    <row r="848" spans="23:23" x14ac:dyDescent="0.25">
      <c r="W848" s="39" t="s">
        <v>1503</v>
      </c>
    </row>
    <row r="849" spans="23:23" x14ac:dyDescent="0.25">
      <c r="W849" s="39" t="s">
        <v>1504</v>
      </c>
    </row>
    <row r="850" spans="23:23" x14ac:dyDescent="0.25">
      <c r="W850" s="39" t="s">
        <v>1505</v>
      </c>
    </row>
    <row r="851" spans="23:23" x14ac:dyDescent="0.25">
      <c r="W851" s="39" t="s">
        <v>1506</v>
      </c>
    </row>
    <row r="852" spans="23:23" x14ac:dyDescent="0.25">
      <c r="W852" s="39" t="s">
        <v>1507</v>
      </c>
    </row>
    <row r="853" spans="23:23" x14ac:dyDescent="0.25">
      <c r="W853" s="39" t="s">
        <v>1508</v>
      </c>
    </row>
    <row r="854" spans="23:23" x14ac:dyDescent="0.25">
      <c r="W854" s="39" t="s">
        <v>1509</v>
      </c>
    </row>
    <row r="855" spans="23:23" x14ac:dyDescent="0.25">
      <c r="W855" s="39" t="s">
        <v>1510</v>
      </c>
    </row>
    <row r="856" spans="23:23" x14ac:dyDescent="0.25">
      <c r="W856" s="39" t="s">
        <v>1511</v>
      </c>
    </row>
    <row r="857" spans="23:23" x14ac:dyDescent="0.25">
      <c r="W857" s="39" t="s">
        <v>1512</v>
      </c>
    </row>
    <row r="858" spans="23:23" x14ac:dyDescent="0.25">
      <c r="W858" s="39" t="s">
        <v>1513</v>
      </c>
    </row>
    <row r="859" spans="23:23" x14ac:dyDescent="0.25">
      <c r="W859" s="39" t="s">
        <v>1514</v>
      </c>
    </row>
    <row r="860" spans="23:23" x14ac:dyDescent="0.25">
      <c r="W860" s="39" t="s">
        <v>1515</v>
      </c>
    </row>
    <row r="861" spans="23:23" x14ac:dyDescent="0.25">
      <c r="W861" s="39" t="s">
        <v>1516</v>
      </c>
    </row>
    <row r="862" spans="23:23" x14ac:dyDescent="0.25">
      <c r="W862" s="39" t="s">
        <v>1517</v>
      </c>
    </row>
    <row r="863" spans="23:23" x14ac:dyDescent="0.25">
      <c r="W863" s="39" t="s">
        <v>1518</v>
      </c>
    </row>
    <row r="864" spans="23:23" x14ac:dyDescent="0.25">
      <c r="W864" s="39" t="s">
        <v>1519</v>
      </c>
    </row>
    <row r="865" spans="23:23" x14ac:dyDescent="0.25">
      <c r="W865" s="39" t="s">
        <v>1520</v>
      </c>
    </row>
    <row r="866" spans="23:23" x14ac:dyDescent="0.25">
      <c r="W866" s="39" t="s">
        <v>1521</v>
      </c>
    </row>
    <row r="867" spans="23:23" x14ac:dyDescent="0.25">
      <c r="W867" s="39" t="s">
        <v>1522</v>
      </c>
    </row>
    <row r="868" spans="23:23" x14ac:dyDescent="0.25">
      <c r="W868" s="39" t="s">
        <v>1523</v>
      </c>
    </row>
    <row r="869" spans="23:23" x14ac:dyDescent="0.25">
      <c r="W869" s="39" t="s">
        <v>1524</v>
      </c>
    </row>
    <row r="870" spans="23:23" x14ac:dyDescent="0.25">
      <c r="W870" s="39" t="s">
        <v>1525</v>
      </c>
    </row>
    <row r="871" spans="23:23" x14ac:dyDescent="0.25">
      <c r="W871" s="39" t="s">
        <v>1526</v>
      </c>
    </row>
    <row r="872" spans="23:23" x14ac:dyDescent="0.25">
      <c r="W872" s="39" t="s">
        <v>1527</v>
      </c>
    </row>
    <row r="873" spans="23:23" x14ac:dyDescent="0.25">
      <c r="W873" s="39" t="s">
        <v>1528</v>
      </c>
    </row>
    <row r="874" spans="23:23" x14ac:dyDescent="0.25">
      <c r="W874" s="39" t="s">
        <v>1529</v>
      </c>
    </row>
    <row r="875" spans="23:23" x14ac:dyDescent="0.25">
      <c r="W875" s="39" t="s">
        <v>1530</v>
      </c>
    </row>
    <row r="876" spans="23:23" x14ac:dyDescent="0.25">
      <c r="W876" s="39" t="s">
        <v>1531</v>
      </c>
    </row>
    <row r="877" spans="23:23" x14ac:dyDescent="0.25">
      <c r="W877" s="39" t="s">
        <v>1532</v>
      </c>
    </row>
    <row r="878" spans="23:23" x14ac:dyDescent="0.25">
      <c r="W878" s="39" t="s">
        <v>1533</v>
      </c>
    </row>
    <row r="879" spans="23:23" x14ac:dyDescent="0.25">
      <c r="W879" s="39" t="s">
        <v>1534</v>
      </c>
    </row>
    <row r="880" spans="23:23" x14ac:dyDescent="0.25">
      <c r="W880" s="39" t="s">
        <v>1535</v>
      </c>
    </row>
    <row r="881" spans="23:23" x14ac:dyDescent="0.25">
      <c r="W881" s="39" t="s">
        <v>1536</v>
      </c>
    </row>
    <row r="882" spans="23:23" x14ac:dyDescent="0.25">
      <c r="W882" s="39" t="s">
        <v>1537</v>
      </c>
    </row>
    <row r="883" spans="23:23" x14ac:dyDescent="0.25">
      <c r="W883" s="39" t="s">
        <v>1538</v>
      </c>
    </row>
    <row r="884" spans="23:23" x14ac:dyDescent="0.25">
      <c r="W884" s="39" t="s">
        <v>1539</v>
      </c>
    </row>
    <row r="885" spans="23:23" x14ac:dyDescent="0.25">
      <c r="W885" s="39" t="s">
        <v>1540</v>
      </c>
    </row>
    <row r="886" spans="23:23" x14ac:dyDescent="0.25">
      <c r="W886" s="39" t="s">
        <v>1541</v>
      </c>
    </row>
    <row r="887" spans="23:23" x14ac:dyDescent="0.25">
      <c r="W887" s="39" t="s">
        <v>1542</v>
      </c>
    </row>
    <row r="888" spans="23:23" x14ac:dyDescent="0.25">
      <c r="W888" s="39" t="s">
        <v>1543</v>
      </c>
    </row>
    <row r="889" spans="23:23" x14ac:dyDescent="0.25">
      <c r="W889" s="39" t="s">
        <v>1544</v>
      </c>
    </row>
    <row r="890" spans="23:23" x14ac:dyDescent="0.25">
      <c r="W890" s="39" t="s">
        <v>1545</v>
      </c>
    </row>
    <row r="891" spans="23:23" x14ac:dyDescent="0.25">
      <c r="W891" s="39" t="s">
        <v>1546</v>
      </c>
    </row>
    <row r="892" spans="23:23" x14ac:dyDescent="0.25">
      <c r="W892" s="39" t="s">
        <v>1547</v>
      </c>
    </row>
    <row r="893" spans="23:23" x14ac:dyDescent="0.25">
      <c r="W893" s="39" t="s">
        <v>1548</v>
      </c>
    </row>
    <row r="894" spans="23:23" x14ac:dyDescent="0.25">
      <c r="W894" s="39" t="s">
        <v>1549</v>
      </c>
    </row>
    <row r="895" spans="23:23" x14ac:dyDescent="0.25">
      <c r="W895" s="39" t="s">
        <v>1550</v>
      </c>
    </row>
    <row r="896" spans="23:23" x14ac:dyDescent="0.25">
      <c r="W896" s="39" t="s">
        <v>1551</v>
      </c>
    </row>
    <row r="897" spans="23:23" x14ac:dyDescent="0.25">
      <c r="W897" s="39" t="s">
        <v>1552</v>
      </c>
    </row>
    <row r="898" spans="23:23" x14ac:dyDescent="0.25">
      <c r="W898" s="39" t="s">
        <v>1553</v>
      </c>
    </row>
    <row r="899" spans="23:23" x14ac:dyDescent="0.25">
      <c r="W899" s="39" t="s">
        <v>1554</v>
      </c>
    </row>
    <row r="900" spans="23:23" x14ac:dyDescent="0.25">
      <c r="W900" s="39" t="s">
        <v>1555</v>
      </c>
    </row>
    <row r="901" spans="23:23" x14ac:dyDescent="0.25">
      <c r="W901" s="39" t="s">
        <v>1556</v>
      </c>
    </row>
    <row r="902" spans="23:23" x14ac:dyDescent="0.25">
      <c r="W902" s="39" t="s">
        <v>1557</v>
      </c>
    </row>
    <row r="903" spans="23:23" x14ac:dyDescent="0.25">
      <c r="W903" s="39" t="s">
        <v>1558</v>
      </c>
    </row>
    <row r="904" spans="23:23" x14ac:dyDescent="0.25">
      <c r="W904" s="39" t="s">
        <v>1559</v>
      </c>
    </row>
    <row r="905" spans="23:23" x14ac:dyDescent="0.25">
      <c r="W905" s="39" t="s">
        <v>1560</v>
      </c>
    </row>
    <row r="906" spans="23:23" x14ac:dyDescent="0.25">
      <c r="W906" s="39" t="s">
        <v>1561</v>
      </c>
    </row>
    <row r="907" spans="23:23" x14ac:dyDescent="0.25">
      <c r="W907" s="39" t="s">
        <v>1562</v>
      </c>
    </row>
    <row r="908" spans="23:23" x14ac:dyDescent="0.25">
      <c r="W908" s="39" t="s">
        <v>1563</v>
      </c>
    </row>
    <row r="909" spans="23:23" x14ac:dyDescent="0.25">
      <c r="W909" s="39" t="s">
        <v>1564</v>
      </c>
    </row>
    <row r="910" spans="23:23" x14ac:dyDescent="0.25">
      <c r="W910" s="39" t="s">
        <v>1565</v>
      </c>
    </row>
    <row r="911" spans="23:23" x14ac:dyDescent="0.25">
      <c r="W911" s="39" t="s">
        <v>1566</v>
      </c>
    </row>
    <row r="912" spans="23:23" x14ac:dyDescent="0.25">
      <c r="W912" s="39" t="s">
        <v>1567</v>
      </c>
    </row>
    <row r="913" spans="23:23" x14ac:dyDescent="0.25">
      <c r="W913" s="39" t="s">
        <v>1568</v>
      </c>
    </row>
    <row r="914" spans="23:23" x14ac:dyDescent="0.25">
      <c r="W914" s="39" t="s">
        <v>1569</v>
      </c>
    </row>
    <row r="915" spans="23:23" x14ac:dyDescent="0.25">
      <c r="W915" s="39" t="s">
        <v>1570</v>
      </c>
    </row>
    <row r="916" spans="23:23" x14ac:dyDescent="0.25">
      <c r="W916" s="39" t="s">
        <v>1571</v>
      </c>
    </row>
    <row r="917" spans="23:23" x14ac:dyDescent="0.25">
      <c r="W917" s="39" t="s">
        <v>1572</v>
      </c>
    </row>
    <row r="918" spans="23:23" x14ac:dyDescent="0.25">
      <c r="W918" s="39" t="s">
        <v>1573</v>
      </c>
    </row>
    <row r="919" spans="23:23" x14ac:dyDescent="0.25">
      <c r="W919" s="39" t="s">
        <v>1574</v>
      </c>
    </row>
    <row r="920" spans="23:23" x14ac:dyDescent="0.25">
      <c r="W920" s="39" t="s">
        <v>1575</v>
      </c>
    </row>
    <row r="921" spans="23:23" x14ac:dyDescent="0.25">
      <c r="W921" s="39" t="s">
        <v>1576</v>
      </c>
    </row>
    <row r="922" spans="23:23" x14ac:dyDescent="0.25">
      <c r="W922" s="39" t="s">
        <v>1577</v>
      </c>
    </row>
    <row r="923" spans="23:23" x14ac:dyDescent="0.25">
      <c r="W923" s="39" t="s">
        <v>1578</v>
      </c>
    </row>
    <row r="924" spans="23:23" x14ac:dyDescent="0.25">
      <c r="W924" s="39" t="s">
        <v>1579</v>
      </c>
    </row>
    <row r="925" spans="23:23" x14ac:dyDescent="0.25">
      <c r="W925" s="39" t="s">
        <v>1580</v>
      </c>
    </row>
    <row r="926" spans="23:23" x14ac:dyDescent="0.25">
      <c r="W926" s="39" t="s">
        <v>1581</v>
      </c>
    </row>
    <row r="927" spans="23:23" x14ac:dyDescent="0.25">
      <c r="W927" s="39" t="s">
        <v>1582</v>
      </c>
    </row>
    <row r="928" spans="23:23" x14ac:dyDescent="0.25">
      <c r="W928" s="39" t="s">
        <v>1583</v>
      </c>
    </row>
    <row r="929" spans="23:23" x14ac:dyDescent="0.25">
      <c r="W929" s="39" t="s">
        <v>1584</v>
      </c>
    </row>
    <row r="930" spans="23:23" x14ac:dyDescent="0.25">
      <c r="W930" s="39" t="s">
        <v>1585</v>
      </c>
    </row>
    <row r="931" spans="23:23" x14ac:dyDescent="0.25">
      <c r="W931" s="39" t="s">
        <v>1586</v>
      </c>
    </row>
    <row r="932" spans="23:23" x14ac:dyDescent="0.25">
      <c r="W932" s="39" t="s">
        <v>1587</v>
      </c>
    </row>
    <row r="933" spans="23:23" x14ac:dyDescent="0.25">
      <c r="W933" s="39" t="s">
        <v>1588</v>
      </c>
    </row>
    <row r="934" spans="23:23" x14ac:dyDescent="0.25">
      <c r="W934" s="39" t="s">
        <v>1589</v>
      </c>
    </row>
    <row r="935" spans="23:23" x14ac:dyDescent="0.25">
      <c r="W935" s="39" t="s">
        <v>1590</v>
      </c>
    </row>
    <row r="936" spans="23:23" x14ac:dyDescent="0.25">
      <c r="W936" s="39" t="s">
        <v>1591</v>
      </c>
    </row>
    <row r="937" spans="23:23" x14ac:dyDescent="0.25">
      <c r="W937" s="39" t="s">
        <v>1592</v>
      </c>
    </row>
    <row r="938" spans="23:23" x14ac:dyDescent="0.25">
      <c r="W938" s="39" t="s">
        <v>1593</v>
      </c>
    </row>
    <row r="939" spans="23:23" x14ac:dyDescent="0.25">
      <c r="W939" s="39" t="s">
        <v>1594</v>
      </c>
    </row>
    <row r="940" spans="23:23" x14ac:dyDescent="0.25">
      <c r="W940" s="39" t="s">
        <v>1595</v>
      </c>
    </row>
    <row r="941" spans="23:23" x14ac:dyDescent="0.25">
      <c r="W941" s="39" t="s">
        <v>1596</v>
      </c>
    </row>
    <row r="942" spans="23:23" x14ac:dyDescent="0.25">
      <c r="W942" s="39" t="s">
        <v>1597</v>
      </c>
    </row>
    <row r="943" spans="23:23" x14ac:dyDescent="0.25">
      <c r="W943" s="39" t="s">
        <v>1598</v>
      </c>
    </row>
    <row r="944" spans="23:23" x14ac:dyDescent="0.25">
      <c r="W944" s="39" t="s">
        <v>1599</v>
      </c>
    </row>
    <row r="945" spans="23:23" x14ac:dyDescent="0.25">
      <c r="W945" s="39" t="s">
        <v>1600</v>
      </c>
    </row>
    <row r="946" spans="23:23" x14ac:dyDescent="0.25">
      <c r="W946" s="39" t="s">
        <v>1601</v>
      </c>
    </row>
    <row r="947" spans="23:23" x14ac:dyDescent="0.25">
      <c r="W947" s="39" t="s">
        <v>1602</v>
      </c>
    </row>
    <row r="948" spans="23:23" x14ac:dyDescent="0.25">
      <c r="W948" s="39" t="s">
        <v>1603</v>
      </c>
    </row>
    <row r="949" spans="23:23" x14ac:dyDescent="0.25">
      <c r="W949" s="39" t="s">
        <v>1604</v>
      </c>
    </row>
    <row r="950" spans="23:23" x14ac:dyDescent="0.25">
      <c r="W950" s="39" t="s">
        <v>1605</v>
      </c>
    </row>
    <row r="951" spans="23:23" x14ac:dyDescent="0.25">
      <c r="W951" s="39" t="s">
        <v>1606</v>
      </c>
    </row>
    <row r="952" spans="23:23" x14ac:dyDescent="0.25">
      <c r="W952" s="39" t="s">
        <v>1607</v>
      </c>
    </row>
    <row r="953" spans="23:23" x14ac:dyDescent="0.25">
      <c r="W953" s="39" t="s">
        <v>1608</v>
      </c>
    </row>
    <row r="954" spans="23:23" x14ac:dyDescent="0.25">
      <c r="W954" s="39" t="s">
        <v>1609</v>
      </c>
    </row>
    <row r="955" spans="23:23" x14ac:dyDescent="0.25">
      <c r="W955" s="39" t="s">
        <v>1610</v>
      </c>
    </row>
    <row r="956" spans="23:23" x14ac:dyDescent="0.25">
      <c r="W956" s="39" t="s">
        <v>1611</v>
      </c>
    </row>
    <row r="957" spans="23:23" x14ac:dyDescent="0.25">
      <c r="W957" s="39" t="s">
        <v>1612</v>
      </c>
    </row>
    <row r="958" spans="23:23" x14ac:dyDescent="0.25">
      <c r="W958" s="39" t="s">
        <v>1613</v>
      </c>
    </row>
    <row r="959" spans="23:23" x14ac:dyDescent="0.25">
      <c r="W959" s="39" t="s">
        <v>1614</v>
      </c>
    </row>
    <row r="960" spans="23:23" x14ac:dyDescent="0.25">
      <c r="W960" s="39" t="s">
        <v>1615</v>
      </c>
    </row>
    <row r="961" spans="23:23" x14ac:dyDescent="0.25">
      <c r="W961" s="39" t="s">
        <v>1616</v>
      </c>
    </row>
    <row r="962" spans="23:23" x14ac:dyDescent="0.25">
      <c r="W962" s="39" t="s">
        <v>1617</v>
      </c>
    </row>
    <row r="963" spans="23:23" x14ac:dyDescent="0.25">
      <c r="W963" s="39" t="s">
        <v>1618</v>
      </c>
    </row>
    <row r="964" spans="23:23" x14ac:dyDescent="0.25">
      <c r="W964" s="39" t="s">
        <v>1619</v>
      </c>
    </row>
    <row r="965" spans="23:23" x14ac:dyDescent="0.25">
      <c r="W965" s="39" t="s">
        <v>1620</v>
      </c>
    </row>
    <row r="966" spans="23:23" x14ac:dyDescent="0.25">
      <c r="W966" s="39" t="s">
        <v>1621</v>
      </c>
    </row>
    <row r="967" spans="23:23" x14ac:dyDescent="0.25">
      <c r="W967" s="39" t="s">
        <v>1622</v>
      </c>
    </row>
    <row r="968" spans="23:23" x14ac:dyDescent="0.25">
      <c r="W968" s="39" t="s">
        <v>1623</v>
      </c>
    </row>
    <row r="969" spans="23:23" x14ac:dyDescent="0.25">
      <c r="W969" s="39" t="s">
        <v>1624</v>
      </c>
    </row>
    <row r="970" spans="23:23" x14ac:dyDescent="0.25">
      <c r="W970" s="39" t="s">
        <v>1625</v>
      </c>
    </row>
    <row r="971" spans="23:23" x14ac:dyDescent="0.25">
      <c r="W971" s="39" t="s">
        <v>1626</v>
      </c>
    </row>
    <row r="972" spans="23:23" x14ac:dyDescent="0.25">
      <c r="W972" s="39" t="s">
        <v>1627</v>
      </c>
    </row>
    <row r="973" spans="23:23" x14ac:dyDescent="0.25">
      <c r="W973" s="39" t="s">
        <v>1628</v>
      </c>
    </row>
    <row r="974" spans="23:23" x14ac:dyDescent="0.25">
      <c r="W974" s="39" t="s">
        <v>1629</v>
      </c>
    </row>
    <row r="975" spans="23:23" x14ac:dyDescent="0.25">
      <c r="W975" s="39" t="s">
        <v>1630</v>
      </c>
    </row>
    <row r="976" spans="23:23" x14ac:dyDescent="0.25">
      <c r="W976" s="39" t="s">
        <v>1631</v>
      </c>
    </row>
    <row r="977" spans="23:23" x14ac:dyDescent="0.25">
      <c r="W977" s="39" t="s">
        <v>1632</v>
      </c>
    </row>
    <row r="978" spans="23:23" x14ac:dyDescent="0.25">
      <c r="W978" s="39" t="s">
        <v>1633</v>
      </c>
    </row>
    <row r="979" spans="23:23" x14ac:dyDescent="0.25">
      <c r="W979" s="39" t="s">
        <v>1634</v>
      </c>
    </row>
    <row r="980" spans="23:23" x14ac:dyDescent="0.25">
      <c r="W980" s="39" t="s">
        <v>1635</v>
      </c>
    </row>
    <row r="981" spans="23:23" x14ac:dyDescent="0.25">
      <c r="W981" s="39" t="s">
        <v>1636</v>
      </c>
    </row>
    <row r="982" spans="23:23" x14ac:dyDescent="0.25">
      <c r="W982" s="39" t="s">
        <v>1637</v>
      </c>
    </row>
    <row r="983" spans="23:23" x14ac:dyDescent="0.25">
      <c r="W983" s="39" t="s">
        <v>1638</v>
      </c>
    </row>
    <row r="984" spans="23:23" x14ac:dyDescent="0.25">
      <c r="W984" s="39" t="s">
        <v>1639</v>
      </c>
    </row>
    <row r="985" spans="23:23" x14ac:dyDescent="0.25">
      <c r="W985" s="39" t="s">
        <v>1640</v>
      </c>
    </row>
    <row r="986" spans="23:23" x14ac:dyDescent="0.25">
      <c r="W986" s="39" t="s">
        <v>1641</v>
      </c>
    </row>
    <row r="987" spans="23:23" x14ac:dyDescent="0.25">
      <c r="W987" s="39" t="s">
        <v>1642</v>
      </c>
    </row>
    <row r="988" spans="23:23" x14ac:dyDescent="0.25">
      <c r="W988" s="39" t="s">
        <v>1643</v>
      </c>
    </row>
    <row r="989" spans="23:23" x14ac:dyDescent="0.25">
      <c r="W989" s="39" t="s">
        <v>1644</v>
      </c>
    </row>
    <row r="990" spans="23:23" x14ac:dyDescent="0.25">
      <c r="W990" s="39" t="s">
        <v>1645</v>
      </c>
    </row>
    <row r="991" spans="23:23" x14ac:dyDescent="0.25">
      <c r="W991" s="39" t="s">
        <v>1646</v>
      </c>
    </row>
    <row r="992" spans="23:23" x14ac:dyDescent="0.25">
      <c r="W992" s="39" t="s">
        <v>1647</v>
      </c>
    </row>
    <row r="993" spans="23:23" x14ac:dyDescent="0.25">
      <c r="W993" s="39" t="s">
        <v>1648</v>
      </c>
    </row>
    <row r="994" spans="23:23" x14ac:dyDescent="0.25">
      <c r="W994" s="39" t="s">
        <v>1649</v>
      </c>
    </row>
    <row r="995" spans="23:23" x14ac:dyDescent="0.25">
      <c r="W995" s="39" t="s">
        <v>1650</v>
      </c>
    </row>
    <row r="996" spans="23:23" x14ac:dyDescent="0.25">
      <c r="W996" s="39" t="s">
        <v>1651</v>
      </c>
    </row>
    <row r="997" spans="23:23" x14ac:dyDescent="0.25">
      <c r="W997" s="39" t="s">
        <v>1652</v>
      </c>
    </row>
    <row r="998" spans="23:23" x14ac:dyDescent="0.25">
      <c r="W998" s="39" t="s">
        <v>1653</v>
      </c>
    </row>
    <row r="999" spans="23:23" x14ac:dyDescent="0.25">
      <c r="W999" s="39" t="s">
        <v>1654</v>
      </c>
    </row>
    <row r="1000" spans="23:23" x14ac:dyDescent="0.25">
      <c r="W1000" s="39" t="s">
        <v>1655</v>
      </c>
    </row>
    <row r="1001" spans="23:23" x14ac:dyDescent="0.25">
      <c r="W1001" s="39" t="s">
        <v>1656</v>
      </c>
    </row>
    <row r="1002" spans="23:23" x14ac:dyDescent="0.25">
      <c r="W1002" s="39" t="s">
        <v>1657</v>
      </c>
    </row>
    <row r="1003" spans="23:23" x14ac:dyDescent="0.25">
      <c r="W1003" s="39" t="s">
        <v>1658</v>
      </c>
    </row>
    <row r="1004" spans="23:23" x14ac:dyDescent="0.25">
      <c r="W1004" s="39" t="s">
        <v>1659</v>
      </c>
    </row>
    <row r="1005" spans="23:23" x14ac:dyDescent="0.25">
      <c r="W1005" s="39" t="s">
        <v>1660</v>
      </c>
    </row>
  </sheetData>
  <mergeCells count="4">
    <mergeCell ref="J6:K6"/>
    <mergeCell ref="C5:D5"/>
    <mergeCell ref="E5:F5"/>
    <mergeCell ref="G5:I5"/>
  </mergeCells>
  <pageMargins left="0.7" right="0.7" top="0.75" bottom="0.75" header="0.3" footer="0.3"/>
  <pageSetup orientation="portrait" r:id="rId1"/>
  <ignoredErrors>
    <ignoredError sqref="T7:T13 W7:W7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1662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PRODUCTOS!$A$32:$A$68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codificacion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2019-10-18T20:25:46Z</dcterms:modified>
</cp:coreProperties>
</file>