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31500" windowHeight="37575"/>
  </bookViews>
  <sheets>
    <sheet name="Inclusion" sheetId="1" r:id="rId1"/>
  </sheets>
  <definedNames>
    <definedName name="_xlnm._FilterDatabase" localSheetId="0" hidden="1">Inclusion!$A$1:$AJ$113</definedName>
  </definedNames>
  <calcPr calcId="162913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2" i="1"/>
</calcChain>
</file>

<file path=xl/comments1.xml><?xml version="1.0" encoding="utf-8"?>
<comments xmlns="http://schemas.openxmlformats.org/spreadsheetml/2006/main">
  <authors>
    <author>admin</author>
    <author>j</author>
    <author>MyCom</author>
    <author>sungmo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Male: 0
Female: 1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Head: 0
Body: 1
Tail: 2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T1: 0
T2: 1
T3: 2
T4: 3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N0: 0
N1: 1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Well: 0
Mod: 1
Poor: 2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Negative: 0
Positive: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Negative: 0
Positive: 1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Absence: 0
Neoplastic mucin cyst: 1
Cystic necrosis: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Hypointensity: 1
Isointensity: 0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Hypointensity: 1
Isointensity: 0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Hypointensity: 1
Isointensity: 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Hypointensity: 1
Isointensity: 0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Hypointensity: 1
Isointensity: 0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Other: 0
Rim enhancement: 1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Negative: 0
Positive: 1
Targetoid: 2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Negative: 0
Positive: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MyCom:</t>
        </r>
        <r>
          <rPr>
            <sz val="9"/>
            <color indexed="81"/>
            <rFont val="Tahoma"/>
            <family val="2"/>
          </rPr>
          <t xml:space="preserve">
from the date of surgery until the date of intra- or extrahepatic recurrence on follow-up CT or MRI, or the last OPD follow-up without evidence of recurrence</t>
        </r>
      </text>
    </comment>
    <comment ref="AE1" authorId="1" shapeId="0">
      <text>
        <r>
          <rPr>
            <b/>
            <sz val="9"/>
            <color indexed="81"/>
            <rFont val="Tahoma"/>
            <family val="2"/>
          </rPr>
          <t>j:</t>
        </r>
        <r>
          <rPr>
            <sz val="9"/>
            <color indexed="81"/>
            <rFont val="Tahoma"/>
            <family val="2"/>
          </rPr>
          <t xml:space="preserve">
Alive: 1
Death: 0</t>
        </r>
      </text>
    </comment>
    <comment ref="AF1" authorId="1" shapeId="0">
      <text>
        <r>
          <rPr>
            <b/>
            <sz val="9"/>
            <color indexed="81"/>
            <rFont val="Tahoma"/>
            <family val="2"/>
          </rPr>
          <t>j:</t>
        </r>
        <r>
          <rPr>
            <sz val="9"/>
            <color indexed="81"/>
            <rFont val="Tahoma"/>
            <family val="2"/>
          </rPr>
          <t xml:space="preserve">
Alive: 1
Death: 0</t>
        </r>
      </text>
    </comment>
    <comment ref="AH1" authorId="2" shapeId="0">
      <text>
        <r>
          <rPr>
            <b/>
            <sz val="9"/>
            <color indexed="81"/>
            <rFont val="Tahoma"/>
            <family val="2"/>
          </rPr>
          <t>MyCom:</t>
        </r>
        <r>
          <rPr>
            <sz val="9"/>
            <color indexed="81"/>
            <rFont val="Tahoma"/>
            <family val="2"/>
          </rPr>
          <t xml:space="preserve">
from the date of surgery until the date of death or the most recent OPD follow-up</t>
        </r>
      </text>
    </comment>
    <comment ref="M43" authorId="3" shapeId="0">
      <text>
        <r>
          <rPr>
            <b/>
            <sz val="9"/>
            <color indexed="81"/>
            <rFont val="Tahoma"/>
            <family val="2"/>
          </rPr>
          <t>sungmo: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애매</t>
        </r>
      </text>
    </comment>
    <comment ref="M50" authorId="3" shapeId="0">
      <text>
        <r>
          <rPr>
            <b/>
            <sz val="9"/>
            <color indexed="81"/>
            <rFont val="Tahoma"/>
            <family val="2"/>
          </rPr>
          <t>sungmo:</t>
        </r>
        <r>
          <rPr>
            <sz val="9"/>
            <color indexed="81"/>
            <rFont val="Tahoma"/>
            <family val="2"/>
          </rPr>
          <t xml:space="preserve">
necrosis </t>
        </r>
        <r>
          <rPr>
            <sz val="9"/>
            <color indexed="81"/>
            <rFont val="돋움"/>
            <family val="3"/>
            <charset val="129"/>
          </rPr>
          <t>의심</t>
        </r>
      </text>
    </comment>
    <comment ref="M62" authorId="3" shapeId="0">
      <text>
        <r>
          <rPr>
            <b/>
            <sz val="9"/>
            <color indexed="81"/>
            <rFont val="Tahoma"/>
            <family val="2"/>
          </rPr>
          <t>sungmo: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애매</t>
        </r>
      </text>
    </comment>
  </commentList>
</comments>
</file>

<file path=xl/sharedStrings.xml><?xml version="1.0" encoding="utf-8"?>
<sst xmlns="http://schemas.openxmlformats.org/spreadsheetml/2006/main" count="233" uniqueCount="65">
  <si>
    <t>Sex</t>
    <phoneticPr fontId="3" type="noConversion"/>
  </si>
  <si>
    <t>Age</t>
    <phoneticPr fontId="3" type="noConversion"/>
  </si>
  <si>
    <t>Location</t>
    <phoneticPr fontId="3" type="noConversion"/>
  </si>
  <si>
    <t>T_stage</t>
    <phoneticPr fontId="3" type="noConversion"/>
  </si>
  <si>
    <t>N_stage</t>
    <phoneticPr fontId="3" type="noConversion"/>
  </si>
  <si>
    <t>Histologic_grade</t>
    <phoneticPr fontId="3" type="noConversion"/>
  </si>
  <si>
    <t>lymphovascular_invasion</t>
    <phoneticPr fontId="3" type="noConversion"/>
  </si>
  <si>
    <t>perineural_invasion</t>
    <phoneticPr fontId="3" type="noConversion"/>
  </si>
  <si>
    <t>UET1WI</t>
    <phoneticPr fontId="3" type="noConversion"/>
  </si>
  <si>
    <t>AP</t>
    <phoneticPr fontId="3" type="noConversion"/>
  </si>
  <si>
    <t>PVP</t>
    <phoneticPr fontId="3" type="noConversion"/>
  </si>
  <si>
    <t>DP</t>
    <phoneticPr fontId="3" type="noConversion"/>
  </si>
  <si>
    <t>Enhancement_pattern</t>
    <phoneticPr fontId="3" type="noConversion"/>
  </si>
  <si>
    <t>ADC_value</t>
    <phoneticPr fontId="3" type="noConversion"/>
  </si>
  <si>
    <t>Secondary_signs</t>
    <phoneticPr fontId="3" type="noConversion"/>
  </si>
  <si>
    <t>Recurrence_st</t>
    <phoneticPr fontId="2" type="noConversion"/>
  </si>
  <si>
    <t>RFS</t>
    <phoneticPr fontId="3" type="noConversion"/>
  </si>
  <si>
    <t>Survival_st</t>
  </si>
  <si>
    <t>OS</t>
    <phoneticPr fontId="2" type="noConversion"/>
  </si>
  <si>
    <t>Verio</t>
    <phoneticPr fontId="3" type="noConversion"/>
  </si>
  <si>
    <t>local</t>
  </si>
  <si>
    <t>liver</t>
  </si>
  <si>
    <t>peritoneum</t>
  </si>
  <si>
    <t>Ingenia</t>
    <phoneticPr fontId="3" type="noConversion"/>
  </si>
  <si>
    <t>omentum</t>
  </si>
  <si>
    <t>Verio</t>
  </si>
  <si>
    <t>liver, LN</t>
  </si>
  <si>
    <t>multifocal</t>
  </si>
  <si>
    <t>lung</t>
  </si>
  <si>
    <t>LN</t>
  </si>
  <si>
    <t>liver, peritoneum</t>
  </si>
  <si>
    <t>local, LN</t>
  </si>
  <si>
    <t>2012-11-22</t>
  </si>
  <si>
    <t>2012-11-29</t>
  </si>
  <si>
    <t>liver, local</t>
  </si>
  <si>
    <t>abdominal wall</t>
  </si>
  <si>
    <t>Avanto</t>
  </si>
  <si>
    <t>Trio Tim</t>
  </si>
  <si>
    <t>peritoneum, LN</t>
  </si>
  <si>
    <t>peribiliary</t>
  </si>
  <si>
    <t>Ingenia</t>
  </si>
  <si>
    <t>Achieva</t>
  </si>
  <si>
    <t>Skyra</t>
  </si>
  <si>
    <t>Signa</t>
  </si>
  <si>
    <t>Titan</t>
  </si>
  <si>
    <t>mesentery</t>
  </si>
  <si>
    <t>Essenza</t>
  </si>
  <si>
    <t>peritoneum, local</t>
  </si>
  <si>
    <t>Machine</t>
    <phoneticPr fontId="3" type="noConversion"/>
  </si>
  <si>
    <t>CA19_9_cut_off</t>
    <phoneticPr fontId="3" type="noConversion"/>
  </si>
  <si>
    <t>CA19_9</t>
    <phoneticPr fontId="3" type="noConversion"/>
  </si>
  <si>
    <t>Size</t>
    <phoneticPr fontId="3" type="noConversion"/>
  </si>
  <si>
    <t>Intratumoral_cystic_type</t>
    <phoneticPr fontId="3" type="noConversion"/>
  </si>
  <si>
    <t>5m_DP</t>
    <phoneticPr fontId="3" type="noConversion"/>
  </si>
  <si>
    <t>Date_of_MRI</t>
    <phoneticPr fontId="3" type="noConversion"/>
  </si>
  <si>
    <t>Date_of_Surgery</t>
    <phoneticPr fontId="3" type="noConversion"/>
  </si>
  <si>
    <t xml:space="preserve">Date_of_recurrence </t>
    <phoneticPr fontId="3" type="noConversion"/>
  </si>
  <si>
    <t>Recurrence_site</t>
    <phoneticPr fontId="2" type="noConversion"/>
  </si>
  <si>
    <t>Date_of_death</t>
    <phoneticPr fontId="3" type="noConversion"/>
  </si>
  <si>
    <t>Magnetic_strength</t>
    <phoneticPr fontId="3" type="noConversion"/>
  </si>
  <si>
    <t>Recurrence_st2</t>
    <phoneticPr fontId="2" type="noConversion"/>
  </si>
  <si>
    <t>Survival_st2</t>
    <phoneticPr fontId="2" type="noConversion"/>
  </si>
  <si>
    <t>N_stage8th</t>
    <phoneticPr fontId="2" type="noConversion"/>
  </si>
  <si>
    <t>Diffusion_restriction</t>
    <phoneticPr fontId="2" type="noConversion"/>
  </si>
  <si>
    <t>Diffusion_restriction_raw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</si>
</sst>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-&quot;m&quot;-&quot;d;@"/>
    <numFmt numFmtId="177" formatCode="yyyy\-mm\-dd"/>
    <numFmt numFmtId="178" formatCode="yyyy\-m\-d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27">
    <xf numFmtId="0" fontId="0" fillId="0" borderId="0" xfId="0">
      <alignment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0" applyFont="1">
      <alignment vertical="center"/>
    </xf>
    <xf numFmtId="177" fontId="7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9" fillId="0" borderId="0" xfId="1" applyFont="1" applyAlignment="1">
      <alignment vertical="center"/>
    </xf>
    <xf numFmtId="177" fontId="6" fillId="0" borderId="0" xfId="1" applyNumberFormat="1" applyFont="1" applyAlignment="1">
      <alignment vertical="center"/>
    </xf>
    <xf numFmtId="178" fontId="6" fillId="0" borderId="0" xfId="1" applyNumberFormat="1" applyFont="1" applyAlignment="1">
      <alignment vertical="center"/>
    </xf>
    <xf numFmtId="0" fontId="0" fillId="0" borderId="0" xfId="0" applyBorder="1">
      <alignment vertical="center"/>
    </xf>
    <xf numFmtId="177" fontId="7" fillId="3" borderId="0" xfId="1" applyNumberFormat="1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</cellXfs>
  <cellStyles count="3"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13"/>
  <sheetViews>
    <sheetView tabSelected="1" zoomScaleNormal="100" workbookViewId="0">
      <pane xSplit="1" ySplit="1" topLeftCell="T2" activePane="bottomRight" state="frozen"/>
      <selection pane="topRight" activeCell="C1" sqref="C1"/>
      <selection pane="bottomLeft" activeCell="A2" sqref="A2"/>
      <selection pane="bottomRight" activeCell="AA89" sqref="AA89"/>
    </sheetView>
  </sheetViews>
  <sheetFormatPr defaultRowHeight="16.5"/>
  <cols>
    <col min="1" max="1" width="7.25" customWidth="1"/>
    <col min="2" max="2" width="7.5" customWidth="1"/>
    <col min="8" max="9" width="9" style="22"/>
    <col min="10" max="10" width="10.25" style="22" customWidth="1"/>
    <col min="12" max="12" width="9.875" customWidth="1"/>
    <col min="13" max="13" width="11.375" customWidth="1"/>
    <col min="20" max="21" width="9.25" customWidth="1"/>
    <col min="22" max="23" width="10.375" customWidth="1"/>
    <col min="26" max="26" width="10.875" customWidth="1"/>
    <col min="27" max="27" width="10.875" style="25" customWidth="1"/>
    <col min="28" max="28" width="10.375" style="26" customWidth="1"/>
    <col min="29" max="29" width="9" style="25"/>
    <col min="30" max="30" width="10" customWidth="1"/>
    <col min="31" max="31" width="9.75" customWidth="1"/>
    <col min="32" max="32" width="9.75" style="25" customWidth="1"/>
    <col min="33" max="33" width="11.125" bestFit="1" customWidth="1"/>
  </cols>
  <sheetData>
    <row r="1" spans="1:36" s="10" customFormat="1" ht="142.5" customHeight="1">
      <c r="A1" s="1" t="s">
        <v>0</v>
      </c>
      <c r="B1" s="1" t="s">
        <v>1</v>
      </c>
      <c r="C1" s="2" t="s">
        <v>50</v>
      </c>
      <c r="D1" s="2" t="s">
        <v>49</v>
      </c>
      <c r="E1" s="1" t="s">
        <v>2</v>
      </c>
      <c r="F1" s="1" t="s">
        <v>51</v>
      </c>
      <c r="G1" s="1" t="s">
        <v>3</v>
      </c>
      <c r="H1" s="1" t="s">
        <v>4</v>
      </c>
      <c r="I1" s="3" t="s">
        <v>62</v>
      </c>
      <c r="J1" s="3" t="s">
        <v>5</v>
      </c>
      <c r="K1" s="1" t="s">
        <v>6</v>
      </c>
      <c r="L1" s="1" t="s">
        <v>7</v>
      </c>
      <c r="M1" s="4" t="s">
        <v>52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53</v>
      </c>
      <c r="S1" s="1" t="s">
        <v>12</v>
      </c>
      <c r="T1" s="1" t="s">
        <v>64</v>
      </c>
      <c r="U1" s="1" t="s">
        <v>63</v>
      </c>
      <c r="V1" s="1" t="s">
        <v>13</v>
      </c>
      <c r="W1" s="2" t="s">
        <v>14</v>
      </c>
      <c r="X1" s="1" t="s">
        <v>54</v>
      </c>
      <c r="Y1" s="1" t="s">
        <v>55</v>
      </c>
      <c r="Z1" s="5" t="s">
        <v>15</v>
      </c>
      <c r="AA1" s="5" t="s">
        <v>60</v>
      </c>
      <c r="AB1" s="6" t="s">
        <v>56</v>
      </c>
      <c r="AC1" s="7" t="s">
        <v>16</v>
      </c>
      <c r="AD1" s="1" t="s">
        <v>57</v>
      </c>
      <c r="AE1" s="5" t="s">
        <v>17</v>
      </c>
      <c r="AF1" s="5" t="s">
        <v>61</v>
      </c>
      <c r="AG1" s="6" t="s">
        <v>58</v>
      </c>
      <c r="AH1" s="8" t="s">
        <v>18</v>
      </c>
      <c r="AI1" s="9" t="s">
        <v>59</v>
      </c>
      <c r="AJ1" s="9" t="s">
        <v>48</v>
      </c>
    </row>
    <row r="2" spans="1:36">
      <c r="A2" s="12">
        <v>1</v>
      </c>
      <c r="B2" s="12">
        <v>62</v>
      </c>
      <c r="C2" s="12">
        <v>92.59</v>
      </c>
      <c r="D2" s="12">
        <v>1</v>
      </c>
      <c r="E2" s="12">
        <v>1</v>
      </c>
      <c r="F2" s="12">
        <v>2.1</v>
      </c>
      <c r="G2" s="12">
        <v>1</v>
      </c>
      <c r="H2" s="13">
        <v>0</v>
      </c>
      <c r="I2" s="13">
        <v>0</v>
      </c>
      <c r="J2" s="13">
        <v>1</v>
      </c>
      <c r="K2" s="13">
        <v>0</v>
      </c>
      <c r="L2" s="13">
        <v>1</v>
      </c>
      <c r="M2" s="14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25">
        <v>1</v>
      </c>
      <c r="U2">
        <v>1</v>
      </c>
      <c r="V2">
        <v>1082</v>
      </c>
      <c r="W2" s="11">
        <v>0</v>
      </c>
      <c r="X2" s="15">
        <v>42460</v>
      </c>
      <c r="Y2" s="15">
        <v>42480</v>
      </c>
      <c r="Z2" s="12">
        <v>1</v>
      </c>
      <c r="AA2" s="12">
        <v>0</v>
      </c>
      <c r="AB2" s="15">
        <v>43978</v>
      </c>
      <c r="AC2" s="16">
        <v>49</v>
      </c>
      <c r="AD2" s="16"/>
      <c r="AE2">
        <v>1</v>
      </c>
      <c r="AF2" s="25">
        <f>IF(AE2,0,1)</f>
        <v>0</v>
      </c>
      <c r="AG2" s="17">
        <v>44058</v>
      </c>
      <c r="AH2">
        <f>DATEDIF(Y2,AG2,"M")</f>
        <v>51</v>
      </c>
      <c r="AI2">
        <v>3</v>
      </c>
      <c r="AJ2" t="s">
        <v>19</v>
      </c>
    </row>
    <row r="3" spans="1:36">
      <c r="A3" s="12">
        <v>0</v>
      </c>
      <c r="B3" s="12">
        <v>75</v>
      </c>
      <c r="C3" s="12">
        <v>12.82</v>
      </c>
      <c r="D3" s="12">
        <v>0</v>
      </c>
      <c r="E3" s="12">
        <v>1</v>
      </c>
      <c r="F3" s="12">
        <v>2.1</v>
      </c>
      <c r="G3" s="12">
        <v>1</v>
      </c>
      <c r="H3" s="13">
        <v>0</v>
      </c>
      <c r="I3" s="13">
        <v>0</v>
      </c>
      <c r="J3" s="13">
        <v>1</v>
      </c>
      <c r="K3" s="13">
        <v>0</v>
      </c>
      <c r="L3" s="1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 s="25">
        <v>1</v>
      </c>
      <c r="U3">
        <v>1</v>
      </c>
      <c r="V3">
        <v>1723</v>
      </c>
      <c r="W3">
        <v>1</v>
      </c>
      <c r="X3" s="15">
        <v>42773</v>
      </c>
      <c r="Y3" s="15">
        <v>42781</v>
      </c>
      <c r="Z3" s="12">
        <v>1</v>
      </c>
      <c r="AA3" s="12">
        <v>0</v>
      </c>
      <c r="AB3" s="15">
        <v>42824</v>
      </c>
      <c r="AC3" s="16">
        <v>1</v>
      </c>
      <c r="AD3" s="16"/>
      <c r="AE3">
        <v>1</v>
      </c>
      <c r="AF3" s="25">
        <f t="shared" ref="AF3:AF65" si="0">IF(AE3,0,1)</f>
        <v>0</v>
      </c>
      <c r="AG3" s="17">
        <v>44058</v>
      </c>
      <c r="AH3">
        <f>DATEDIF(Y3,AG3,"M")</f>
        <v>42</v>
      </c>
      <c r="AI3">
        <v>3</v>
      </c>
      <c r="AJ3" t="s">
        <v>19</v>
      </c>
    </row>
    <row r="4" spans="1:36">
      <c r="A4" s="12">
        <v>1</v>
      </c>
      <c r="B4" s="12">
        <v>65</v>
      </c>
      <c r="C4" s="12">
        <v>116.32</v>
      </c>
      <c r="D4" s="12">
        <v>1</v>
      </c>
      <c r="E4" s="12">
        <v>0</v>
      </c>
      <c r="F4" s="12">
        <v>2.2000000000000002</v>
      </c>
      <c r="G4" s="12">
        <v>1</v>
      </c>
      <c r="H4" s="13">
        <v>0</v>
      </c>
      <c r="I4" s="13">
        <v>0</v>
      </c>
      <c r="J4" s="13">
        <v>1</v>
      </c>
      <c r="K4" s="13">
        <v>0</v>
      </c>
      <c r="L4" s="13">
        <v>1</v>
      </c>
      <c r="M4">
        <v>0</v>
      </c>
      <c r="N4">
        <v>1</v>
      </c>
      <c r="O4">
        <v>1</v>
      </c>
      <c r="P4">
        <v>1</v>
      </c>
      <c r="Q4">
        <v>1</v>
      </c>
      <c r="S4">
        <v>1</v>
      </c>
      <c r="T4" s="25">
        <v>1</v>
      </c>
      <c r="U4">
        <v>1</v>
      </c>
      <c r="V4">
        <v>1436</v>
      </c>
      <c r="W4">
        <v>0</v>
      </c>
      <c r="X4" s="15">
        <v>43780</v>
      </c>
      <c r="Y4" s="15">
        <v>43803</v>
      </c>
      <c r="Z4" s="12">
        <v>0</v>
      </c>
      <c r="AA4" s="12">
        <v>1</v>
      </c>
      <c r="AB4" s="15">
        <v>43864</v>
      </c>
      <c r="AC4" s="16">
        <v>1</v>
      </c>
      <c r="AD4" s="12" t="s">
        <v>20</v>
      </c>
      <c r="AE4">
        <v>1</v>
      </c>
      <c r="AF4" s="25">
        <f t="shared" si="0"/>
        <v>0</v>
      </c>
      <c r="AG4" s="17">
        <v>44058</v>
      </c>
      <c r="AH4">
        <f>DATEDIF(Y4,AG4,"M")</f>
        <v>8</v>
      </c>
      <c r="AI4">
        <v>3</v>
      </c>
      <c r="AJ4" t="s">
        <v>19</v>
      </c>
    </row>
    <row r="5" spans="1:36">
      <c r="A5" s="12">
        <v>1</v>
      </c>
      <c r="B5" s="12">
        <v>82</v>
      </c>
      <c r="C5" s="12">
        <v>70.47</v>
      </c>
      <c r="D5" s="12">
        <v>1</v>
      </c>
      <c r="E5" s="12">
        <v>2</v>
      </c>
      <c r="F5" s="12">
        <v>2.1</v>
      </c>
      <c r="G5" s="12">
        <v>1</v>
      </c>
      <c r="H5" s="13">
        <v>0</v>
      </c>
      <c r="I5" s="13">
        <v>0</v>
      </c>
      <c r="J5" s="13">
        <v>1</v>
      </c>
      <c r="K5" s="13">
        <v>1</v>
      </c>
      <c r="L5" s="13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 s="25">
        <v>1</v>
      </c>
      <c r="U5">
        <v>1</v>
      </c>
      <c r="V5">
        <v>1517</v>
      </c>
      <c r="W5">
        <v>1</v>
      </c>
      <c r="X5" s="15">
        <v>42264</v>
      </c>
      <c r="Y5" s="15">
        <v>42272</v>
      </c>
      <c r="Z5" s="12">
        <v>0</v>
      </c>
      <c r="AA5" s="12">
        <v>1</v>
      </c>
      <c r="AB5" s="15">
        <v>42453</v>
      </c>
      <c r="AC5" s="16">
        <v>5</v>
      </c>
      <c r="AD5" s="12" t="s">
        <v>21</v>
      </c>
      <c r="AE5" s="18">
        <v>0</v>
      </c>
      <c r="AF5" s="25">
        <f t="shared" si="0"/>
        <v>1</v>
      </c>
      <c r="AG5" s="17">
        <v>42886</v>
      </c>
      <c r="AH5">
        <f>DATEDIF(Y5,AG5,"M")</f>
        <v>20</v>
      </c>
      <c r="AI5">
        <v>3</v>
      </c>
      <c r="AJ5" t="s">
        <v>19</v>
      </c>
    </row>
    <row r="6" spans="1:36">
      <c r="A6" s="12">
        <v>0</v>
      </c>
      <c r="B6" s="12">
        <v>36</v>
      </c>
      <c r="C6" s="12">
        <v>263.7</v>
      </c>
      <c r="D6" s="12">
        <v>1</v>
      </c>
      <c r="E6" s="12">
        <v>0</v>
      </c>
      <c r="F6" s="12">
        <v>1.8</v>
      </c>
      <c r="G6" s="12">
        <v>2</v>
      </c>
      <c r="H6" s="13">
        <v>0</v>
      </c>
      <c r="I6" s="13">
        <v>0</v>
      </c>
      <c r="J6" s="13">
        <v>1</v>
      </c>
      <c r="K6" s="13">
        <v>1</v>
      </c>
      <c r="L6" s="13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25">
        <v>1</v>
      </c>
      <c r="U6">
        <v>1</v>
      </c>
      <c r="V6">
        <v>1465</v>
      </c>
      <c r="W6">
        <v>0</v>
      </c>
      <c r="X6" s="15">
        <v>41835</v>
      </c>
      <c r="Y6" s="15">
        <v>41841</v>
      </c>
      <c r="Z6" s="12">
        <v>0</v>
      </c>
      <c r="AA6" s="12">
        <v>1</v>
      </c>
      <c r="AB6" s="15">
        <v>42240</v>
      </c>
      <c r="AC6" s="16">
        <v>13</v>
      </c>
      <c r="AD6" s="13" t="s">
        <v>20</v>
      </c>
      <c r="AE6" s="18">
        <v>0</v>
      </c>
      <c r="AF6" s="25">
        <f t="shared" si="0"/>
        <v>1</v>
      </c>
      <c r="AG6" s="17">
        <v>42380</v>
      </c>
      <c r="AH6">
        <f>DATEDIF(Y6,AG6,"M")</f>
        <v>17</v>
      </c>
      <c r="AI6">
        <v>3</v>
      </c>
      <c r="AJ6" t="s">
        <v>19</v>
      </c>
    </row>
    <row r="7" spans="1:36">
      <c r="A7" s="12">
        <v>0</v>
      </c>
      <c r="B7" s="12">
        <v>81</v>
      </c>
      <c r="C7" s="12">
        <v>887.9</v>
      </c>
      <c r="D7" s="12">
        <v>1</v>
      </c>
      <c r="E7" s="12">
        <v>0</v>
      </c>
      <c r="F7" s="12">
        <v>3.5</v>
      </c>
      <c r="G7" s="12">
        <v>2</v>
      </c>
      <c r="H7" s="13">
        <v>1</v>
      </c>
      <c r="I7" s="13">
        <v>2</v>
      </c>
      <c r="J7" s="13">
        <v>1</v>
      </c>
      <c r="K7" s="13">
        <v>1</v>
      </c>
      <c r="L7" s="13">
        <v>1</v>
      </c>
      <c r="M7">
        <v>2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25">
        <v>1</v>
      </c>
      <c r="U7">
        <v>1</v>
      </c>
      <c r="V7">
        <v>1322</v>
      </c>
      <c r="W7">
        <v>1</v>
      </c>
      <c r="X7" s="15">
        <v>42930</v>
      </c>
      <c r="Y7" s="15">
        <v>42944</v>
      </c>
      <c r="Z7" s="12">
        <v>0</v>
      </c>
      <c r="AA7" s="12">
        <v>1</v>
      </c>
      <c r="AB7" s="15">
        <v>43265</v>
      </c>
      <c r="AC7" s="16">
        <v>10</v>
      </c>
      <c r="AD7" s="13" t="s">
        <v>20</v>
      </c>
      <c r="AE7" s="18">
        <v>0</v>
      </c>
      <c r="AF7" s="25">
        <f t="shared" si="0"/>
        <v>1</v>
      </c>
      <c r="AG7" s="17">
        <v>43439</v>
      </c>
      <c r="AH7">
        <f>DATEDIF(Y7,AG7,"M")</f>
        <v>16</v>
      </c>
      <c r="AI7">
        <v>3</v>
      </c>
      <c r="AJ7" t="s">
        <v>19</v>
      </c>
    </row>
    <row r="8" spans="1:36">
      <c r="A8" s="12">
        <v>0</v>
      </c>
      <c r="B8" s="12">
        <v>62</v>
      </c>
      <c r="C8" s="12">
        <v>241.9</v>
      </c>
      <c r="D8" s="12">
        <v>1</v>
      </c>
      <c r="E8" s="12">
        <v>1</v>
      </c>
      <c r="F8" s="12">
        <v>4.2</v>
      </c>
      <c r="G8" s="12">
        <v>2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>
        <v>0</v>
      </c>
      <c r="N8">
        <v>1</v>
      </c>
      <c r="O8">
        <v>1</v>
      </c>
      <c r="P8">
        <v>1</v>
      </c>
      <c r="Q8">
        <v>1</v>
      </c>
      <c r="S8">
        <v>0</v>
      </c>
      <c r="T8" s="25">
        <v>1</v>
      </c>
      <c r="U8">
        <v>1</v>
      </c>
      <c r="V8">
        <v>1493</v>
      </c>
      <c r="W8">
        <v>1</v>
      </c>
      <c r="X8" s="15">
        <v>41170</v>
      </c>
      <c r="Y8" s="15">
        <v>41193</v>
      </c>
      <c r="Z8" s="12">
        <v>0</v>
      </c>
      <c r="AA8" s="12">
        <v>1</v>
      </c>
      <c r="AB8" s="15">
        <v>41224</v>
      </c>
      <c r="AC8" s="16">
        <v>1</v>
      </c>
      <c r="AD8" s="12" t="s">
        <v>22</v>
      </c>
      <c r="AE8" s="18">
        <v>0</v>
      </c>
      <c r="AF8" s="25">
        <f t="shared" si="0"/>
        <v>1</v>
      </c>
      <c r="AG8" s="17">
        <v>41486</v>
      </c>
      <c r="AH8">
        <f>DATEDIF(Y8,AG8,"M")</f>
        <v>9</v>
      </c>
      <c r="AI8">
        <v>3</v>
      </c>
      <c r="AJ8" t="s">
        <v>19</v>
      </c>
    </row>
    <row r="9" spans="1:36">
      <c r="A9" s="12">
        <v>1</v>
      </c>
      <c r="B9" s="12">
        <v>76</v>
      </c>
      <c r="C9" s="12">
        <v>12.18</v>
      </c>
      <c r="D9" s="12">
        <v>0</v>
      </c>
      <c r="E9" s="12">
        <v>1</v>
      </c>
      <c r="F9" s="12">
        <v>2.1</v>
      </c>
      <c r="G9" s="12">
        <v>2</v>
      </c>
      <c r="H9" s="13">
        <v>1</v>
      </c>
      <c r="I9" s="13">
        <v>1</v>
      </c>
      <c r="J9" s="13">
        <v>0</v>
      </c>
      <c r="K9" s="13">
        <v>0</v>
      </c>
      <c r="L9" s="13">
        <v>1</v>
      </c>
      <c r="M9" s="24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s="25">
        <v>1</v>
      </c>
      <c r="U9">
        <v>1</v>
      </c>
      <c r="V9">
        <v>1569</v>
      </c>
      <c r="W9">
        <v>1</v>
      </c>
      <c r="X9" s="15">
        <v>42825</v>
      </c>
      <c r="Y9" s="15">
        <v>42832</v>
      </c>
      <c r="Z9" s="12">
        <v>1</v>
      </c>
      <c r="AA9" s="12">
        <v>0</v>
      </c>
      <c r="AB9" s="15">
        <v>43199</v>
      </c>
      <c r="AC9" s="16">
        <v>12</v>
      </c>
      <c r="AD9" s="16"/>
      <c r="AE9" s="18">
        <v>1</v>
      </c>
      <c r="AF9" s="25">
        <f t="shared" si="0"/>
        <v>0</v>
      </c>
      <c r="AG9" s="17">
        <v>44058</v>
      </c>
      <c r="AH9">
        <f>DATEDIF(Y9,AG9,"M")</f>
        <v>40</v>
      </c>
      <c r="AI9">
        <v>3</v>
      </c>
      <c r="AJ9" t="s">
        <v>19</v>
      </c>
    </row>
    <row r="10" spans="1:36">
      <c r="A10" s="12">
        <v>0</v>
      </c>
      <c r="B10" s="12">
        <v>60</v>
      </c>
      <c r="C10" s="12">
        <v>81.05</v>
      </c>
      <c r="D10" s="12">
        <v>1</v>
      </c>
      <c r="E10" s="12">
        <v>0</v>
      </c>
      <c r="F10" s="12">
        <v>3.7</v>
      </c>
      <c r="G10" s="12">
        <v>2</v>
      </c>
      <c r="H10" s="13">
        <v>0</v>
      </c>
      <c r="I10" s="13">
        <v>0</v>
      </c>
      <c r="J10" s="13">
        <v>1</v>
      </c>
      <c r="K10" s="13">
        <v>1</v>
      </c>
      <c r="L10" s="13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 s="25">
        <v>1</v>
      </c>
      <c r="U10">
        <v>1</v>
      </c>
      <c r="V10">
        <v>1381</v>
      </c>
      <c r="W10">
        <v>1</v>
      </c>
      <c r="X10" s="15">
        <v>43046</v>
      </c>
      <c r="Y10" s="15">
        <v>43049</v>
      </c>
      <c r="Z10" s="12">
        <v>0</v>
      </c>
      <c r="AA10" s="12">
        <v>1</v>
      </c>
      <c r="AB10" s="15">
        <v>43496</v>
      </c>
      <c r="AC10" s="16">
        <v>14</v>
      </c>
      <c r="AD10" s="12" t="s">
        <v>21</v>
      </c>
      <c r="AE10" s="18">
        <v>0</v>
      </c>
      <c r="AF10" s="25">
        <f t="shared" si="0"/>
        <v>1</v>
      </c>
      <c r="AG10" s="17">
        <v>43753</v>
      </c>
      <c r="AH10">
        <f>DATEDIF(Y10,AG10,"M")</f>
        <v>23</v>
      </c>
      <c r="AI10">
        <v>3</v>
      </c>
      <c r="AJ10" t="s">
        <v>19</v>
      </c>
    </row>
    <row r="11" spans="1:36">
      <c r="A11" s="12">
        <v>0</v>
      </c>
      <c r="B11" s="12">
        <v>59</v>
      </c>
      <c r="C11" s="12">
        <v>29.06</v>
      </c>
      <c r="D11" s="12">
        <v>0</v>
      </c>
      <c r="E11" s="12">
        <v>0</v>
      </c>
      <c r="F11" s="12">
        <v>2.4</v>
      </c>
      <c r="G11" s="12">
        <v>2</v>
      </c>
      <c r="H11" s="13">
        <v>0</v>
      </c>
      <c r="I11" s="13">
        <v>0</v>
      </c>
      <c r="J11" s="13">
        <v>1</v>
      </c>
      <c r="K11" s="13">
        <v>1</v>
      </c>
      <c r="L11" s="13">
        <v>1</v>
      </c>
      <c r="M11">
        <v>2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 s="25">
        <v>1</v>
      </c>
      <c r="U11">
        <v>1</v>
      </c>
      <c r="V11">
        <v>1240</v>
      </c>
      <c r="W11">
        <v>0</v>
      </c>
      <c r="X11" s="15">
        <v>42424</v>
      </c>
      <c r="Y11" s="15">
        <v>42429</v>
      </c>
      <c r="Z11" s="12">
        <v>0</v>
      </c>
      <c r="AA11" s="12">
        <v>1</v>
      </c>
      <c r="AB11" s="15">
        <v>42546</v>
      </c>
      <c r="AC11" s="16">
        <v>3</v>
      </c>
      <c r="AD11" s="12" t="s">
        <v>21</v>
      </c>
      <c r="AE11" s="18">
        <v>0</v>
      </c>
      <c r="AF11" s="25">
        <f t="shared" si="0"/>
        <v>1</v>
      </c>
      <c r="AG11" s="17">
        <v>42958</v>
      </c>
      <c r="AH11">
        <f>DATEDIF(Y11,AG11,"M")</f>
        <v>17</v>
      </c>
      <c r="AI11">
        <v>3</v>
      </c>
      <c r="AJ11" t="s">
        <v>23</v>
      </c>
    </row>
    <row r="12" spans="1:36">
      <c r="A12" s="12">
        <v>1</v>
      </c>
      <c r="B12" s="12">
        <v>80</v>
      </c>
      <c r="C12" s="12">
        <v>94.43</v>
      </c>
      <c r="D12" s="12">
        <v>1</v>
      </c>
      <c r="E12" s="12">
        <v>2</v>
      </c>
      <c r="F12" s="12">
        <v>3</v>
      </c>
      <c r="G12" s="12">
        <v>2</v>
      </c>
      <c r="H12" s="13">
        <v>0</v>
      </c>
      <c r="I12" s="13">
        <v>0</v>
      </c>
      <c r="J12" s="13">
        <v>1</v>
      </c>
      <c r="K12" s="13">
        <v>0</v>
      </c>
      <c r="L12" s="13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s="25">
        <v>1</v>
      </c>
      <c r="U12">
        <v>1</v>
      </c>
      <c r="V12">
        <v>1556</v>
      </c>
      <c r="W12">
        <v>1</v>
      </c>
      <c r="X12" s="15">
        <v>42457</v>
      </c>
      <c r="Y12" s="15">
        <v>42464</v>
      </c>
      <c r="Z12" s="12">
        <v>0</v>
      </c>
      <c r="AA12" s="12">
        <v>1</v>
      </c>
      <c r="AB12" s="15">
        <v>42644</v>
      </c>
      <c r="AC12" s="16">
        <v>5</v>
      </c>
      <c r="AD12" s="12" t="s">
        <v>24</v>
      </c>
      <c r="AE12" s="18">
        <v>0</v>
      </c>
      <c r="AF12" s="25">
        <f t="shared" si="0"/>
        <v>1</v>
      </c>
      <c r="AG12" s="17">
        <v>42995</v>
      </c>
      <c r="AH12">
        <f>DATEDIF(Y12,AG12,"M")</f>
        <v>17</v>
      </c>
      <c r="AI12">
        <v>3</v>
      </c>
      <c r="AJ12" t="s">
        <v>19</v>
      </c>
    </row>
    <row r="13" spans="1:36">
      <c r="A13" s="12">
        <v>1</v>
      </c>
      <c r="B13" s="12">
        <v>86</v>
      </c>
      <c r="C13" s="12">
        <v>282.5</v>
      </c>
      <c r="D13" s="12">
        <v>1</v>
      </c>
      <c r="E13" s="12">
        <v>0</v>
      </c>
      <c r="F13" s="12">
        <v>2.8</v>
      </c>
      <c r="G13" s="12">
        <v>2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25">
        <v>0</v>
      </c>
      <c r="U13">
        <v>0</v>
      </c>
      <c r="V13">
        <v>2939</v>
      </c>
      <c r="W13">
        <v>1</v>
      </c>
      <c r="X13" s="15">
        <v>42598</v>
      </c>
      <c r="Y13" s="15">
        <v>42606</v>
      </c>
      <c r="Z13" s="12">
        <v>0</v>
      </c>
      <c r="AA13" s="12">
        <v>1</v>
      </c>
      <c r="AB13" s="15">
        <v>43196</v>
      </c>
      <c r="AC13" s="16">
        <v>19</v>
      </c>
      <c r="AD13" s="12" t="s">
        <v>20</v>
      </c>
      <c r="AE13" s="18">
        <v>0</v>
      </c>
      <c r="AF13" s="25">
        <f t="shared" si="0"/>
        <v>1</v>
      </c>
      <c r="AG13" s="17">
        <v>43485</v>
      </c>
      <c r="AH13">
        <f>DATEDIF(Y13,AG13,"M")</f>
        <v>28</v>
      </c>
      <c r="AI13">
        <v>3</v>
      </c>
      <c r="AJ13" t="s">
        <v>19</v>
      </c>
    </row>
    <row r="14" spans="1:36">
      <c r="A14" s="12">
        <v>1</v>
      </c>
      <c r="B14" s="12">
        <v>75</v>
      </c>
      <c r="C14" s="12">
        <v>891.2</v>
      </c>
      <c r="D14" s="12">
        <v>1</v>
      </c>
      <c r="E14" s="12">
        <v>0</v>
      </c>
      <c r="F14" s="12">
        <v>2.9</v>
      </c>
      <c r="G14" s="12">
        <v>1</v>
      </c>
      <c r="H14" s="13">
        <v>1</v>
      </c>
      <c r="I14" s="13">
        <v>2</v>
      </c>
      <c r="J14" s="13">
        <v>0</v>
      </c>
      <c r="K14" s="13">
        <v>1</v>
      </c>
      <c r="L14" s="13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s="25">
        <v>1</v>
      </c>
      <c r="U14">
        <v>1</v>
      </c>
      <c r="V14">
        <v>1606</v>
      </c>
      <c r="W14">
        <v>1</v>
      </c>
      <c r="X14" s="15">
        <v>43167</v>
      </c>
      <c r="Y14" s="15">
        <v>43180</v>
      </c>
      <c r="Z14" s="12">
        <v>0</v>
      </c>
      <c r="AA14" s="12">
        <v>1</v>
      </c>
      <c r="AB14" s="15">
        <v>43228</v>
      </c>
      <c r="AC14" s="16">
        <v>1</v>
      </c>
      <c r="AD14" s="12" t="s">
        <v>20</v>
      </c>
      <c r="AE14" s="18">
        <v>0</v>
      </c>
      <c r="AF14" s="25">
        <f t="shared" si="0"/>
        <v>1</v>
      </c>
      <c r="AG14" s="17">
        <v>43443</v>
      </c>
      <c r="AH14">
        <f>DATEDIF(Y14,AG14,"M")</f>
        <v>8</v>
      </c>
      <c r="AI14">
        <v>3</v>
      </c>
      <c r="AJ14" t="s">
        <v>19</v>
      </c>
    </row>
    <row r="15" spans="1:36">
      <c r="A15" s="12">
        <v>1</v>
      </c>
      <c r="B15" s="12">
        <v>67</v>
      </c>
      <c r="C15" s="12">
        <v>71.94</v>
      </c>
      <c r="D15" s="12">
        <v>1</v>
      </c>
      <c r="E15" s="12">
        <v>0</v>
      </c>
      <c r="F15" s="12">
        <v>3.5</v>
      </c>
      <c r="G15" s="12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>
        <v>2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25">
        <v>1</v>
      </c>
      <c r="U15">
        <v>1</v>
      </c>
      <c r="V15">
        <v>1659</v>
      </c>
      <c r="W15">
        <v>1</v>
      </c>
      <c r="X15" s="15">
        <v>43638</v>
      </c>
      <c r="Y15" s="15">
        <v>43656</v>
      </c>
      <c r="Z15" s="12">
        <v>0</v>
      </c>
      <c r="AA15" s="12">
        <v>1</v>
      </c>
      <c r="AB15" s="15">
        <v>43689</v>
      </c>
      <c r="AC15" s="16">
        <v>1</v>
      </c>
      <c r="AD15" s="12" t="s">
        <v>21</v>
      </c>
      <c r="AE15" s="18">
        <v>0</v>
      </c>
      <c r="AF15" s="25">
        <f t="shared" si="0"/>
        <v>1</v>
      </c>
      <c r="AG15" s="17">
        <v>43995</v>
      </c>
      <c r="AH15">
        <f>DATEDIF(Y15,AG15,"M")</f>
        <v>11</v>
      </c>
      <c r="AI15">
        <v>3</v>
      </c>
      <c r="AJ15" t="s">
        <v>19</v>
      </c>
    </row>
    <row r="16" spans="1:36">
      <c r="A16" s="12">
        <v>1</v>
      </c>
      <c r="B16" s="12">
        <v>54</v>
      </c>
      <c r="C16" s="12">
        <v>292.55</v>
      </c>
      <c r="D16" s="12">
        <v>1</v>
      </c>
      <c r="E16" s="12">
        <v>0</v>
      </c>
      <c r="F16" s="12">
        <v>4</v>
      </c>
      <c r="G16" s="12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 s="25">
        <v>1</v>
      </c>
      <c r="U16">
        <v>1</v>
      </c>
      <c r="V16">
        <v>1451</v>
      </c>
      <c r="W16">
        <v>1</v>
      </c>
      <c r="X16" s="15">
        <v>41586</v>
      </c>
      <c r="Y16" s="15">
        <v>41590</v>
      </c>
      <c r="Z16" s="12">
        <v>0</v>
      </c>
      <c r="AA16" s="12">
        <v>1</v>
      </c>
      <c r="AB16" s="15">
        <v>42178</v>
      </c>
      <c r="AC16" s="16">
        <v>19</v>
      </c>
      <c r="AD16" s="12" t="s">
        <v>21</v>
      </c>
      <c r="AE16" s="18">
        <v>0</v>
      </c>
      <c r="AF16" s="25">
        <f t="shared" si="0"/>
        <v>1</v>
      </c>
      <c r="AG16" s="17">
        <v>42285</v>
      </c>
      <c r="AH16">
        <f>DATEDIF(Y16,AG16,"M")</f>
        <v>22</v>
      </c>
      <c r="AI16" s="12">
        <v>3</v>
      </c>
      <c r="AJ16" s="12" t="s">
        <v>25</v>
      </c>
    </row>
    <row r="17" spans="1:36">
      <c r="A17" s="12">
        <v>1</v>
      </c>
      <c r="B17" s="12">
        <v>84</v>
      </c>
      <c r="C17" s="12">
        <v>1698</v>
      </c>
      <c r="D17" s="12">
        <v>1</v>
      </c>
      <c r="E17" s="12">
        <v>0</v>
      </c>
      <c r="F17" s="12">
        <v>1.8</v>
      </c>
      <c r="G17" s="12">
        <v>2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s="25">
        <v>1</v>
      </c>
      <c r="U17">
        <v>1</v>
      </c>
      <c r="V17">
        <v>991</v>
      </c>
      <c r="W17">
        <v>1</v>
      </c>
      <c r="X17" s="15">
        <v>41375</v>
      </c>
      <c r="Y17" s="15">
        <v>41399</v>
      </c>
      <c r="Z17" s="12">
        <v>0</v>
      </c>
      <c r="AA17" s="12">
        <v>1</v>
      </c>
      <c r="AB17" s="15">
        <v>41503</v>
      </c>
      <c r="AC17" s="16">
        <v>3</v>
      </c>
      <c r="AD17" s="12" t="s">
        <v>26</v>
      </c>
      <c r="AE17" s="18">
        <v>0</v>
      </c>
      <c r="AF17" s="25">
        <f t="shared" si="0"/>
        <v>1</v>
      </c>
      <c r="AG17" s="17">
        <v>41699</v>
      </c>
      <c r="AH17">
        <f>DATEDIF(Y17,AG17,"M")</f>
        <v>9</v>
      </c>
      <c r="AI17" s="12">
        <v>3</v>
      </c>
      <c r="AJ17" s="13" t="s">
        <v>25</v>
      </c>
    </row>
    <row r="18" spans="1:36">
      <c r="A18" s="12">
        <v>1</v>
      </c>
      <c r="B18" s="12">
        <v>73</v>
      </c>
      <c r="C18" s="12">
        <v>16.440000000000001</v>
      </c>
      <c r="D18" s="12">
        <v>0</v>
      </c>
      <c r="E18" s="12">
        <v>2</v>
      </c>
      <c r="F18" s="12">
        <v>4.2</v>
      </c>
      <c r="G18" s="12">
        <v>2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>
        <v>0</v>
      </c>
      <c r="N18">
        <v>1</v>
      </c>
      <c r="O18">
        <v>1</v>
      </c>
      <c r="P18">
        <v>1</v>
      </c>
      <c r="Q18">
        <v>1</v>
      </c>
      <c r="S18">
        <v>0</v>
      </c>
      <c r="T18" s="25">
        <v>1</v>
      </c>
      <c r="U18">
        <v>1</v>
      </c>
      <c r="V18">
        <v>1325</v>
      </c>
      <c r="W18">
        <v>1</v>
      </c>
      <c r="X18" s="15">
        <v>41074</v>
      </c>
      <c r="Y18" s="15">
        <v>41085</v>
      </c>
      <c r="Z18" s="12">
        <v>0</v>
      </c>
      <c r="AA18" s="12">
        <v>1</v>
      </c>
      <c r="AB18" s="15">
        <v>41513</v>
      </c>
      <c r="AC18" s="16">
        <v>14</v>
      </c>
      <c r="AD18" s="12" t="s">
        <v>20</v>
      </c>
      <c r="AE18" s="18">
        <v>0</v>
      </c>
      <c r="AF18" s="25">
        <f t="shared" si="0"/>
        <v>1</v>
      </c>
      <c r="AG18" s="17">
        <v>41743</v>
      </c>
      <c r="AH18">
        <f>DATEDIF(Y18,AG18,"M")</f>
        <v>21</v>
      </c>
      <c r="AI18" s="12">
        <v>3</v>
      </c>
      <c r="AJ18" s="13" t="s">
        <v>25</v>
      </c>
    </row>
    <row r="19" spans="1:36">
      <c r="A19" s="12">
        <v>1</v>
      </c>
      <c r="B19" s="12">
        <v>73</v>
      </c>
      <c r="C19" s="12">
        <v>9.16</v>
      </c>
      <c r="D19" s="12">
        <v>0</v>
      </c>
      <c r="E19" s="12">
        <v>0</v>
      </c>
      <c r="F19" s="12">
        <v>3.5</v>
      </c>
      <c r="G19" s="12">
        <v>1</v>
      </c>
      <c r="H19" s="13">
        <v>0</v>
      </c>
      <c r="I19" s="13">
        <v>0</v>
      </c>
      <c r="J19" s="13">
        <v>1</v>
      </c>
      <c r="K19" s="13">
        <v>1</v>
      </c>
      <c r="L19" s="13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 s="25">
        <v>1</v>
      </c>
      <c r="U19">
        <v>1</v>
      </c>
      <c r="V19">
        <v>1251</v>
      </c>
      <c r="W19">
        <v>1</v>
      </c>
      <c r="X19" s="15">
        <v>43339</v>
      </c>
      <c r="Y19" s="15">
        <v>43347</v>
      </c>
      <c r="Z19" s="12">
        <v>1</v>
      </c>
      <c r="AA19" s="12">
        <v>0</v>
      </c>
      <c r="AB19" s="15">
        <v>44006</v>
      </c>
      <c r="AC19" s="16">
        <v>21</v>
      </c>
      <c r="AD19" s="16"/>
      <c r="AE19" s="18">
        <v>1</v>
      </c>
      <c r="AF19" s="25">
        <f t="shared" si="0"/>
        <v>0</v>
      </c>
      <c r="AG19" s="17">
        <v>44058</v>
      </c>
      <c r="AH19">
        <f>DATEDIF(Y19,AG19,"M")</f>
        <v>23</v>
      </c>
      <c r="AI19" s="13">
        <v>3</v>
      </c>
      <c r="AJ19" s="13" t="s">
        <v>25</v>
      </c>
    </row>
    <row r="20" spans="1:36">
      <c r="A20" s="12">
        <v>1</v>
      </c>
      <c r="B20" s="12">
        <v>70</v>
      </c>
      <c r="C20" s="12">
        <v>43.81</v>
      </c>
      <c r="D20" s="12">
        <v>1</v>
      </c>
      <c r="E20" s="12">
        <v>1</v>
      </c>
      <c r="F20" s="12">
        <v>4.5</v>
      </c>
      <c r="G20" s="12">
        <v>2</v>
      </c>
      <c r="H20" s="13">
        <v>0</v>
      </c>
      <c r="I20" s="13">
        <v>0</v>
      </c>
      <c r="J20" s="13">
        <v>1</v>
      </c>
      <c r="K20" s="13">
        <v>1</v>
      </c>
      <c r="L20" s="13">
        <v>1</v>
      </c>
      <c r="M20">
        <v>2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 s="25">
        <v>2</v>
      </c>
      <c r="U20">
        <v>1</v>
      </c>
      <c r="V20">
        <v>1463</v>
      </c>
      <c r="W20">
        <v>1</v>
      </c>
      <c r="X20" s="15">
        <v>42092</v>
      </c>
      <c r="Y20" s="15">
        <v>42100</v>
      </c>
      <c r="Z20" s="12">
        <v>0</v>
      </c>
      <c r="AA20" s="12">
        <v>1</v>
      </c>
      <c r="AB20" s="15">
        <v>42198</v>
      </c>
      <c r="AC20" s="16">
        <v>3</v>
      </c>
      <c r="AD20" s="12" t="s">
        <v>22</v>
      </c>
      <c r="AE20" s="18">
        <v>0</v>
      </c>
      <c r="AF20" s="25">
        <f t="shared" si="0"/>
        <v>1</v>
      </c>
      <c r="AG20" s="17">
        <v>42521</v>
      </c>
      <c r="AH20">
        <f>DATEDIF(Y20,AG20,"M")</f>
        <v>13</v>
      </c>
      <c r="AI20" s="13">
        <v>3</v>
      </c>
      <c r="AJ20" s="13" t="s">
        <v>25</v>
      </c>
    </row>
    <row r="21" spans="1:36">
      <c r="A21" s="12">
        <v>0</v>
      </c>
      <c r="B21" s="12">
        <v>71</v>
      </c>
      <c r="C21" s="12">
        <v>255.6</v>
      </c>
      <c r="D21" s="12">
        <v>1</v>
      </c>
      <c r="E21" s="12">
        <v>1</v>
      </c>
      <c r="F21" s="12">
        <v>2.2000000000000002</v>
      </c>
      <c r="G21" s="13">
        <v>1</v>
      </c>
      <c r="H21" s="13">
        <v>0</v>
      </c>
      <c r="I21" s="13">
        <v>0</v>
      </c>
      <c r="J21" s="13">
        <v>1</v>
      </c>
      <c r="K21" s="13">
        <v>0</v>
      </c>
      <c r="L21" s="13">
        <v>1</v>
      </c>
      <c r="M21" s="24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 s="25">
        <v>2</v>
      </c>
      <c r="U21">
        <v>1</v>
      </c>
      <c r="V21">
        <v>1268</v>
      </c>
      <c r="W21">
        <v>0</v>
      </c>
      <c r="X21" s="15">
        <v>41495</v>
      </c>
      <c r="Y21" s="15">
        <v>41507</v>
      </c>
      <c r="Z21" s="12">
        <v>1</v>
      </c>
      <c r="AA21" s="12">
        <v>0</v>
      </c>
      <c r="AB21" s="15">
        <v>43879</v>
      </c>
      <c r="AC21" s="16">
        <v>77</v>
      </c>
      <c r="AD21" s="16"/>
      <c r="AE21" s="18">
        <v>0</v>
      </c>
      <c r="AF21" s="25">
        <f t="shared" si="0"/>
        <v>1</v>
      </c>
      <c r="AG21" s="17">
        <v>43879</v>
      </c>
      <c r="AH21">
        <f>DATEDIF(Y21,AG21,"M")</f>
        <v>77</v>
      </c>
      <c r="AI21" s="12">
        <v>3</v>
      </c>
      <c r="AJ21" s="13" t="s">
        <v>25</v>
      </c>
    </row>
    <row r="22" spans="1:36">
      <c r="A22" s="12">
        <v>0</v>
      </c>
      <c r="B22" s="12">
        <v>79</v>
      </c>
      <c r="C22" s="12">
        <v>2380</v>
      </c>
      <c r="D22" s="12">
        <v>1</v>
      </c>
      <c r="E22" s="12">
        <v>0</v>
      </c>
      <c r="F22" s="12">
        <v>4.8</v>
      </c>
      <c r="G22" s="12">
        <v>2</v>
      </c>
      <c r="H22" s="13">
        <v>1</v>
      </c>
      <c r="I22" s="13">
        <v>2</v>
      </c>
      <c r="J22" s="13">
        <v>0</v>
      </c>
      <c r="K22" s="13">
        <v>1</v>
      </c>
      <c r="L22" s="13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 s="25">
        <v>1</v>
      </c>
      <c r="U22">
        <v>1</v>
      </c>
      <c r="V22">
        <v>1606</v>
      </c>
      <c r="W22">
        <v>1</v>
      </c>
      <c r="X22" s="15">
        <v>42387</v>
      </c>
      <c r="Y22" s="15">
        <v>42391</v>
      </c>
      <c r="Z22" s="12">
        <v>0</v>
      </c>
      <c r="AA22" s="12">
        <v>1</v>
      </c>
      <c r="AB22" s="15">
        <v>42521</v>
      </c>
      <c r="AC22" s="16">
        <v>4</v>
      </c>
      <c r="AD22" s="12" t="s">
        <v>20</v>
      </c>
      <c r="AE22" s="18">
        <v>0</v>
      </c>
      <c r="AF22" s="25">
        <f t="shared" si="0"/>
        <v>1</v>
      </c>
      <c r="AG22" s="17">
        <v>42611</v>
      </c>
      <c r="AH22">
        <f>DATEDIF(Y22,AG22,"M")</f>
        <v>7</v>
      </c>
      <c r="AI22" s="13">
        <v>3</v>
      </c>
      <c r="AJ22" s="13" t="s">
        <v>25</v>
      </c>
    </row>
    <row r="23" spans="1:36">
      <c r="A23" s="12">
        <v>1</v>
      </c>
      <c r="B23" s="12">
        <v>79</v>
      </c>
      <c r="C23" s="12">
        <v>400.2</v>
      </c>
      <c r="D23" s="12">
        <v>1</v>
      </c>
      <c r="E23" s="12">
        <v>1</v>
      </c>
      <c r="F23" s="12">
        <v>10.5</v>
      </c>
      <c r="G23" s="12">
        <v>2</v>
      </c>
      <c r="H23" s="13">
        <v>0</v>
      </c>
      <c r="I23" s="13">
        <v>0</v>
      </c>
      <c r="J23" s="13">
        <v>1</v>
      </c>
      <c r="K23" s="13">
        <v>1</v>
      </c>
      <c r="L23" s="13">
        <v>1</v>
      </c>
      <c r="M23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25">
        <v>1</v>
      </c>
      <c r="U23">
        <v>1</v>
      </c>
      <c r="V23">
        <v>1174</v>
      </c>
      <c r="W23">
        <v>1</v>
      </c>
      <c r="X23" s="15">
        <v>43583</v>
      </c>
      <c r="Y23" s="15">
        <v>43595</v>
      </c>
      <c r="Z23" s="12">
        <v>0</v>
      </c>
      <c r="AA23" s="12">
        <v>1</v>
      </c>
      <c r="AB23" s="15">
        <v>43900</v>
      </c>
      <c r="AC23" s="16">
        <v>10</v>
      </c>
      <c r="AD23" s="12" t="s">
        <v>21</v>
      </c>
      <c r="AE23" s="18">
        <v>1</v>
      </c>
      <c r="AF23" s="25">
        <f t="shared" si="0"/>
        <v>0</v>
      </c>
      <c r="AG23" s="17">
        <v>44058</v>
      </c>
      <c r="AH23">
        <f>DATEDIF(Y23,AG23,"M")</f>
        <v>15</v>
      </c>
      <c r="AI23" s="13">
        <v>3</v>
      </c>
      <c r="AJ23" s="13" t="s">
        <v>25</v>
      </c>
    </row>
    <row r="24" spans="1:36">
      <c r="A24" s="12">
        <v>0</v>
      </c>
      <c r="B24" s="12">
        <v>63</v>
      </c>
      <c r="C24" s="12">
        <v>1977</v>
      </c>
      <c r="D24" s="12">
        <v>1</v>
      </c>
      <c r="E24" s="12">
        <v>0</v>
      </c>
      <c r="F24" s="12">
        <v>4</v>
      </c>
      <c r="G24" s="12">
        <v>2</v>
      </c>
      <c r="H24" s="13">
        <v>1</v>
      </c>
      <c r="I24" s="13">
        <v>1</v>
      </c>
      <c r="J24" s="13">
        <v>1</v>
      </c>
      <c r="K24" s="13">
        <v>0</v>
      </c>
      <c r="L24" s="13">
        <v>1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25">
        <v>1</v>
      </c>
      <c r="U24">
        <v>1</v>
      </c>
      <c r="V24">
        <v>889</v>
      </c>
      <c r="W24">
        <v>1</v>
      </c>
      <c r="X24" s="15">
        <v>41781</v>
      </c>
      <c r="Y24" s="15">
        <v>41787</v>
      </c>
      <c r="Z24" s="12">
        <v>0</v>
      </c>
      <c r="AA24" s="12">
        <v>1</v>
      </c>
      <c r="AB24" s="15">
        <v>41792</v>
      </c>
      <c r="AC24" s="16">
        <v>0</v>
      </c>
      <c r="AD24" s="19" t="s">
        <v>21</v>
      </c>
      <c r="AE24" s="18">
        <v>0</v>
      </c>
      <c r="AF24" s="25">
        <f t="shared" si="0"/>
        <v>1</v>
      </c>
      <c r="AG24" s="17">
        <v>41983</v>
      </c>
      <c r="AH24">
        <f>DATEDIF(Y24,AG24,"M")</f>
        <v>6</v>
      </c>
      <c r="AI24" s="13">
        <v>3</v>
      </c>
      <c r="AJ24" s="13" t="s">
        <v>25</v>
      </c>
    </row>
    <row r="25" spans="1:36">
      <c r="A25" s="12">
        <v>1</v>
      </c>
      <c r="B25" s="12">
        <v>70</v>
      </c>
      <c r="C25" s="12">
        <v>69.98</v>
      </c>
      <c r="D25" s="12">
        <v>1</v>
      </c>
      <c r="E25" s="12">
        <v>1</v>
      </c>
      <c r="F25" s="12">
        <v>1.8</v>
      </c>
      <c r="G25" s="12">
        <v>0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24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 s="25">
        <v>1</v>
      </c>
      <c r="U25">
        <v>1</v>
      </c>
      <c r="V25">
        <v>1552</v>
      </c>
      <c r="W25">
        <v>1</v>
      </c>
      <c r="X25" s="15">
        <v>43438</v>
      </c>
      <c r="Y25" s="15">
        <v>43465</v>
      </c>
      <c r="Z25" s="12">
        <v>1</v>
      </c>
      <c r="AA25" s="12">
        <v>0</v>
      </c>
      <c r="AB25" s="15">
        <v>43698</v>
      </c>
      <c r="AC25" s="16">
        <v>7</v>
      </c>
      <c r="AD25" s="16"/>
      <c r="AE25" s="18">
        <v>0</v>
      </c>
      <c r="AF25" s="25">
        <f t="shared" si="0"/>
        <v>1</v>
      </c>
      <c r="AG25" s="17">
        <v>43698</v>
      </c>
      <c r="AH25">
        <f>DATEDIF(Y25,AG25,"M")</f>
        <v>7</v>
      </c>
      <c r="AI25" s="13">
        <v>3</v>
      </c>
      <c r="AJ25" s="13" t="s">
        <v>25</v>
      </c>
    </row>
    <row r="26" spans="1:36">
      <c r="A26" s="12">
        <v>0</v>
      </c>
      <c r="B26" s="12">
        <v>62</v>
      </c>
      <c r="C26" s="12">
        <v>309.10000000000002</v>
      </c>
      <c r="D26" s="12">
        <v>1</v>
      </c>
      <c r="E26" s="12">
        <v>0</v>
      </c>
      <c r="F26" s="12">
        <v>3.1</v>
      </c>
      <c r="G26" s="12">
        <v>2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25">
        <v>1</v>
      </c>
      <c r="U26">
        <v>1</v>
      </c>
      <c r="V26">
        <v>996</v>
      </c>
      <c r="W26">
        <v>0</v>
      </c>
      <c r="X26" s="15">
        <v>42806</v>
      </c>
      <c r="Y26" s="15">
        <v>42811</v>
      </c>
      <c r="Z26" s="12">
        <v>0</v>
      </c>
      <c r="AA26" s="12">
        <v>1</v>
      </c>
      <c r="AB26" s="15">
        <v>43901</v>
      </c>
      <c r="AC26" s="16">
        <v>35</v>
      </c>
      <c r="AD26" s="12" t="s">
        <v>20</v>
      </c>
      <c r="AE26" s="18">
        <v>1</v>
      </c>
      <c r="AF26" s="25">
        <f t="shared" si="0"/>
        <v>0</v>
      </c>
      <c r="AG26" s="17">
        <v>44058</v>
      </c>
      <c r="AH26">
        <f>DATEDIF(Y26,AG26,"M")</f>
        <v>40</v>
      </c>
      <c r="AI26" s="13">
        <v>3</v>
      </c>
      <c r="AJ26" s="13" t="s">
        <v>25</v>
      </c>
    </row>
    <row r="27" spans="1:36">
      <c r="A27" s="12">
        <v>1</v>
      </c>
      <c r="B27" s="12">
        <v>65</v>
      </c>
      <c r="C27" s="12">
        <v>39.65</v>
      </c>
      <c r="D27" s="12">
        <v>1</v>
      </c>
      <c r="E27" s="12">
        <v>0</v>
      </c>
      <c r="F27" s="12">
        <v>4.5</v>
      </c>
      <c r="G27" s="12">
        <v>2</v>
      </c>
      <c r="H27" s="13">
        <v>1</v>
      </c>
      <c r="I27" s="13">
        <v>1</v>
      </c>
      <c r="J27" s="13">
        <v>1</v>
      </c>
      <c r="K27" s="13">
        <v>0</v>
      </c>
      <c r="L27" s="13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25">
        <v>2</v>
      </c>
      <c r="U27">
        <v>1</v>
      </c>
      <c r="V27">
        <v>1298</v>
      </c>
      <c r="W27">
        <v>1</v>
      </c>
      <c r="X27" s="15">
        <v>41604</v>
      </c>
      <c r="Y27" s="15">
        <v>41610</v>
      </c>
      <c r="Z27" s="12">
        <v>0</v>
      </c>
      <c r="AA27" s="12">
        <v>1</v>
      </c>
      <c r="AB27" s="15">
        <v>41696</v>
      </c>
      <c r="AC27" s="16">
        <v>2</v>
      </c>
      <c r="AD27" s="12" t="s">
        <v>20</v>
      </c>
      <c r="AE27" s="18">
        <v>0</v>
      </c>
      <c r="AF27" s="25">
        <f t="shared" si="0"/>
        <v>1</v>
      </c>
      <c r="AG27" s="17">
        <v>41801</v>
      </c>
      <c r="AH27">
        <f>DATEDIF(Y27,AG27,"M")</f>
        <v>6</v>
      </c>
      <c r="AI27" s="13">
        <v>3</v>
      </c>
      <c r="AJ27" s="13" t="s">
        <v>25</v>
      </c>
    </row>
    <row r="28" spans="1:36">
      <c r="A28" s="12">
        <v>1</v>
      </c>
      <c r="B28" s="12">
        <v>70</v>
      </c>
      <c r="C28" s="12">
        <v>31.89</v>
      </c>
      <c r="D28" s="12">
        <v>0</v>
      </c>
      <c r="E28" s="12">
        <v>0</v>
      </c>
      <c r="F28" s="12">
        <v>2.8</v>
      </c>
      <c r="G28" s="12">
        <v>2</v>
      </c>
      <c r="H28" s="13">
        <v>0</v>
      </c>
      <c r="I28" s="13">
        <v>0</v>
      </c>
      <c r="J28" s="13">
        <v>1</v>
      </c>
      <c r="K28" s="13">
        <v>1</v>
      </c>
      <c r="L28" s="13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 s="25">
        <v>1</v>
      </c>
      <c r="U28">
        <v>1</v>
      </c>
      <c r="V28">
        <v>1943</v>
      </c>
      <c r="W28">
        <v>0</v>
      </c>
      <c r="X28" s="15">
        <v>41285</v>
      </c>
      <c r="Y28" s="15">
        <v>41286</v>
      </c>
      <c r="Z28" s="12">
        <v>0</v>
      </c>
      <c r="AA28" s="12">
        <v>1</v>
      </c>
      <c r="AB28" s="15">
        <v>41473</v>
      </c>
      <c r="AC28" s="16">
        <v>6</v>
      </c>
      <c r="AD28" s="12" t="s">
        <v>21</v>
      </c>
      <c r="AE28" s="18">
        <v>0</v>
      </c>
      <c r="AF28" s="25">
        <f t="shared" si="0"/>
        <v>1</v>
      </c>
      <c r="AG28" s="17">
        <v>41824</v>
      </c>
      <c r="AH28">
        <f>DATEDIF(Y28,AG28,"M")</f>
        <v>17</v>
      </c>
      <c r="AI28" s="13">
        <v>3</v>
      </c>
      <c r="AJ28" s="13" t="s">
        <v>25</v>
      </c>
    </row>
    <row r="29" spans="1:36">
      <c r="A29" s="12">
        <v>0</v>
      </c>
      <c r="B29" s="12">
        <v>65</v>
      </c>
      <c r="C29" s="12">
        <v>95.16</v>
      </c>
      <c r="D29" s="12">
        <v>1</v>
      </c>
      <c r="E29" s="12">
        <v>0</v>
      </c>
      <c r="F29" s="12">
        <v>2.5</v>
      </c>
      <c r="G29" s="12">
        <v>2</v>
      </c>
      <c r="H29" s="13">
        <v>0</v>
      </c>
      <c r="I29" s="13">
        <v>0</v>
      </c>
      <c r="J29" s="13">
        <v>1</v>
      </c>
      <c r="K29" s="13">
        <v>0</v>
      </c>
      <c r="L29" s="13">
        <v>1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 s="25">
        <v>1</v>
      </c>
      <c r="U29">
        <v>1</v>
      </c>
      <c r="V29">
        <v>811</v>
      </c>
      <c r="W29">
        <v>0</v>
      </c>
      <c r="X29" s="15">
        <v>42888</v>
      </c>
      <c r="Y29" s="15">
        <v>42907</v>
      </c>
      <c r="Z29" s="12">
        <v>0</v>
      </c>
      <c r="AA29" s="12">
        <v>1</v>
      </c>
      <c r="AB29" s="15">
        <v>43071</v>
      </c>
      <c r="AC29" s="16">
        <v>5</v>
      </c>
      <c r="AD29" s="12" t="s">
        <v>21</v>
      </c>
      <c r="AE29" s="18">
        <v>0</v>
      </c>
      <c r="AF29" s="25">
        <f t="shared" si="0"/>
        <v>1</v>
      </c>
      <c r="AG29" s="17">
        <v>43415</v>
      </c>
      <c r="AH29">
        <f>DATEDIF(Y29,AG29,"M")</f>
        <v>16</v>
      </c>
      <c r="AI29" s="13">
        <v>3</v>
      </c>
      <c r="AJ29" s="13" t="s">
        <v>25</v>
      </c>
    </row>
    <row r="30" spans="1:36">
      <c r="A30" s="12">
        <v>0</v>
      </c>
      <c r="B30" s="12">
        <v>66</v>
      </c>
      <c r="C30" s="12">
        <v>44.45</v>
      </c>
      <c r="D30" s="12">
        <v>1</v>
      </c>
      <c r="E30" s="12">
        <v>0</v>
      </c>
      <c r="F30" s="12">
        <v>3.5</v>
      </c>
      <c r="G30" s="12">
        <v>2</v>
      </c>
      <c r="H30" s="13">
        <v>1</v>
      </c>
      <c r="I30" s="13">
        <v>2</v>
      </c>
      <c r="J30" s="13">
        <v>1</v>
      </c>
      <c r="K30" s="13">
        <v>1</v>
      </c>
      <c r="L30" s="13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25">
        <v>1</v>
      </c>
      <c r="U30">
        <v>1</v>
      </c>
      <c r="V30">
        <v>1286</v>
      </c>
      <c r="W30">
        <v>1</v>
      </c>
      <c r="X30" s="15">
        <v>42271</v>
      </c>
      <c r="Y30" s="15">
        <v>42282</v>
      </c>
      <c r="Z30" s="12">
        <v>0</v>
      </c>
      <c r="AA30" s="12">
        <v>1</v>
      </c>
      <c r="AB30" s="15">
        <v>42389</v>
      </c>
      <c r="AC30" s="16">
        <v>3</v>
      </c>
      <c r="AD30" s="12" t="s">
        <v>27</v>
      </c>
      <c r="AE30" s="18">
        <v>0</v>
      </c>
      <c r="AF30" s="25">
        <f t="shared" si="0"/>
        <v>1</v>
      </c>
      <c r="AG30" s="17">
        <v>42514</v>
      </c>
      <c r="AH30">
        <f>DATEDIF(Y30,AG30,"M")</f>
        <v>7</v>
      </c>
      <c r="AI30" s="12">
        <v>3</v>
      </c>
      <c r="AJ30" s="13" t="s">
        <v>25</v>
      </c>
    </row>
    <row r="31" spans="1:36">
      <c r="A31" s="12">
        <v>0</v>
      </c>
      <c r="B31" s="12">
        <v>61</v>
      </c>
      <c r="C31" s="12"/>
      <c r="D31" s="12"/>
      <c r="E31" s="12">
        <v>1</v>
      </c>
      <c r="F31" s="12">
        <v>3.3</v>
      </c>
      <c r="G31" s="12">
        <v>2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 s="25">
        <v>1</v>
      </c>
      <c r="U31">
        <v>1</v>
      </c>
      <c r="V31">
        <v>1288</v>
      </c>
      <c r="W31">
        <v>1</v>
      </c>
      <c r="X31" s="15">
        <v>42475</v>
      </c>
      <c r="Y31" s="15">
        <v>42482</v>
      </c>
      <c r="Z31" s="12">
        <v>0</v>
      </c>
      <c r="AA31" s="12">
        <v>1</v>
      </c>
      <c r="AB31" s="15">
        <v>42779</v>
      </c>
      <c r="AC31" s="16">
        <v>9</v>
      </c>
      <c r="AD31" s="12" t="s">
        <v>20</v>
      </c>
      <c r="AE31" s="18">
        <v>0</v>
      </c>
      <c r="AF31" s="25">
        <f t="shared" si="0"/>
        <v>1</v>
      </c>
      <c r="AG31" s="17">
        <v>43006</v>
      </c>
      <c r="AH31">
        <f>DATEDIF(Y31,AG31,"M")</f>
        <v>17</v>
      </c>
      <c r="AI31" s="13">
        <v>3</v>
      </c>
      <c r="AJ31" s="13" t="s">
        <v>25</v>
      </c>
    </row>
    <row r="32" spans="1:36">
      <c r="A32" s="12">
        <v>0</v>
      </c>
      <c r="B32" s="12">
        <v>78</v>
      </c>
      <c r="C32" s="12">
        <v>44.67</v>
      </c>
      <c r="D32" s="12">
        <v>1</v>
      </c>
      <c r="E32" s="12">
        <v>0</v>
      </c>
      <c r="F32" s="12">
        <v>3.5</v>
      </c>
      <c r="G32" s="12">
        <v>2</v>
      </c>
      <c r="H32" s="13">
        <v>1</v>
      </c>
      <c r="I32" s="13">
        <v>2</v>
      </c>
      <c r="J32" s="13">
        <v>0</v>
      </c>
      <c r="K32" s="13">
        <v>1</v>
      </c>
      <c r="L32" s="13">
        <v>1</v>
      </c>
      <c r="M32" s="14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 s="25">
        <v>1</v>
      </c>
      <c r="U32">
        <v>1</v>
      </c>
      <c r="V32">
        <v>2239</v>
      </c>
      <c r="W32">
        <v>1</v>
      </c>
      <c r="X32" s="15">
        <v>42103</v>
      </c>
      <c r="Y32" s="15">
        <v>42107</v>
      </c>
      <c r="Z32" s="12">
        <v>0</v>
      </c>
      <c r="AA32" s="12">
        <v>1</v>
      </c>
      <c r="AB32" s="15">
        <v>42292</v>
      </c>
      <c r="AC32" s="16">
        <v>6</v>
      </c>
      <c r="AD32" s="12" t="s">
        <v>21</v>
      </c>
      <c r="AE32" s="18">
        <v>0</v>
      </c>
      <c r="AF32" s="25">
        <f t="shared" si="0"/>
        <v>1</v>
      </c>
      <c r="AG32" s="17">
        <v>42801</v>
      </c>
      <c r="AH32">
        <f>DATEDIF(Y32,AG32,"M")</f>
        <v>22</v>
      </c>
      <c r="AI32" s="13">
        <v>3</v>
      </c>
      <c r="AJ32" s="13" t="s">
        <v>25</v>
      </c>
    </row>
    <row r="33" spans="1:36">
      <c r="A33" s="12">
        <v>0</v>
      </c>
      <c r="B33" s="12">
        <v>73</v>
      </c>
      <c r="C33" s="12">
        <v>10.130000000000001</v>
      </c>
      <c r="D33" s="12">
        <v>0</v>
      </c>
      <c r="E33" s="12">
        <v>2</v>
      </c>
      <c r="F33" s="12">
        <v>1.8</v>
      </c>
      <c r="G33" s="12">
        <v>2</v>
      </c>
      <c r="H33" s="13">
        <v>0</v>
      </c>
      <c r="I33" s="13">
        <v>0</v>
      </c>
      <c r="J33" s="13">
        <v>1</v>
      </c>
      <c r="K33" s="13">
        <v>1</v>
      </c>
      <c r="L33" s="1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 s="25">
        <v>0</v>
      </c>
      <c r="U33">
        <v>0</v>
      </c>
      <c r="V33">
        <v>2345</v>
      </c>
      <c r="W33">
        <v>1</v>
      </c>
      <c r="X33" s="15">
        <v>42469</v>
      </c>
      <c r="Y33" s="15">
        <v>42482</v>
      </c>
      <c r="Z33" s="12">
        <v>1</v>
      </c>
      <c r="AA33" s="12">
        <v>0</v>
      </c>
      <c r="AB33" s="15">
        <v>44054</v>
      </c>
      <c r="AC33" s="16">
        <v>51</v>
      </c>
      <c r="AD33" s="16"/>
      <c r="AE33" s="18">
        <v>1</v>
      </c>
      <c r="AF33" s="25">
        <f t="shared" si="0"/>
        <v>0</v>
      </c>
      <c r="AG33" s="17">
        <v>44058</v>
      </c>
      <c r="AH33">
        <f>DATEDIF(Y33,AG33,"M")</f>
        <v>51</v>
      </c>
      <c r="AI33" s="13">
        <v>3</v>
      </c>
      <c r="AJ33" s="13" t="s">
        <v>25</v>
      </c>
    </row>
    <row r="34" spans="1:36">
      <c r="A34" s="12">
        <v>0</v>
      </c>
      <c r="B34" s="12">
        <v>58</v>
      </c>
      <c r="C34" s="12">
        <v>95.65</v>
      </c>
      <c r="D34" s="12">
        <v>1</v>
      </c>
      <c r="E34" s="12">
        <v>0</v>
      </c>
      <c r="F34" s="12">
        <v>1.5</v>
      </c>
      <c r="G34" s="12">
        <v>2</v>
      </c>
      <c r="H34" s="13">
        <v>1</v>
      </c>
      <c r="I34" s="13">
        <v>1</v>
      </c>
      <c r="J34" s="13">
        <v>0</v>
      </c>
      <c r="K34" s="13">
        <v>1</v>
      </c>
      <c r="L34" s="13">
        <v>1</v>
      </c>
      <c r="M34" s="1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 s="25">
        <v>0</v>
      </c>
      <c r="U34">
        <v>0</v>
      </c>
      <c r="V34">
        <v>2025</v>
      </c>
      <c r="W34">
        <v>1</v>
      </c>
      <c r="X34" s="15">
        <v>42138</v>
      </c>
      <c r="Y34" s="15">
        <v>42144</v>
      </c>
      <c r="Z34" s="12">
        <v>0</v>
      </c>
      <c r="AA34" s="12">
        <v>1</v>
      </c>
      <c r="AB34" s="15">
        <v>42670</v>
      </c>
      <c r="AC34" s="16">
        <v>17</v>
      </c>
      <c r="AD34" s="12" t="s">
        <v>28</v>
      </c>
      <c r="AE34" s="18">
        <v>0</v>
      </c>
      <c r="AF34" s="25">
        <f t="shared" si="0"/>
        <v>1</v>
      </c>
      <c r="AG34" s="17">
        <v>43196</v>
      </c>
      <c r="AH34">
        <f>DATEDIF(Y34,AG34,"M")</f>
        <v>34</v>
      </c>
      <c r="AI34" s="13">
        <v>3</v>
      </c>
      <c r="AJ34" s="13" t="s">
        <v>25</v>
      </c>
    </row>
    <row r="35" spans="1:36">
      <c r="A35" s="12">
        <v>1</v>
      </c>
      <c r="B35" s="12">
        <v>66</v>
      </c>
      <c r="C35" s="12">
        <v>1485</v>
      </c>
      <c r="D35" s="12">
        <v>1</v>
      </c>
      <c r="E35" s="12">
        <v>0</v>
      </c>
      <c r="F35" s="12">
        <v>4.8</v>
      </c>
      <c r="G35" s="12">
        <v>2</v>
      </c>
      <c r="H35" s="13">
        <v>1</v>
      </c>
      <c r="I35" s="13">
        <v>2</v>
      </c>
      <c r="J35" s="13">
        <v>1</v>
      </c>
      <c r="K35" s="13">
        <v>1</v>
      </c>
      <c r="L35" s="13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 s="25">
        <v>1</v>
      </c>
      <c r="U35">
        <v>1</v>
      </c>
      <c r="V35">
        <v>1381</v>
      </c>
      <c r="W35">
        <v>1</v>
      </c>
      <c r="X35" s="15">
        <v>42362</v>
      </c>
      <c r="Y35" s="15">
        <v>42366</v>
      </c>
      <c r="Z35" s="12">
        <v>0</v>
      </c>
      <c r="AA35" s="12">
        <v>1</v>
      </c>
      <c r="AB35" s="15">
        <v>42398</v>
      </c>
      <c r="AC35" s="16">
        <v>1</v>
      </c>
      <c r="AD35" s="12" t="s">
        <v>20</v>
      </c>
      <c r="AE35" s="18">
        <v>0</v>
      </c>
      <c r="AF35" s="25">
        <f t="shared" si="0"/>
        <v>1</v>
      </c>
      <c r="AG35" s="17">
        <v>42666</v>
      </c>
      <c r="AH35">
        <f>DATEDIF(Y35,AG35,"M")</f>
        <v>9</v>
      </c>
      <c r="AI35" s="13">
        <v>3</v>
      </c>
      <c r="AJ35" s="13" t="s">
        <v>25</v>
      </c>
    </row>
    <row r="36" spans="1:36">
      <c r="A36" s="12">
        <v>1</v>
      </c>
      <c r="B36" s="12">
        <v>74</v>
      </c>
      <c r="C36" s="12">
        <v>232.05</v>
      </c>
      <c r="D36" s="12">
        <v>1</v>
      </c>
      <c r="E36" s="12">
        <v>1</v>
      </c>
      <c r="F36" s="12">
        <v>4.5</v>
      </c>
      <c r="G36" s="12">
        <v>2</v>
      </c>
      <c r="H36" s="13">
        <v>1</v>
      </c>
      <c r="I36" s="13">
        <v>1</v>
      </c>
      <c r="J36" s="13">
        <v>1</v>
      </c>
      <c r="K36" s="13">
        <v>1</v>
      </c>
      <c r="L36" s="13">
        <v>1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 s="25">
        <v>1</v>
      </c>
      <c r="U36">
        <v>1</v>
      </c>
      <c r="V36">
        <v>1418</v>
      </c>
      <c r="W36">
        <v>1</v>
      </c>
      <c r="X36" s="15">
        <v>42402</v>
      </c>
      <c r="Y36" s="15">
        <v>42405</v>
      </c>
      <c r="Z36" s="12">
        <v>1</v>
      </c>
      <c r="AA36" s="12">
        <v>0</v>
      </c>
      <c r="AB36" s="15">
        <v>44032</v>
      </c>
      <c r="AC36" s="16">
        <v>53</v>
      </c>
      <c r="AD36" s="16"/>
      <c r="AE36" s="18">
        <v>1</v>
      </c>
      <c r="AF36" s="25">
        <f t="shared" si="0"/>
        <v>0</v>
      </c>
      <c r="AG36" s="17">
        <v>44058</v>
      </c>
      <c r="AH36">
        <f>DATEDIF(Y36,AG36,"M")</f>
        <v>54</v>
      </c>
      <c r="AI36" s="13">
        <v>3</v>
      </c>
      <c r="AJ36" s="13" t="s">
        <v>25</v>
      </c>
    </row>
    <row r="37" spans="1:36">
      <c r="A37" s="12">
        <v>1</v>
      </c>
      <c r="B37" s="12">
        <v>63</v>
      </c>
      <c r="C37" s="12">
        <v>26.66</v>
      </c>
      <c r="D37" s="12">
        <v>0</v>
      </c>
      <c r="E37" s="12">
        <v>0</v>
      </c>
      <c r="F37" s="12">
        <v>2</v>
      </c>
      <c r="G37" s="12">
        <v>0</v>
      </c>
      <c r="H37" s="13">
        <v>0</v>
      </c>
      <c r="I37" s="13">
        <v>0</v>
      </c>
      <c r="J37" s="13">
        <v>1</v>
      </c>
      <c r="K37" s="13">
        <v>0</v>
      </c>
      <c r="L37" s="13">
        <v>1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 s="25">
        <v>1</v>
      </c>
      <c r="U37">
        <v>1</v>
      </c>
      <c r="V37">
        <v>1486</v>
      </c>
      <c r="W37">
        <v>1</v>
      </c>
      <c r="X37" s="23">
        <v>42560</v>
      </c>
      <c r="Y37" s="23">
        <v>42594</v>
      </c>
      <c r="Z37" s="12">
        <v>0</v>
      </c>
      <c r="AA37" s="12">
        <v>1</v>
      </c>
      <c r="AB37" s="15">
        <v>42656</v>
      </c>
      <c r="AC37" s="16">
        <v>2</v>
      </c>
      <c r="AD37" s="12" t="s">
        <v>29</v>
      </c>
      <c r="AE37" s="18">
        <v>0</v>
      </c>
      <c r="AF37" s="25">
        <f t="shared" si="0"/>
        <v>1</v>
      </c>
      <c r="AG37" s="17">
        <v>43502</v>
      </c>
      <c r="AH37">
        <f>DATEDIF(Y37,AG37,"M")</f>
        <v>29</v>
      </c>
      <c r="AI37" s="13">
        <v>3</v>
      </c>
      <c r="AJ37" s="13" t="s">
        <v>25</v>
      </c>
    </row>
    <row r="38" spans="1:36">
      <c r="A38" s="12">
        <v>0</v>
      </c>
      <c r="B38" s="12">
        <v>72</v>
      </c>
      <c r="C38" s="12">
        <v>61.38</v>
      </c>
      <c r="D38" s="12">
        <v>1</v>
      </c>
      <c r="E38" s="12">
        <v>0</v>
      </c>
      <c r="F38" s="12">
        <v>3</v>
      </c>
      <c r="G38" s="12">
        <v>2</v>
      </c>
      <c r="H38" s="13">
        <v>0</v>
      </c>
      <c r="I38" s="13">
        <v>0</v>
      </c>
      <c r="J38" s="13">
        <v>1</v>
      </c>
      <c r="K38" s="13">
        <v>1</v>
      </c>
      <c r="L38" s="13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 s="25">
        <v>0</v>
      </c>
      <c r="U38">
        <v>0</v>
      </c>
      <c r="V38">
        <v>2208</v>
      </c>
      <c r="W38">
        <v>1</v>
      </c>
      <c r="X38" s="15">
        <v>42137</v>
      </c>
      <c r="Y38" s="15">
        <v>42151</v>
      </c>
      <c r="Z38" s="12">
        <v>1</v>
      </c>
      <c r="AA38" s="12">
        <v>0</v>
      </c>
      <c r="AB38" s="15">
        <v>43993</v>
      </c>
      <c r="AC38" s="16">
        <v>60</v>
      </c>
      <c r="AD38" s="16"/>
      <c r="AE38" s="18">
        <v>1</v>
      </c>
      <c r="AF38" s="25">
        <f t="shared" si="0"/>
        <v>0</v>
      </c>
      <c r="AG38" s="17">
        <v>44058</v>
      </c>
      <c r="AH38">
        <f>DATEDIF(Y38,AG38,"M")</f>
        <v>62</v>
      </c>
      <c r="AI38" s="13">
        <v>3</v>
      </c>
      <c r="AJ38" s="13" t="s">
        <v>25</v>
      </c>
    </row>
    <row r="39" spans="1:36">
      <c r="A39" s="12">
        <v>0</v>
      </c>
      <c r="B39" s="12">
        <v>66</v>
      </c>
      <c r="C39" s="12">
        <v>112.69</v>
      </c>
      <c r="D39" s="12">
        <v>1</v>
      </c>
      <c r="E39" s="12">
        <v>0</v>
      </c>
      <c r="F39" s="12">
        <v>5.5</v>
      </c>
      <c r="G39" s="12">
        <v>2</v>
      </c>
      <c r="H39" s="13">
        <v>1</v>
      </c>
      <c r="I39" s="13">
        <v>2</v>
      </c>
      <c r="J39" s="13">
        <v>1</v>
      </c>
      <c r="K39" s="13">
        <v>1</v>
      </c>
      <c r="L39" s="13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 s="25">
        <v>1</v>
      </c>
      <c r="U39">
        <v>1</v>
      </c>
      <c r="V39">
        <v>1088</v>
      </c>
      <c r="W39">
        <v>1</v>
      </c>
      <c r="X39" s="23">
        <v>42279</v>
      </c>
      <c r="Y39" s="23">
        <v>42317</v>
      </c>
      <c r="Z39" s="12">
        <v>0</v>
      </c>
      <c r="AA39" s="12">
        <v>1</v>
      </c>
      <c r="AB39" s="15">
        <v>42503</v>
      </c>
      <c r="AC39" s="16">
        <v>6</v>
      </c>
      <c r="AD39" s="12" t="s">
        <v>30</v>
      </c>
      <c r="AE39" s="18">
        <v>0</v>
      </c>
      <c r="AF39" s="25">
        <f t="shared" si="0"/>
        <v>1</v>
      </c>
      <c r="AG39" s="17">
        <v>42568</v>
      </c>
      <c r="AH39">
        <f>DATEDIF(Y39,AG39,"M")</f>
        <v>8</v>
      </c>
      <c r="AI39" s="13">
        <v>3</v>
      </c>
      <c r="AJ39" s="13" t="s">
        <v>25</v>
      </c>
    </row>
    <row r="40" spans="1:36">
      <c r="A40" s="12">
        <v>0</v>
      </c>
      <c r="B40" s="12">
        <v>55</v>
      </c>
      <c r="C40" s="12">
        <v>82.9</v>
      </c>
      <c r="D40" s="12">
        <v>1</v>
      </c>
      <c r="E40" s="12">
        <v>1</v>
      </c>
      <c r="F40" s="12">
        <v>2.5</v>
      </c>
      <c r="G40" s="12">
        <v>2</v>
      </c>
      <c r="H40" s="13">
        <v>0</v>
      </c>
      <c r="I40" s="13">
        <v>0</v>
      </c>
      <c r="J40" s="13">
        <v>1</v>
      </c>
      <c r="K40" s="13">
        <v>1</v>
      </c>
      <c r="L40" s="13">
        <v>1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 s="25">
        <v>1</v>
      </c>
      <c r="U40">
        <v>1</v>
      </c>
      <c r="V40">
        <v>1528</v>
      </c>
      <c r="W40">
        <v>1</v>
      </c>
      <c r="X40" s="15">
        <v>41295</v>
      </c>
      <c r="Y40" s="15">
        <v>41305</v>
      </c>
      <c r="Z40" s="12">
        <v>0</v>
      </c>
      <c r="AA40" s="12">
        <v>1</v>
      </c>
      <c r="AB40" s="15">
        <v>41649</v>
      </c>
      <c r="AC40" s="16">
        <v>11</v>
      </c>
      <c r="AD40" s="12" t="s">
        <v>20</v>
      </c>
      <c r="AE40" s="18">
        <v>0</v>
      </c>
      <c r="AF40" s="25">
        <f t="shared" si="0"/>
        <v>1</v>
      </c>
      <c r="AG40" s="17">
        <v>42314</v>
      </c>
      <c r="AH40">
        <f>DATEDIF(Y40,AG40,"M")</f>
        <v>33</v>
      </c>
      <c r="AI40" s="13">
        <v>3</v>
      </c>
      <c r="AJ40" s="13" t="s">
        <v>25</v>
      </c>
    </row>
    <row r="41" spans="1:36">
      <c r="A41" s="12">
        <v>0</v>
      </c>
      <c r="B41" s="12">
        <v>59</v>
      </c>
      <c r="C41" s="12">
        <v>22.84</v>
      </c>
      <c r="D41" s="12">
        <v>0</v>
      </c>
      <c r="E41" s="12">
        <v>2</v>
      </c>
      <c r="F41" s="12">
        <v>2.7</v>
      </c>
      <c r="G41" s="12">
        <v>2</v>
      </c>
      <c r="H41" s="13">
        <v>1</v>
      </c>
      <c r="I41" s="13">
        <v>1</v>
      </c>
      <c r="J41" s="13">
        <v>1</v>
      </c>
      <c r="K41" s="13">
        <v>1</v>
      </c>
      <c r="L41" s="13">
        <v>1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 s="25">
        <v>1</v>
      </c>
      <c r="U41">
        <v>1</v>
      </c>
      <c r="V41">
        <v>1564</v>
      </c>
      <c r="W41">
        <v>1</v>
      </c>
      <c r="X41" s="15">
        <v>40452</v>
      </c>
      <c r="Y41" s="15">
        <v>40465</v>
      </c>
      <c r="Z41" s="12">
        <v>0</v>
      </c>
      <c r="AA41" s="12">
        <v>1</v>
      </c>
      <c r="AB41" s="15">
        <v>40570</v>
      </c>
      <c r="AC41" s="16">
        <v>3</v>
      </c>
      <c r="AD41" s="12" t="s">
        <v>31</v>
      </c>
      <c r="AE41" s="18">
        <v>0</v>
      </c>
      <c r="AF41" s="25">
        <f t="shared" si="0"/>
        <v>1</v>
      </c>
      <c r="AG41" s="17">
        <v>40960</v>
      </c>
      <c r="AH41">
        <f>DATEDIF(Y41,AG41,"M")</f>
        <v>16</v>
      </c>
      <c r="AI41" s="13">
        <v>3</v>
      </c>
      <c r="AJ41" s="13" t="s">
        <v>25</v>
      </c>
    </row>
    <row r="42" spans="1:36">
      <c r="A42" s="12">
        <v>1</v>
      </c>
      <c r="B42" s="12">
        <v>65</v>
      </c>
      <c r="C42" s="12">
        <v>109.34</v>
      </c>
      <c r="D42" s="12">
        <v>1</v>
      </c>
      <c r="E42" s="12">
        <v>2</v>
      </c>
      <c r="F42" s="12">
        <v>6</v>
      </c>
      <c r="G42" s="12">
        <v>2</v>
      </c>
      <c r="H42" s="13">
        <v>1</v>
      </c>
      <c r="I42" s="13">
        <v>1</v>
      </c>
      <c r="J42" s="13">
        <v>1</v>
      </c>
      <c r="K42" s="13">
        <v>1</v>
      </c>
      <c r="L42" s="13">
        <v>1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 s="25">
        <v>1</v>
      </c>
      <c r="U42">
        <v>1</v>
      </c>
      <c r="V42">
        <v>1249</v>
      </c>
      <c r="W42">
        <v>1</v>
      </c>
      <c r="X42" s="15">
        <v>42685</v>
      </c>
      <c r="Y42" s="15">
        <v>42689</v>
      </c>
      <c r="Z42" s="12">
        <v>0</v>
      </c>
      <c r="AA42" s="12">
        <v>1</v>
      </c>
      <c r="AB42" s="15">
        <v>42783</v>
      </c>
      <c r="AC42" s="16">
        <v>3</v>
      </c>
      <c r="AD42" s="12" t="s">
        <v>22</v>
      </c>
      <c r="AE42" s="18">
        <v>0</v>
      </c>
      <c r="AF42" s="25">
        <f t="shared" si="0"/>
        <v>1</v>
      </c>
      <c r="AG42" s="17">
        <v>43265</v>
      </c>
      <c r="AH42">
        <f>DATEDIF(Y42,AG42,"M")</f>
        <v>18</v>
      </c>
      <c r="AI42" s="13">
        <v>3</v>
      </c>
      <c r="AJ42" s="13" t="s">
        <v>25</v>
      </c>
    </row>
    <row r="43" spans="1:36">
      <c r="A43" s="12">
        <v>1</v>
      </c>
      <c r="B43" s="12">
        <v>69</v>
      </c>
      <c r="C43" s="12">
        <v>82.55</v>
      </c>
      <c r="D43" s="12">
        <v>1</v>
      </c>
      <c r="E43" s="12">
        <v>0</v>
      </c>
      <c r="F43" s="12">
        <v>3.2</v>
      </c>
      <c r="G43" s="12">
        <v>1</v>
      </c>
      <c r="H43" s="13">
        <v>0</v>
      </c>
      <c r="I43" s="13">
        <v>0</v>
      </c>
      <c r="J43" s="13">
        <v>0</v>
      </c>
      <c r="K43" s="13">
        <v>0</v>
      </c>
      <c r="L43" s="13">
        <v>1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 s="25">
        <v>1</v>
      </c>
      <c r="U43">
        <v>1</v>
      </c>
      <c r="V43">
        <v>1396</v>
      </c>
      <c r="W43">
        <v>1</v>
      </c>
      <c r="X43" s="15">
        <v>43157</v>
      </c>
      <c r="Y43" s="15">
        <v>43161</v>
      </c>
      <c r="Z43" s="12">
        <v>0</v>
      </c>
      <c r="AA43" s="12">
        <v>1</v>
      </c>
      <c r="AB43" s="15">
        <v>43567</v>
      </c>
      <c r="AC43" s="16">
        <v>13</v>
      </c>
      <c r="AD43" s="12" t="s">
        <v>20</v>
      </c>
      <c r="AE43" s="18">
        <v>0</v>
      </c>
      <c r="AF43" s="25">
        <f t="shared" si="0"/>
        <v>1</v>
      </c>
      <c r="AG43" s="17">
        <v>43917</v>
      </c>
      <c r="AH43">
        <f>DATEDIF(Y43,AG43,"M")</f>
        <v>24</v>
      </c>
      <c r="AI43" s="13">
        <v>3</v>
      </c>
      <c r="AJ43" s="13" t="s">
        <v>25</v>
      </c>
    </row>
    <row r="44" spans="1:36">
      <c r="A44" s="12">
        <v>0</v>
      </c>
      <c r="B44" s="12">
        <v>57</v>
      </c>
      <c r="C44" s="12">
        <v>574.79999999999995</v>
      </c>
      <c r="D44" s="12">
        <v>1</v>
      </c>
      <c r="E44" s="12">
        <v>0</v>
      </c>
      <c r="F44" s="12">
        <v>3.5</v>
      </c>
      <c r="G44" s="12">
        <v>2</v>
      </c>
      <c r="H44" s="13">
        <v>0</v>
      </c>
      <c r="I44" s="13">
        <v>0</v>
      </c>
      <c r="J44" s="13">
        <v>1</v>
      </c>
      <c r="K44" s="13">
        <v>0</v>
      </c>
      <c r="L44" s="13">
        <v>1</v>
      </c>
      <c r="M44">
        <v>0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 s="25">
        <v>1</v>
      </c>
      <c r="U44">
        <v>1</v>
      </c>
      <c r="V44">
        <v>1494</v>
      </c>
      <c r="W44">
        <v>1</v>
      </c>
      <c r="X44" s="15">
        <v>42087</v>
      </c>
      <c r="Y44" s="15">
        <v>42090</v>
      </c>
      <c r="Z44" s="12">
        <v>0</v>
      </c>
      <c r="AA44" s="12">
        <v>1</v>
      </c>
      <c r="AB44" s="15">
        <v>42301</v>
      </c>
      <c r="AC44" s="16">
        <v>6</v>
      </c>
      <c r="AD44" s="12" t="s">
        <v>20</v>
      </c>
      <c r="AE44" s="18">
        <v>0</v>
      </c>
      <c r="AF44" s="25">
        <f t="shared" si="0"/>
        <v>1</v>
      </c>
      <c r="AG44" s="17">
        <v>42942</v>
      </c>
      <c r="AH44">
        <f>DATEDIF(Y44,AG44,"M")</f>
        <v>27</v>
      </c>
      <c r="AI44" s="13">
        <v>3</v>
      </c>
      <c r="AJ44" s="13" t="s">
        <v>25</v>
      </c>
    </row>
    <row r="45" spans="1:36">
      <c r="A45" s="12">
        <v>1</v>
      </c>
      <c r="B45" s="12">
        <v>57</v>
      </c>
      <c r="C45" s="12">
        <v>420</v>
      </c>
      <c r="D45" s="12">
        <v>1</v>
      </c>
      <c r="E45" s="12">
        <v>0</v>
      </c>
      <c r="F45" s="12">
        <v>6.2</v>
      </c>
      <c r="G45" s="12">
        <v>2</v>
      </c>
      <c r="H45" s="12">
        <v>1</v>
      </c>
      <c r="I45" s="13">
        <v>1</v>
      </c>
      <c r="J45" s="12">
        <v>1</v>
      </c>
      <c r="K45" s="12">
        <v>1</v>
      </c>
      <c r="L45" s="12">
        <v>1</v>
      </c>
      <c r="M45">
        <v>0</v>
      </c>
      <c r="N45">
        <v>1</v>
      </c>
      <c r="O45">
        <v>1</v>
      </c>
      <c r="P45">
        <v>1</v>
      </c>
      <c r="Q45">
        <v>1</v>
      </c>
      <c r="S45">
        <v>0</v>
      </c>
      <c r="T45" s="25">
        <v>1</v>
      </c>
      <c r="U45">
        <v>1</v>
      </c>
      <c r="V45">
        <v>1053</v>
      </c>
      <c r="W45">
        <v>1</v>
      </c>
      <c r="X45" s="12" t="s">
        <v>32</v>
      </c>
      <c r="Y45" s="12" t="s">
        <v>33</v>
      </c>
      <c r="Z45" s="12">
        <v>0</v>
      </c>
      <c r="AA45" s="12">
        <v>1</v>
      </c>
      <c r="AB45" s="15">
        <v>41583</v>
      </c>
      <c r="AC45" s="16">
        <v>11</v>
      </c>
      <c r="AD45" s="12" t="s">
        <v>34</v>
      </c>
      <c r="AE45" s="18">
        <v>0</v>
      </c>
      <c r="AF45" s="25">
        <f t="shared" si="0"/>
        <v>1</v>
      </c>
      <c r="AG45" s="17">
        <v>41910</v>
      </c>
      <c r="AH45">
        <f>DATEDIF(Y45,AG45,"M")</f>
        <v>21</v>
      </c>
      <c r="AI45" s="13">
        <v>3</v>
      </c>
      <c r="AJ45" s="13" t="s">
        <v>25</v>
      </c>
    </row>
    <row r="46" spans="1:36">
      <c r="A46" s="12">
        <v>1</v>
      </c>
      <c r="B46" s="12">
        <v>76</v>
      </c>
      <c r="C46" s="12"/>
      <c r="D46" s="12"/>
      <c r="E46" s="12">
        <v>0</v>
      </c>
      <c r="F46" s="12">
        <v>3.2</v>
      </c>
      <c r="G46" s="12">
        <v>2</v>
      </c>
      <c r="H46" s="13">
        <v>1</v>
      </c>
      <c r="I46" s="13">
        <v>1</v>
      </c>
      <c r="J46" s="13">
        <v>1</v>
      </c>
      <c r="K46" s="13">
        <v>1</v>
      </c>
      <c r="L46" s="13">
        <v>1</v>
      </c>
      <c r="M46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 s="25">
        <v>0</v>
      </c>
      <c r="U46">
        <v>0</v>
      </c>
      <c r="V46">
        <v>2287</v>
      </c>
      <c r="W46">
        <v>1</v>
      </c>
      <c r="X46" s="15">
        <v>42692</v>
      </c>
      <c r="Y46" s="20">
        <v>42697</v>
      </c>
      <c r="Z46" s="12">
        <v>1</v>
      </c>
      <c r="AA46" s="12">
        <v>0</v>
      </c>
      <c r="AB46" s="15">
        <v>42940</v>
      </c>
      <c r="AC46" s="16">
        <v>8</v>
      </c>
      <c r="AD46" s="16"/>
      <c r="AE46" s="18">
        <v>0</v>
      </c>
      <c r="AF46" s="25">
        <f t="shared" si="0"/>
        <v>1</v>
      </c>
      <c r="AG46" s="17">
        <v>42940</v>
      </c>
      <c r="AH46">
        <f>DATEDIF(Y46,AG46,"M")</f>
        <v>8</v>
      </c>
      <c r="AI46" s="13">
        <v>3</v>
      </c>
      <c r="AJ46" s="13" t="s">
        <v>25</v>
      </c>
    </row>
    <row r="47" spans="1:36">
      <c r="A47" s="12">
        <v>1</v>
      </c>
      <c r="B47" s="12">
        <v>54</v>
      </c>
      <c r="C47" s="12">
        <v>51.6</v>
      </c>
      <c r="D47" s="12">
        <v>1</v>
      </c>
      <c r="E47" s="12">
        <v>0</v>
      </c>
      <c r="F47" s="12">
        <v>3.6</v>
      </c>
      <c r="G47" s="12">
        <v>1</v>
      </c>
      <c r="H47" s="13">
        <v>0</v>
      </c>
      <c r="I47" s="13">
        <v>0</v>
      </c>
      <c r="J47" s="13">
        <v>1</v>
      </c>
      <c r="K47" s="13">
        <v>0</v>
      </c>
      <c r="L47" s="13">
        <v>1</v>
      </c>
      <c r="M47">
        <v>0</v>
      </c>
      <c r="N47">
        <v>1</v>
      </c>
      <c r="O47">
        <v>1</v>
      </c>
      <c r="P47">
        <v>1</v>
      </c>
      <c r="Q47">
        <v>1</v>
      </c>
      <c r="S47">
        <v>0</v>
      </c>
      <c r="T47" s="25">
        <v>1</v>
      </c>
      <c r="U47">
        <v>1</v>
      </c>
      <c r="V47">
        <v>1385</v>
      </c>
      <c r="W47">
        <v>1</v>
      </c>
      <c r="X47" s="15">
        <v>40925</v>
      </c>
      <c r="Y47" s="20">
        <v>40933</v>
      </c>
      <c r="Z47" s="12">
        <v>1</v>
      </c>
      <c r="AA47" s="12">
        <v>0</v>
      </c>
      <c r="AB47" s="15">
        <v>41861</v>
      </c>
      <c r="AC47" s="16">
        <v>30</v>
      </c>
      <c r="AD47" s="16"/>
      <c r="AE47">
        <v>0</v>
      </c>
      <c r="AF47" s="25">
        <f t="shared" si="0"/>
        <v>1</v>
      </c>
      <c r="AG47" s="17">
        <v>41861</v>
      </c>
      <c r="AH47">
        <f>DATEDIF(Y47,AG47,"M")</f>
        <v>30</v>
      </c>
      <c r="AI47" s="13">
        <v>3</v>
      </c>
      <c r="AJ47" s="13" t="s">
        <v>25</v>
      </c>
    </row>
    <row r="48" spans="1:36">
      <c r="A48" s="12">
        <v>1</v>
      </c>
      <c r="B48" s="12">
        <v>65</v>
      </c>
      <c r="C48" s="12">
        <v>210.1</v>
      </c>
      <c r="D48" s="12">
        <v>1</v>
      </c>
      <c r="E48" s="12">
        <v>0</v>
      </c>
      <c r="F48" s="12">
        <v>2.5</v>
      </c>
      <c r="G48" s="12">
        <v>2</v>
      </c>
      <c r="H48" s="13">
        <v>1</v>
      </c>
      <c r="I48" s="13">
        <v>2</v>
      </c>
      <c r="J48" s="13">
        <v>0</v>
      </c>
      <c r="K48" s="13">
        <v>1</v>
      </c>
      <c r="L48" s="13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 s="25">
        <v>1</v>
      </c>
      <c r="U48">
        <v>1</v>
      </c>
      <c r="V48">
        <v>1389</v>
      </c>
      <c r="W48">
        <v>0</v>
      </c>
      <c r="X48" s="15">
        <v>42059</v>
      </c>
      <c r="Y48" s="20">
        <v>42067</v>
      </c>
      <c r="Z48" s="12">
        <v>0</v>
      </c>
      <c r="AA48" s="12">
        <v>1</v>
      </c>
      <c r="AB48" s="15">
        <v>42569</v>
      </c>
      <c r="AC48" s="16">
        <v>16</v>
      </c>
      <c r="AD48" s="12" t="s">
        <v>29</v>
      </c>
      <c r="AE48">
        <v>1</v>
      </c>
      <c r="AF48" s="25">
        <f t="shared" si="0"/>
        <v>0</v>
      </c>
      <c r="AG48" s="17">
        <v>44058</v>
      </c>
      <c r="AH48">
        <f>DATEDIF(Y48,AG48,"M")</f>
        <v>65</v>
      </c>
      <c r="AI48" s="13">
        <v>3</v>
      </c>
      <c r="AJ48" s="13" t="s">
        <v>25</v>
      </c>
    </row>
    <row r="49" spans="1:36">
      <c r="A49" s="12">
        <v>1</v>
      </c>
      <c r="B49" s="12">
        <v>69</v>
      </c>
      <c r="C49" s="12">
        <v>49.34</v>
      </c>
      <c r="D49" s="12">
        <v>1</v>
      </c>
      <c r="E49" s="12">
        <v>0</v>
      </c>
      <c r="F49" s="12">
        <v>3</v>
      </c>
      <c r="G49" s="12">
        <v>2</v>
      </c>
      <c r="H49" s="13">
        <v>0</v>
      </c>
      <c r="I49" s="13">
        <v>0</v>
      </c>
      <c r="J49" s="13">
        <v>1</v>
      </c>
      <c r="K49" s="13">
        <v>1</v>
      </c>
      <c r="L49" s="13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 s="25">
        <v>1</v>
      </c>
      <c r="U49">
        <v>1</v>
      </c>
      <c r="V49">
        <v>1788</v>
      </c>
      <c r="W49">
        <v>1</v>
      </c>
      <c r="X49" s="15">
        <v>41121</v>
      </c>
      <c r="Y49" s="20">
        <v>41138</v>
      </c>
      <c r="Z49" s="12">
        <v>0</v>
      </c>
      <c r="AA49" s="12">
        <v>1</v>
      </c>
      <c r="AB49" s="15">
        <v>41323</v>
      </c>
      <c r="AC49" s="16">
        <v>6</v>
      </c>
      <c r="AD49" s="12" t="s">
        <v>21</v>
      </c>
      <c r="AE49">
        <v>0</v>
      </c>
      <c r="AF49" s="25">
        <f t="shared" si="0"/>
        <v>1</v>
      </c>
      <c r="AG49" s="17">
        <v>41430</v>
      </c>
      <c r="AH49">
        <f>DATEDIF(Y49,AG49,"M")</f>
        <v>9</v>
      </c>
      <c r="AI49" s="13">
        <v>3</v>
      </c>
      <c r="AJ49" s="13" t="s">
        <v>25</v>
      </c>
    </row>
    <row r="50" spans="1:36">
      <c r="A50" s="12">
        <v>0</v>
      </c>
      <c r="B50" s="12">
        <v>56</v>
      </c>
      <c r="C50" s="12">
        <v>9.68</v>
      </c>
      <c r="D50" s="12">
        <v>0</v>
      </c>
      <c r="E50" s="12">
        <v>2</v>
      </c>
      <c r="F50" s="12">
        <v>5.9</v>
      </c>
      <c r="G50" s="12">
        <v>2</v>
      </c>
      <c r="H50" s="13">
        <v>1</v>
      </c>
      <c r="I50" s="13">
        <v>1</v>
      </c>
      <c r="J50" s="13">
        <v>1</v>
      </c>
      <c r="K50" s="13">
        <v>1</v>
      </c>
      <c r="L50" s="13">
        <v>1</v>
      </c>
      <c r="M50">
        <v>0</v>
      </c>
      <c r="N50">
        <v>1</v>
      </c>
      <c r="O50">
        <v>1</v>
      </c>
      <c r="P50">
        <v>1</v>
      </c>
      <c r="Q50">
        <v>1</v>
      </c>
      <c r="S50">
        <v>1</v>
      </c>
      <c r="T50" s="25">
        <v>2</v>
      </c>
      <c r="U50">
        <v>1</v>
      </c>
      <c r="V50">
        <v>1212</v>
      </c>
      <c r="W50">
        <v>1</v>
      </c>
      <c r="X50" s="15">
        <v>41141</v>
      </c>
      <c r="Y50" s="20">
        <v>41148</v>
      </c>
      <c r="Z50" s="12">
        <v>0</v>
      </c>
      <c r="AA50" s="12">
        <v>1</v>
      </c>
      <c r="AB50" s="15">
        <v>41563</v>
      </c>
      <c r="AC50" s="16">
        <v>13</v>
      </c>
      <c r="AD50" s="12" t="s">
        <v>20</v>
      </c>
      <c r="AE50">
        <v>0</v>
      </c>
      <c r="AF50" s="25">
        <f t="shared" si="0"/>
        <v>1</v>
      </c>
      <c r="AG50" s="17">
        <v>42028</v>
      </c>
      <c r="AH50">
        <f>DATEDIF(Y50,AG50,"M")</f>
        <v>28</v>
      </c>
      <c r="AI50" s="13">
        <v>3</v>
      </c>
      <c r="AJ50" s="13" t="s">
        <v>25</v>
      </c>
    </row>
    <row r="51" spans="1:36">
      <c r="A51" s="12">
        <v>1</v>
      </c>
      <c r="B51" s="12">
        <v>70</v>
      </c>
      <c r="C51" s="12">
        <v>16.489999999999998</v>
      </c>
      <c r="D51" s="12">
        <v>0</v>
      </c>
      <c r="E51" s="12">
        <v>1</v>
      </c>
      <c r="F51" s="12">
        <v>4</v>
      </c>
      <c r="G51" s="12">
        <v>2</v>
      </c>
      <c r="H51" s="13">
        <v>1</v>
      </c>
      <c r="I51" s="13">
        <v>1</v>
      </c>
      <c r="J51" s="13">
        <v>1</v>
      </c>
      <c r="K51" s="13">
        <v>0</v>
      </c>
      <c r="L51" s="13">
        <v>1</v>
      </c>
      <c r="M51">
        <v>0</v>
      </c>
      <c r="N51">
        <v>1</v>
      </c>
      <c r="O51">
        <v>1</v>
      </c>
      <c r="P51">
        <v>1</v>
      </c>
      <c r="Q51">
        <v>1</v>
      </c>
      <c r="S51">
        <v>0</v>
      </c>
      <c r="T51" s="25">
        <v>1</v>
      </c>
      <c r="U51">
        <v>1</v>
      </c>
      <c r="V51">
        <v>1771</v>
      </c>
      <c r="W51">
        <v>1</v>
      </c>
      <c r="X51" s="15">
        <v>41168</v>
      </c>
      <c r="Y51" s="20">
        <v>41178</v>
      </c>
      <c r="Z51" s="12">
        <v>0</v>
      </c>
      <c r="AA51" s="12">
        <v>1</v>
      </c>
      <c r="AB51" s="15">
        <v>41617</v>
      </c>
      <c r="AC51" s="16">
        <v>14</v>
      </c>
      <c r="AD51" s="12" t="s">
        <v>22</v>
      </c>
      <c r="AE51">
        <v>0</v>
      </c>
      <c r="AF51" s="25">
        <f t="shared" si="0"/>
        <v>1</v>
      </c>
      <c r="AG51" s="17">
        <v>42057</v>
      </c>
      <c r="AH51">
        <f>DATEDIF(Y51,AG51,"M")</f>
        <v>28</v>
      </c>
      <c r="AI51" s="13">
        <v>3</v>
      </c>
      <c r="AJ51" s="13" t="s">
        <v>25</v>
      </c>
    </row>
    <row r="52" spans="1:36">
      <c r="A52" s="12">
        <v>0</v>
      </c>
      <c r="B52" s="12">
        <v>63</v>
      </c>
      <c r="C52" s="12">
        <v>263.2</v>
      </c>
      <c r="D52" s="12">
        <v>1</v>
      </c>
      <c r="E52" s="12">
        <v>1</v>
      </c>
      <c r="F52" s="12">
        <v>3.8</v>
      </c>
      <c r="G52" s="12">
        <v>2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>
        <v>0</v>
      </c>
      <c r="N52">
        <v>1</v>
      </c>
      <c r="O52">
        <v>1</v>
      </c>
      <c r="P52">
        <v>1</v>
      </c>
      <c r="Q52">
        <v>1</v>
      </c>
      <c r="S52">
        <v>0</v>
      </c>
      <c r="T52" s="25">
        <v>1</v>
      </c>
      <c r="U52">
        <v>1</v>
      </c>
      <c r="V52">
        <v>1622</v>
      </c>
      <c r="W52">
        <v>1</v>
      </c>
      <c r="X52" s="15">
        <v>41213</v>
      </c>
      <c r="Y52" s="20">
        <v>41218</v>
      </c>
      <c r="Z52" s="12">
        <v>0</v>
      </c>
      <c r="AA52" s="12">
        <v>1</v>
      </c>
      <c r="AB52" s="15">
        <v>41420</v>
      </c>
      <c r="AC52" s="16">
        <v>6</v>
      </c>
      <c r="AD52" s="12" t="s">
        <v>35</v>
      </c>
      <c r="AE52">
        <v>0</v>
      </c>
      <c r="AF52" s="25">
        <f t="shared" si="0"/>
        <v>1</v>
      </c>
      <c r="AG52" s="17">
        <v>42138</v>
      </c>
      <c r="AH52">
        <f>DATEDIF(Y52,AG52,"M")</f>
        <v>30</v>
      </c>
      <c r="AI52" s="13">
        <v>3</v>
      </c>
      <c r="AJ52" s="13" t="s">
        <v>25</v>
      </c>
    </row>
    <row r="53" spans="1:36">
      <c r="A53" s="12">
        <v>1</v>
      </c>
      <c r="B53" s="12">
        <v>73</v>
      </c>
      <c r="C53" s="12">
        <v>503.3</v>
      </c>
      <c r="D53" s="12">
        <v>1</v>
      </c>
      <c r="E53" s="12">
        <v>0</v>
      </c>
      <c r="F53" s="12">
        <v>3.8</v>
      </c>
      <c r="G53" s="12">
        <v>2</v>
      </c>
      <c r="H53" s="13">
        <v>0</v>
      </c>
      <c r="I53" s="13">
        <v>0</v>
      </c>
      <c r="J53" s="13">
        <v>1</v>
      </c>
      <c r="K53" s="13">
        <v>1</v>
      </c>
      <c r="L53" s="13">
        <v>1</v>
      </c>
      <c r="M53">
        <v>0</v>
      </c>
      <c r="N53">
        <v>1</v>
      </c>
      <c r="O53">
        <v>1</v>
      </c>
      <c r="P53">
        <v>1</v>
      </c>
      <c r="Q53">
        <v>1</v>
      </c>
      <c r="S53">
        <v>0</v>
      </c>
      <c r="T53" s="25">
        <v>1</v>
      </c>
      <c r="U53">
        <v>1</v>
      </c>
      <c r="V53">
        <v>1672</v>
      </c>
      <c r="W53">
        <v>1</v>
      </c>
      <c r="X53" s="15">
        <v>41268</v>
      </c>
      <c r="Y53" s="20">
        <v>41288</v>
      </c>
      <c r="Z53" s="12">
        <v>0</v>
      </c>
      <c r="AA53" s="12">
        <v>1</v>
      </c>
      <c r="AB53" s="15">
        <v>42206</v>
      </c>
      <c r="AC53" s="16">
        <v>30</v>
      </c>
      <c r="AD53" s="12" t="s">
        <v>20</v>
      </c>
      <c r="AE53">
        <v>0</v>
      </c>
      <c r="AF53" s="25">
        <f t="shared" si="0"/>
        <v>1</v>
      </c>
      <c r="AG53" s="17">
        <v>43291</v>
      </c>
      <c r="AH53">
        <f>DATEDIF(Y53,AG53,"M")</f>
        <v>65</v>
      </c>
      <c r="AI53" s="13">
        <v>3</v>
      </c>
      <c r="AJ53" s="13" t="s">
        <v>25</v>
      </c>
    </row>
    <row r="54" spans="1:36">
      <c r="A54" s="12">
        <v>1</v>
      </c>
      <c r="B54" s="12">
        <v>64</v>
      </c>
      <c r="C54" s="12">
        <v>636.5</v>
      </c>
      <c r="D54" s="12">
        <v>1</v>
      </c>
      <c r="E54" s="12">
        <v>0</v>
      </c>
      <c r="F54" s="12">
        <v>4.0999999999999996</v>
      </c>
      <c r="G54" s="12">
        <v>2</v>
      </c>
      <c r="H54" s="13">
        <v>1</v>
      </c>
      <c r="I54" s="13">
        <v>2</v>
      </c>
      <c r="J54" s="13">
        <v>1</v>
      </c>
      <c r="K54" s="13">
        <v>1</v>
      </c>
      <c r="L54" s="13">
        <v>1</v>
      </c>
      <c r="M54">
        <v>0</v>
      </c>
      <c r="N54">
        <v>1</v>
      </c>
      <c r="O54">
        <v>1</v>
      </c>
      <c r="P54">
        <v>1</v>
      </c>
      <c r="Q54">
        <v>1</v>
      </c>
      <c r="S54">
        <v>0</v>
      </c>
      <c r="T54" s="25">
        <v>1</v>
      </c>
      <c r="U54">
        <v>1</v>
      </c>
      <c r="V54">
        <v>1163</v>
      </c>
      <c r="W54">
        <v>1</v>
      </c>
      <c r="X54" s="15">
        <v>41268</v>
      </c>
      <c r="Y54" s="20">
        <v>41277</v>
      </c>
      <c r="Z54" s="12">
        <v>0</v>
      </c>
      <c r="AA54" s="12">
        <v>1</v>
      </c>
      <c r="AB54" s="15">
        <v>41337</v>
      </c>
      <c r="AC54" s="16">
        <v>2</v>
      </c>
      <c r="AD54" s="12" t="s">
        <v>20</v>
      </c>
      <c r="AE54">
        <v>0</v>
      </c>
      <c r="AF54" s="25">
        <f t="shared" si="0"/>
        <v>1</v>
      </c>
      <c r="AG54" s="17">
        <v>41565</v>
      </c>
      <c r="AH54">
        <f>DATEDIF(Y54,AG54,"M")</f>
        <v>9</v>
      </c>
      <c r="AI54" s="13">
        <v>3</v>
      </c>
      <c r="AJ54" s="13" t="s">
        <v>25</v>
      </c>
    </row>
    <row r="55" spans="1:36">
      <c r="A55" s="12">
        <v>1</v>
      </c>
      <c r="B55" s="12">
        <v>48</v>
      </c>
      <c r="C55" s="12">
        <v>29.92</v>
      </c>
      <c r="D55" s="12">
        <v>0</v>
      </c>
      <c r="E55" s="12">
        <v>0</v>
      </c>
      <c r="F55" s="12">
        <v>4.8</v>
      </c>
      <c r="G55" s="12">
        <v>2</v>
      </c>
      <c r="H55" s="13">
        <v>0</v>
      </c>
      <c r="I55" s="13">
        <v>0</v>
      </c>
      <c r="J55" s="13">
        <v>1</v>
      </c>
      <c r="K55" s="13">
        <v>1</v>
      </c>
      <c r="L55" s="13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 s="25">
        <v>1</v>
      </c>
      <c r="U55">
        <v>1</v>
      </c>
      <c r="V55">
        <v>926</v>
      </c>
      <c r="W55">
        <v>1</v>
      </c>
      <c r="X55" s="15">
        <v>43213</v>
      </c>
      <c r="Y55" s="20">
        <v>43222</v>
      </c>
      <c r="Z55" s="12">
        <v>0</v>
      </c>
      <c r="AA55" s="12">
        <v>1</v>
      </c>
      <c r="AB55" s="15">
        <v>43441</v>
      </c>
      <c r="AC55" s="16">
        <v>7</v>
      </c>
      <c r="AD55" s="12" t="s">
        <v>21</v>
      </c>
      <c r="AE55">
        <v>1</v>
      </c>
      <c r="AF55" s="25">
        <f t="shared" si="0"/>
        <v>0</v>
      </c>
      <c r="AG55" s="17">
        <v>44058</v>
      </c>
      <c r="AH55">
        <f>DATEDIF(Y55,AG55,"M")</f>
        <v>27</v>
      </c>
      <c r="AI55" s="13">
        <v>3</v>
      </c>
      <c r="AJ55" s="13" t="s">
        <v>25</v>
      </c>
    </row>
    <row r="56" spans="1:36">
      <c r="A56" s="12">
        <v>1</v>
      </c>
      <c r="B56" s="12">
        <v>69</v>
      </c>
      <c r="C56" s="12">
        <v>308.7</v>
      </c>
      <c r="D56" s="12">
        <v>1</v>
      </c>
      <c r="E56" s="12">
        <v>0</v>
      </c>
      <c r="F56" s="12">
        <v>6</v>
      </c>
      <c r="G56" s="12">
        <v>2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>
        <v>2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 s="25">
        <v>2</v>
      </c>
      <c r="U56">
        <v>1</v>
      </c>
      <c r="V56">
        <v>1012</v>
      </c>
      <c r="W56">
        <v>1</v>
      </c>
      <c r="X56" s="15">
        <v>41552</v>
      </c>
      <c r="Y56" s="20">
        <v>41563</v>
      </c>
      <c r="Z56" s="12">
        <v>0</v>
      </c>
      <c r="AA56" s="12">
        <v>1</v>
      </c>
      <c r="AB56" s="15">
        <v>41689</v>
      </c>
      <c r="AC56" s="16">
        <v>4</v>
      </c>
      <c r="AD56" s="16"/>
      <c r="AE56">
        <v>0</v>
      </c>
      <c r="AF56" s="25">
        <f t="shared" si="0"/>
        <v>1</v>
      </c>
      <c r="AG56" s="17">
        <v>41753</v>
      </c>
      <c r="AH56">
        <f>DATEDIF(Y56,AG56,"M")</f>
        <v>6</v>
      </c>
      <c r="AI56" s="13">
        <v>3</v>
      </c>
      <c r="AJ56" s="13" t="s">
        <v>25</v>
      </c>
    </row>
    <row r="57" spans="1:36">
      <c r="A57" s="12">
        <v>0</v>
      </c>
      <c r="B57" s="12">
        <v>59</v>
      </c>
      <c r="C57" s="12">
        <v>47.11</v>
      </c>
      <c r="D57" s="12">
        <v>1</v>
      </c>
      <c r="E57" s="12">
        <v>0</v>
      </c>
      <c r="F57" s="12">
        <v>4</v>
      </c>
      <c r="G57" s="12">
        <v>2</v>
      </c>
      <c r="H57" s="13">
        <v>1</v>
      </c>
      <c r="I57" s="13">
        <v>2</v>
      </c>
      <c r="J57" s="13">
        <v>1</v>
      </c>
      <c r="K57" s="13">
        <v>1</v>
      </c>
      <c r="L57" s="13">
        <v>1</v>
      </c>
      <c r="M57">
        <v>0</v>
      </c>
      <c r="N57">
        <v>1</v>
      </c>
      <c r="O57">
        <v>1</v>
      </c>
      <c r="P57">
        <v>1</v>
      </c>
      <c r="Q57">
        <v>0</v>
      </c>
      <c r="S57">
        <v>1</v>
      </c>
      <c r="T57" s="25">
        <v>1</v>
      </c>
      <c r="U57">
        <v>1</v>
      </c>
      <c r="V57">
        <v>1293</v>
      </c>
      <c r="W57">
        <v>1</v>
      </c>
      <c r="X57" s="15">
        <v>41550</v>
      </c>
      <c r="Y57" s="20">
        <v>41557</v>
      </c>
      <c r="Z57" s="12">
        <v>0</v>
      </c>
      <c r="AA57" s="12">
        <v>1</v>
      </c>
      <c r="AB57" s="15">
        <v>41659</v>
      </c>
      <c r="AC57" s="16">
        <v>3</v>
      </c>
      <c r="AD57" s="12" t="s">
        <v>29</v>
      </c>
      <c r="AE57">
        <v>0</v>
      </c>
      <c r="AF57" s="25">
        <f t="shared" si="0"/>
        <v>1</v>
      </c>
      <c r="AG57" s="17">
        <v>41981</v>
      </c>
      <c r="AH57">
        <f>DATEDIF(Y57,AG57,"M")</f>
        <v>13</v>
      </c>
      <c r="AI57" s="13">
        <v>3</v>
      </c>
      <c r="AJ57" s="13" t="s">
        <v>25</v>
      </c>
    </row>
    <row r="58" spans="1:36">
      <c r="A58" s="12">
        <v>0</v>
      </c>
      <c r="B58" s="12">
        <v>52</v>
      </c>
      <c r="C58" s="12">
        <v>16.12</v>
      </c>
      <c r="D58" s="12">
        <v>0</v>
      </c>
      <c r="E58" s="12">
        <v>0</v>
      </c>
      <c r="F58" s="12">
        <v>2.2000000000000002</v>
      </c>
      <c r="G58" s="12">
        <v>1</v>
      </c>
      <c r="H58" s="13">
        <v>0</v>
      </c>
      <c r="I58" s="13">
        <v>0</v>
      </c>
      <c r="J58" s="13">
        <v>1</v>
      </c>
      <c r="K58" s="13">
        <v>1</v>
      </c>
      <c r="L58" s="13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 s="25">
        <v>1</v>
      </c>
      <c r="U58">
        <v>1</v>
      </c>
      <c r="V58">
        <v>1186</v>
      </c>
      <c r="W58">
        <v>1</v>
      </c>
      <c r="X58" s="15">
        <v>41549</v>
      </c>
      <c r="Y58" s="20">
        <v>41563</v>
      </c>
      <c r="Z58" s="12">
        <v>0</v>
      </c>
      <c r="AA58" s="12">
        <v>1</v>
      </c>
      <c r="AB58" s="15">
        <v>41810</v>
      </c>
      <c r="AC58" s="16">
        <v>8</v>
      </c>
      <c r="AD58" s="12" t="s">
        <v>20</v>
      </c>
      <c r="AE58">
        <v>0</v>
      </c>
      <c r="AF58" s="25">
        <f t="shared" si="0"/>
        <v>1</v>
      </c>
      <c r="AG58" s="17">
        <v>42281</v>
      </c>
      <c r="AH58">
        <f>DATEDIF(Y58,AG58,"M")</f>
        <v>23</v>
      </c>
      <c r="AI58" s="13">
        <v>3</v>
      </c>
      <c r="AJ58" s="13" t="s">
        <v>25</v>
      </c>
    </row>
    <row r="59" spans="1:36">
      <c r="A59" s="12">
        <v>1</v>
      </c>
      <c r="B59" s="12">
        <v>78</v>
      </c>
      <c r="C59" s="12">
        <v>4.34</v>
      </c>
      <c r="D59" s="12">
        <v>0</v>
      </c>
      <c r="E59" s="12">
        <v>1</v>
      </c>
      <c r="F59" s="12">
        <v>5.5</v>
      </c>
      <c r="G59" s="12">
        <v>2</v>
      </c>
      <c r="H59" s="13">
        <v>0</v>
      </c>
      <c r="I59" s="13">
        <v>0</v>
      </c>
      <c r="J59" s="13">
        <v>1</v>
      </c>
      <c r="K59" s="13">
        <v>0</v>
      </c>
      <c r="L59" s="13">
        <v>1</v>
      </c>
      <c r="M59">
        <v>2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 s="25">
        <v>2</v>
      </c>
      <c r="U59">
        <v>1</v>
      </c>
      <c r="V59">
        <v>1238</v>
      </c>
      <c r="W59">
        <v>1</v>
      </c>
      <c r="X59" s="15">
        <v>42815</v>
      </c>
      <c r="Y59" s="20">
        <v>42830</v>
      </c>
      <c r="Z59" s="12">
        <v>0</v>
      </c>
      <c r="AA59" s="12">
        <v>1</v>
      </c>
      <c r="AB59" s="15">
        <v>43174</v>
      </c>
      <c r="AC59" s="16">
        <v>11</v>
      </c>
      <c r="AD59" s="12" t="s">
        <v>20</v>
      </c>
      <c r="AE59">
        <v>0</v>
      </c>
      <c r="AF59" s="25">
        <f t="shared" si="0"/>
        <v>1</v>
      </c>
      <c r="AG59" s="17">
        <v>43412</v>
      </c>
      <c r="AH59">
        <f>DATEDIF(Y59,AG59,"M")</f>
        <v>19</v>
      </c>
      <c r="AI59" s="13">
        <v>3</v>
      </c>
      <c r="AJ59" s="13" t="s">
        <v>25</v>
      </c>
    </row>
    <row r="60" spans="1:36">
      <c r="A60" s="12">
        <v>1</v>
      </c>
      <c r="B60" s="12">
        <v>72</v>
      </c>
      <c r="C60" s="12">
        <v>1648</v>
      </c>
      <c r="D60" s="12">
        <v>1</v>
      </c>
      <c r="E60" s="12">
        <v>1</v>
      </c>
      <c r="F60" s="12">
        <v>3</v>
      </c>
      <c r="G60" s="12">
        <v>2</v>
      </c>
      <c r="H60" s="13">
        <v>1</v>
      </c>
      <c r="I60" s="13">
        <v>1</v>
      </c>
      <c r="J60" s="13">
        <v>1</v>
      </c>
      <c r="K60" s="13">
        <v>0</v>
      </c>
      <c r="L60" s="13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 s="25">
        <v>1</v>
      </c>
      <c r="U60">
        <v>1</v>
      </c>
      <c r="V60">
        <v>1442</v>
      </c>
      <c r="W60">
        <v>1</v>
      </c>
      <c r="X60" s="15">
        <v>41639</v>
      </c>
      <c r="Y60" s="20">
        <v>41647</v>
      </c>
      <c r="Z60" s="12">
        <v>0</v>
      </c>
      <c r="AA60" s="12">
        <v>1</v>
      </c>
      <c r="AB60" s="15">
        <v>42479</v>
      </c>
      <c r="AC60" s="16">
        <v>27</v>
      </c>
      <c r="AD60" s="12" t="s">
        <v>28</v>
      </c>
      <c r="AE60">
        <v>0</v>
      </c>
      <c r="AF60" s="25">
        <f t="shared" si="0"/>
        <v>1</v>
      </c>
      <c r="AG60" s="17">
        <v>42779</v>
      </c>
      <c r="AH60">
        <f>DATEDIF(Y60,AG60,"M")</f>
        <v>37</v>
      </c>
      <c r="AI60" s="13">
        <v>3</v>
      </c>
      <c r="AJ60" s="13" t="s">
        <v>25</v>
      </c>
    </row>
    <row r="61" spans="1:36">
      <c r="A61" s="12">
        <v>0</v>
      </c>
      <c r="B61" s="12">
        <v>64</v>
      </c>
      <c r="C61" s="12">
        <v>411.85</v>
      </c>
      <c r="D61" s="12">
        <v>1</v>
      </c>
      <c r="E61" s="12">
        <v>0</v>
      </c>
      <c r="F61" s="12">
        <v>2</v>
      </c>
      <c r="G61" s="12">
        <v>2</v>
      </c>
      <c r="H61" s="13">
        <v>0</v>
      </c>
      <c r="I61" s="13">
        <v>0</v>
      </c>
      <c r="J61" s="13">
        <v>1</v>
      </c>
      <c r="K61" s="13">
        <v>0</v>
      </c>
      <c r="L61" s="13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 s="25">
        <v>1</v>
      </c>
      <c r="U61">
        <v>1</v>
      </c>
      <c r="V61">
        <v>1413</v>
      </c>
      <c r="W61">
        <v>0</v>
      </c>
      <c r="X61" s="15">
        <v>42433</v>
      </c>
      <c r="Y61" s="20">
        <v>42437</v>
      </c>
      <c r="Z61" s="12">
        <v>0</v>
      </c>
      <c r="AA61" s="12">
        <v>1</v>
      </c>
      <c r="AB61" s="15">
        <v>43732</v>
      </c>
      <c r="AC61" s="16">
        <v>42</v>
      </c>
      <c r="AD61" s="12" t="s">
        <v>20</v>
      </c>
      <c r="AE61">
        <v>1</v>
      </c>
      <c r="AF61" s="25">
        <f t="shared" si="0"/>
        <v>0</v>
      </c>
      <c r="AG61" s="17">
        <v>44058</v>
      </c>
      <c r="AH61">
        <f>DATEDIF(Y61,AG61,"M")</f>
        <v>53</v>
      </c>
      <c r="AI61" s="13">
        <v>3</v>
      </c>
      <c r="AJ61" s="13" t="s">
        <v>25</v>
      </c>
    </row>
    <row r="62" spans="1:36">
      <c r="A62" s="12">
        <v>0</v>
      </c>
      <c r="B62" s="12">
        <v>67</v>
      </c>
      <c r="C62" s="12">
        <v>17.57</v>
      </c>
      <c r="D62" s="12">
        <v>0</v>
      </c>
      <c r="E62" s="12">
        <v>0</v>
      </c>
      <c r="F62" s="12">
        <v>2.2000000000000002</v>
      </c>
      <c r="G62" s="12">
        <v>2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 s="25">
        <v>1</v>
      </c>
      <c r="U62">
        <v>1</v>
      </c>
      <c r="V62">
        <v>1339</v>
      </c>
      <c r="W62">
        <v>1</v>
      </c>
      <c r="X62" s="15">
        <v>42225</v>
      </c>
      <c r="Y62" s="20">
        <v>42228</v>
      </c>
      <c r="Z62" s="12">
        <v>0</v>
      </c>
      <c r="AA62" s="12">
        <v>1</v>
      </c>
      <c r="AB62" s="15">
        <v>43178</v>
      </c>
      <c r="AC62" s="16">
        <v>31</v>
      </c>
      <c r="AD62" s="12" t="s">
        <v>28</v>
      </c>
      <c r="AE62">
        <v>0</v>
      </c>
      <c r="AF62" s="25">
        <f t="shared" si="0"/>
        <v>1</v>
      </c>
      <c r="AG62" s="17">
        <v>43776</v>
      </c>
      <c r="AH62">
        <f>DATEDIF(Y62,AG62,"M")</f>
        <v>50</v>
      </c>
      <c r="AI62" s="13">
        <v>3</v>
      </c>
      <c r="AJ62" s="13" t="s">
        <v>25</v>
      </c>
    </row>
    <row r="63" spans="1:36">
      <c r="A63" s="12">
        <v>0</v>
      </c>
      <c r="B63" s="12">
        <v>69</v>
      </c>
      <c r="C63" s="12">
        <v>22</v>
      </c>
      <c r="D63" s="12">
        <v>0</v>
      </c>
      <c r="E63" s="12">
        <v>0</v>
      </c>
      <c r="F63" s="12">
        <v>1.8</v>
      </c>
      <c r="G63" s="12">
        <v>1</v>
      </c>
      <c r="H63" s="13">
        <v>1</v>
      </c>
      <c r="I63" s="13">
        <v>1</v>
      </c>
      <c r="J63" s="13">
        <v>1</v>
      </c>
      <c r="K63" s="13">
        <v>1</v>
      </c>
      <c r="L63" s="1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 s="25">
        <v>0</v>
      </c>
      <c r="U63">
        <v>0</v>
      </c>
      <c r="V63">
        <v>2864</v>
      </c>
      <c r="W63">
        <v>1</v>
      </c>
      <c r="X63" s="15">
        <v>42930</v>
      </c>
      <c r="Y63" s="20">
        <v>42937</v>
      </c>
      <c r="Z63" s="12">
        <v>1</v>
      </c>
      <c r="AA63" s="12">
        <v>0</v>
      </c>
      <c r="AB63" s="15">
        <v>44060</v>
      </c>
      <c r="AC63" s="16">
        <v>36</v>
      </c>
      <c r="AD63" s="16"/>
      <c r="AE63">
        <v>1</v>
      </c>
      <c r="AF63" s="25">
        <f t="shared" si="0"/>
        <v>0</v>
      </c>
      <c r="AG63" s="17">
        <v>44058</v>
      </c>
      <c r="AH63">
        <f>DATEDIF(Y63,AG63,"M")</f>
        <v>36</v>
      </c>
      <c r="AI63" s="13">
        <v>3</v>
      </c>
      <c r="AJ63" s="13" t="s">
        <v>25</v>
      </c>
    </row>
    <row r="64" spans="1:36">
      <c r="A64" s="12">
        <v>1</v>
      </c>
      <c r="B64" s="12">
        <v>53</v>
      </c>
      <c r="C64" s="12">
        <v>6.97</v>
      </c>
      <c r="D64" s="12">
        <v>0</v>
      </c>
      <c r="E64" s="12">
        <v>0</v>
      </c>
      <c r="F64" s="12">
        <v>2.8</v>
      </c>
      <c r="G64" s="12">
        <v>2</v>
      </c>
      <c r="H64" s="13">
        <v>1</v>
      </c>
      <c r="I64" s="13">
        <v>1</v>
      </c>
      <c r="J64" s="13">
        <v>1</v>
      </c>
      <c r="K64" s="13">
        <v>0</v>
      </c>
      <c r="L64" s="13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 s="25">
        <v>1</v>
      </c>
      <c r="U64">
        <v>1</v>
      </c>
      <c r="V64">
        <v>851</v>
      </c>
      <c r="W64">
        <v>0</v>
      </c>
      <c r="X64" s="15">
        <v>41913</v>
      </c>
      <c r="Y64" s="20">
        <v>41927</v>
      </c>
      <c r="Z64" s="12">
        <v>0</v>
      </c>
      <c r="AA64" s="12">
        <v>1</v>
      </c>
      <c r="AB64" s="15">
        <v>42872</v>
      </c>
      <c r="AC64" s="16">
        <v>31</v>
      </c>
      <c r="AD64" s="12" t="s">
        <v>20</v>
      </c>
      <c r="AE64">
        <v>0</v>
      </c>
      <c r="AF64" s="25">
        <f t="shared" si="0"/>
        <v>1</v>
      </c>
      <c r="AG64" s="17">
        <v>43110</v>
      </c>
      <c r="AH64">
        <f>DATEDIF(Y64,AG64,"M")</f>
        <v>38</v>
      </c>
      <c r="AI64" s="12">
        <v>1.5</v>
      </c>
      <c r="AJ64" s="12" t="s">
        <v>36</v>
      </c>
    </row>
    <row r="65" spans="1:36">
      <c r="A65" s="12">
        <v>1</v>
      </c>
      <c r="B65" s="12">
        <v>76</v>
      </c>
      <c r="C65" s="12">
        <v>7200</v>
      </c>
      <c r="D65" s="12">
        <v>1</v>
      </c>
      <c r="E65" s="12">
        <v>0</v>
      </c>
      <c r="F65" s="12">
        <v>4.3</v>
      </c>
      <c r="G65" s="12">
        <v>2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>
        <v>2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 s="25">
        <v>2</v>
      </c>
      <c r="U65">
        <v>1</v>
      </c>
      <c r="V65">
        <v>995</v>
      </c>
      <c r="W65">
        <v>1</v>
      </c>
      <c r="X65" s="15">
        <v>41967</v>
      </c>
      <c r="Y65" s="20">
        <v>41974</v>
      </c>
      <c r="Z65" s="12">
        <v>0</v>
      </c>
      <c r="AA65" s="12">
        <v>1</v>
      </c>
      <c r="AB65" s="15">
        <v>42081</v>
      </c>
      <c r="AC65" s="16">
        <v>3</v>
      </c>
      <c r="AD65" s="12" t="s">
        <v>29</v>
      </c>
      <c r="AE65">
        <v>0</v>
      </c>
      <c r="AF65" s="25">
        <f t="shared" si="0"/>
        <v>1</v>
      </c>
      <c r="AG65" s="17">
        <v>42818</v>
      </c>
      <c r="AH65">
        <f>DATEDIF(Y65,AG65,"M")</f>
        <v>27</v>
      </c>
      <c r="AI65" s="13">
        <v>3</v>
      </c>
      <c r="AJ65" s="13" t="s">
        <v>25</v>
      </c>
    </row>
    <row r="66" spans="1:36">
      <c r="A66" s="12">
        <v>0</v>
      </c>
      <c r="B66" s="12">
        <v>82</v>
      </c>
      <c r="C66" s="12"/>
      <c r="D66" s="12"/>
      <c r="E66" s="12">
        <v>0</v>
      </c>
      <c r="F66" s="12">
        <v>2.5</v>
      </c>
      <c r="G66" s="12">
        <v>2</v>
      </c>
      <c r="H66" s="13">
        <v>1</v>
      </c>
      <c r="I66" s="13">
        <v>2</v>
      </c>
      <c r="J66" s="13">
        <v>0</v>
      </c>
      <c r="K66" s="13">
        <v>1</v>
      </c>
      <c r="L66" s="13">
        <v>1</v>
      </c>
      <c r="M66">
        <v>0</v>
      </c>
      <c r="N66">
        <v>0</v>
      </c>
      <c r="O66">
        <v>0</v>
      </c>
      <c r="P66">
        <v>0</v>
      </c>
      <c r="Q66">
        <v>0</v>
      </c>
      <c r="S66">
        <v>0</v>
      </c>
      <c r="T66" s="25">
        <v>1</v>
      </c>
      <c r="U66">
        <v>1</v>
      </c>
      <c r="V66">
        <v>1479</v>
      </c>
      <c r="W66">
        <v>1</v>
      </c>
      <c r="X66" s="15">
        <v>42037</v>
      </c>
      <c r="Y66" s="20">
        <v>42046</v>
      </c>
      <c r="Z66" s="12">
        <v>0</v>
      </c>
      <c r="AA66" s="12">
        <v>1</v>
      </c>
      <c r="AB66" s="15">
        <v>42353</v>
      </c>
      <c r="AC66" s="16">
        <v>10</v>
      </c>
      <c r="AD66" s="12" t="s">
        <v>20</v>
      </c>
      <c r="AE66">
        <v>0</v>
      </c>
      <c r="AF66" s="25">
        <f t="shared" ref="AF66:AF113" si="1">IF(AE66,0,1)</f>
        <v>1</v>
      </c>
      <c r="AG66" s="17">
        <v>42702</v>
      </c>
      <c r="AH66">
        <f>DATEDIF(Y66,AG66,"M")</f>
        <v>21</v>
      </c>
      <c r="AI66" s="12">
        <v>3</v>
      </c>
      <c r="AJ66" s="12" t="s">
        <v>37</v>
      </c>
    </row>
    <row r="67" spans="1:36">
      <c r="A67" s="12">
        <v>1</v>
      </c>
      <c r="B67" s="12">
        <v>62</v>
      </c>
      <c r="C67" s="12">
        <v>8.18</v>
      </c>
      <c r="D67" s="12">
        <v>0</v>
      </c>
      <c r="E67" s="12">
        <v>0</v>
      </c>
      <c r="F67" s="12">
        <v>1.5</v>
      </c>
      <c r="G67" s="12">
        <v>2</v>
      </c>
      <c r="H67" s="13">
        <v>1</v>
      </c>
      <c r="I67" s="13">
        <v>2</v>
      </c>
      <c r="J67" s="13">
        <v>1</v>
      </c>
      <c r="K67" s="13">
        <v>1</v>
      </c>
      <c r="L67" s="13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5">
        <v>1</v>
      </c>
      <c r="U67">
        <v>1</v>
      </c>
      <c r="V67">
        <v>1499</v>
      </c>
      <c r="W67">
        <v>1</v>
      </c>
      <c r="X67" s="15">
        <v>42192</v>
      </c>
      <c r="Y67" s="20">
        <v>42207</v>
      </c>
      <c r="Z67" s="12">
        <v>0</v>
      </c>
      <c r="AA67" s="12">
        <v>1</v>
      </c>
      <c r="AB67" s="15">
        <v>42510</v>
      </c>
      <c r="AC67" s="16">
        <v>9</v>
      </c>
      <c r="AD67" s="12" t="s">
        <v>28</v>
      </c>
      <c r="AE67">
        <v>0</v>
      </c>
      <c r="AF67" s="25">
        <f t="shared" si="1"/>
        <v>1</v>
      </c>
      <c r="AG67" s="17">
        <v>43606</v>
      </c>
      <c r="AH67">
        <f>DATEDIF(Y67,AG67,"M")</f>
        <v>45</v>
      </c>
      <c r="AI67" s="13">
        <v>3</v>
      </c>
      <c r="AJ67" s="13" t="s">
        <v>25</v>
      </c>
    </row>
    <row r="68" spans="1:36">
      <c r="A68" s="12">
        <v>0</v>
      </c>
      <c r="B68" s="12">
        <v>63</v>
      </c>
      <c r="C68" s="12">
        <v>11.31</v>
      </c>
      <c r="D68" s="12">
        <v>0</v>
      </c>
      <c r="E68" s="12">
        <v>0</v>
      </c>
      <c r="F68" s="12">
        <v>1.6</v>
      </c>
      <c r="G68" s="12">
        <v>2</v>
      </c>
      <c r="H68" s="13">
        <v>1</v>
      </c>
      <c r="I68" s="13">
        <v>1</v>
      </c>
      <c r="J68" s="13">
        <v>0</v>
      </c>
      <c r="K68" s="13">
        <v>0</v>
      </c>
      <c r="L68" s="13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 s="25">
        <v>1</v>
      </c>
      <c r="U68">
        <v>1</v>
      </c>
      <c r="V68">
        <v>1796</v>
      </c>
      <c r="W68">
        <v>1</v>
      </c>
      <c r="X68" s="15">
        <v>42235</v>
      </c>
      <c r="Y68" s="20">
        <v>42237</v>
      </c>
      <c r="Z68" s="12">
        <v>0</v>
      </c>
      <c r="AA68" s="12">
        <v>1</v>
      </c>
      <c r="AB68" s="15">
        <v>42720</v>
      </c>
      <c r="AC68" s="16">
        <v>15</v>
      </c>
      <c r="AD68" s="12" t="s">
        <v>22</v>
      </c>
      <c r="AE68">
        <v>0</v>
      </c>
      <c r="AF68" s="25">
        <f t="shared" si="1"/>
        <v>1</v>
      </c>
      <c r="AG68" s="17">
        <v>43370</v>
      </c>
      <c r="AH68">
        <f>DATEDIF(Y68,AG68,"M")</f>
        <v>37</v>
      </c>
      <c r="AI68" s="12">
        <v>3</v>
      </c>
      <c r="AJ68" s="13" t="s">
        <v>25</v>
      </c>
    </row>
    <row r="69" spans="1:36">
      <c r="A69" s="12">
        <v>1</v>
      </c>
      <c r="B69" s="12">
        <v>58</v>
      </c>
      <c r="C69" s="12">
        <v>14.71</v>
      </c>
      <c r="D69" s="12">
        <v>0</v>
      </c>
      <c r="E69" s="12">
        <v>0</v>
      </c>
      <c r="F69" s="12">
        <v>4</v>
      </c>
      <c r="G69" s="12">
        <v>2</v>
      </c>
      <c r="H69" s="13">
        <v>1</v>
      </c>
      <c r="I69" s="13">
        <v>1</v>
      </c>
      <c r="J69" s="13">
        <v>2</v>
      </c>
      <c r="K69" s="13">
        <v>1</v>
      </c>
      <c r="L69" s="13">
        <v>1</v>
      </c>
      <c r="M69">
        <v>2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 s="25">
        <v>2</v>
      </c>
      <c r="U69">
        <v>1</v>
      </c>
      <c r="V69">
        <v>1019</v>
      </c>
      <c r="W69">
        <v>1</v>
      </c>
      <c r="X69" s="15">
        <v>42273</v>
      </c>
      <c r="Y69" s="20">
        <v>42279</v>
      </c>
      <c r="Z69" s="12">
        <v>0</v>
      </c>
      <c r="AA69" s="12">
        <v>1</v>
      </c>
      <c r="AB69" s="15">
        <v>42430</v>
      </c>
      <c r="AC69" s="16">
        <v>4</v>
      </c>
      <c r="AD69" s="12" t="s">
        <v>38</v>
      </c>
      <c r="AE69">
        <v>0</v>
      </c>
      <c r="AF69" s="25">
        <f t="shared" si="1"/>
        <v>1</v>
      </c>
      <c r="AG69" s="17">
        <v>42470</v>
      </c>
      <c r="AH69">
        <f>DATEDIF(Y69,AG69,"M")</f>
        <v>6</v>
      </c>
      <c r="AI69" s="12">
        <v>3</v>
      </c>
      <c r="AJ69" s="13" t="s">
        <v>25</v>
      </c>
    </row>
    <row r="70" spans="1:36">
      <c r="A70" s="12">
        <v>0</v>
      </c>
      <c r="B70" s="12">
        <v>60</v>
      </c>
      <c r="C70" s="12">
        <v>738.6</v>
      </c>
      <c r="D70" s="12">
        <v>1</v>
      </c>
      <c r="E70" s="12">
        <v>0</v>
      </c>
      <c r="F70" s="12">
        <v>4</v>
      </c>
      <c r="G70" s="12">
        <v>2</v>
      </c>
      <c r="H70" s="13">
        <v>0</v>
      </c>
      <c r="I70" s="13">
        <v>0</v>
      </c>
      <c r="J70" s="13">
        <v>1</v>
      </c>
      <c r="K70" s="13">
        <v>0</v>
      </c>
      <c r="L70" s="13">
        <v>1</v>
      </c>
      <c r="M70" s="14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 s="25">
        <v>0</v>
      </c>
      <c r="U70">
        <v>0</v>
      </c>
      <c r="V70">
        <v>2428</v>
      </c>
      <c r="W70">
        <v>1</v>
      </c>
      <c r="X70" s="15">
        <v>42286</v>
      </c>
      <c r="Y70" s="20">
        <v>42296</v>
      </c>
      <c r="Z70" s="12">
        <v>0</v>
      </c>
      <c r="AA70" s="12">
        <v>1</v>
      </c>
      <c r="AB70" s="15">
        <v>42968</v>
      </c>
      <c r="AC70" s="16">
        <v>22</v>
      </c>
      <c r="AD70" s="12" t="s">
        <v>39</v>
      </c>
      <c r="AE70">
        <v>0</v>
      </c>
      <c r="AF70" s="25">
        <f t="shared" si="1"/>
        <v>1</v>
      </c>
      <c r="AG70" s="17">
        <v>43717</v>
      </c>
      <c r="AH70">
        <f>DATEDIF(Y70,AG70,"M")</f>
        <v>46</v>
      </c>
      <c r="AI70" s="12">
        <v>3</v>
      </c>
      <c r="AJ70" s="13" t="s">
        <v>25</v>
      </c>
    </row>
    <row r="71" spans="1:36">
      <c r="A71" s="12">
        <v>0</v>
      </c>
      <c r="B71" s="12">
        <v>66</v>
      </c>
      <c r="C71" s="12">
        <v>682.7</v>
      </c>
      <c r="D71" s="12">
        <v>1</v>
      </c>
      <c r="E71" s="12">
        <v>0</v>
      </c>
      <c r="F71" s="12">
        <v>4.9000000000000004</v>
      </c>
      <c r="G71" s="12">
        <v>2</v>
      </c>
      <c r="H71" s="13">
        <v>1</v>
      </c>
      <c r="I71" s="13">
        <v>1</v>
      </c>
      <c r="J71" s="13">
        <v>2</v>
      </c>
      <c r="K71" s="13">
        <v>1</v>
      </c>
      <c r="L71" s="13">
        <v>1</v>
      </c>
      <c r="M71">
        <v>2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 s="25">
        <v>2</v>
      </c>
      <c r="U71">
        <v>1</v>
      </c>
      <c r="V71">
        <v>725</v>
      </c>
      <c r="W71">
        <v>1</v>
      </c>
      <c r="X71" s="15">
        <v>42306</v>
      </c>
      <c r="Y71" s="20">
        <v>42319</v>
      </c>
      <c r="Z71" s="12">
        <v>0</v>
      </c>
      <c r="AA71" s="12">
        <v>1</v>
      </c>
      <c r="AB71" s="15">
        <v>42435</v>
      </c>
      <c r="AC71" s="16">
        <v>3</v>
      </c>
      <c r="AD71" s="12" t="s">
        <v>27</v>
      </c>
      <c r="AE71">
        <v>0</v>
      </c>
      <c r="AF71" s="25">
        <f t="shared" si="1"/>
        <v>1</v>
      </c>
      <c r="AG71" s="17">
        <v>42584</v>
      </c>
      <c r="AH71">
        <f>DATEDIF(Y71,AG71,"M")</f>
        <v>8</v>
      </c>
      <c r="AI71" s="12">
        <v>3</v>
      </c>
      <c r="AJ71" s="13" t="s">
        <v>25</v>
      </c>
    </row>
    <row r="72" spans="1:36">
      <c r="A72" s="12">
        <v>1</v>
      </c>
      <c r="B72" s="12">
        <v>62</v>
      </c>
      <c r="C72" s="12">
        <v>985.1</v>
      </c>
      <c r="D72" s="12">
        <v>1</v>
      </c>
      <c r="E72" s="12">
        <v>0</v>
      </c>
      <c r="F72" s="12">
        <v>11.5</v>
      </c>
      <c r="G72" s="12">
        <v>2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0</v>
      </c>
      <c r="S72">
        <v>0</v>
      </c>
      <c r="T72" s="25">
        <v>1</v>
      </c>
      <c r="U72">
        <v>1</v>
      </c>
      <c r="V72">
        <v>990</v>
      </c>
      <c r="W72">
        <v>1</v>
      </c>
      <c r="X72" s="15">
        <v>42311</v>
      </c>
      <c r="Y72" s="20">
        <v>42320</v>
      </c>
      <c r="Z72" s="12">
        <v>0</v>
      </c>
      <c r="AA72" s="12">
        <v>1</v>
      </c>
      <c r="AB72" s="15">
        <v>42366</v>
      </c>
      <c r="AC72" s="16">
        <v>1</v>
      </c>
      <c r="AD72" s="12" t="s">
        <v>28</v>
      </c>
      <c r="AE72">
        <v>0</v>
      </c>
      <c r="AF72" s="25">
        <f t="shared" si="1"/>
        <v>1</v>
      </c>
      <c r="AG72" s="17">
        <v>42520</v>
      </c>
      <c r="AH72">
        <f>DATEDIF(Y72,AG72,"M")</f>
        <v>6</v>
      </c>
      <c r="AI72" s="12">
        <v>3</v>
      </c>
      <c r="AJ72" s="12" t="s">
        <v>40</v>
      </c>
    </row>
    <row r="73" spans="1:36">
      <c r="A73" s="12">
        <v>0</v>
      </c>
      <c r="B73" s="12">
        <v>40</v>
      </c>
      <c r="C73" s="12">
        <v>134.6</v>
      </c>
      <c r="D73" s="12">
        <v>1</v>
      </c>
      <c r="E73" s="12">
        <v>0</v>
      </c>
      <c r="F73" s="12">
        <v>1.5</v>
      </c>
      <c r="G73" s="12">
        <v>1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>
        <v>2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 s="25">
        <v>1</v>
      </c>
      <c r="U73">
        <v>1</v>
      </c>
      <c r="V73">
        <v>1126</v>
      </c>
      <c r="W73">
        <v>0</v>
      </c>
      <c r="X73" s="15">
        <v>43010</v>
      </c>
      <c r="Y73" s="20">
        <v>43026</v>
      </c>
      <c r="Z73" s="12">
        <v>0</v>
      </c>
      <c r="AA73" s="12">
        <v>1</v>
      </c>
      <c r="AB73" s="15">
        <v>43332</v>
      </c>
      <c r="AC73" s="16">
        <v>10</v>
      </c>
      <c r="AD73" s="12" t="s">
        <v>29</v>
      </c>
      <c r="AE73">
        <v>1</v>
      </c>
      <c r="AF73" s="25">
        <f t="shared" si="1"/>
        <v>0</v>
      </c>
      <c r="AG73" s="17">
        <v>44058</v>
      </c>
      <c r="AH73">
        <f>DATEDIF(Y73,AG73,"M")</f>
        <v>33</v>
      </c>
      <c r="AI73" s="12">
        <v>3</v>
      </c>
      <c r="AJ73" s="12" t="s">
        <v>40</v>
      </c>
    </row>
    <row r="74" spans="1:36">
      <c r="A74" s="12">
        <v>1</v>
      </c>
      <c r="B74" s="12">
        <v>52</v>
      </c>
      <c r="C74" s="12">
        <v>500.2</v>
      </c>
      <c r="D74" s="12">
        <v>1</v>
      </c>
      <c r="E74" s="12">
        <v>0</v>
      </c>
      <c r="F74" s="12">
        <v>3</v>
      </c>
      <c r="G74" s="12">
        <v>2</v>
      </c>
      <c r="H74" s="13">
        <v>1</v>
      </c>
      <c r="I74" s="13">
        <v>1</v>
      </c>
      <c r="J74" s="13">
        <v>2</v>
      </c>
      <c r="K74" s="13">
        <v>1</v>
      </c>
      <c r="L74" s="13">
        <v>1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 s="25">
        <v>1</v>
      </c>
      <c r="U74">
        <v>1</v>
      </c>
      <c r="V74">
        <v>1127</v>
      </c>
      <c r="W74">
        <v>1</v>
      </c>
      <c r="X74" s="15">
        <v>42385</v>
      </c>
      <c r="Y74" s="20">
        <v>42395</v>
      </c>
      <c r="Z74" s="12">
        <v>0</v>
      </c>
      <c r="AA74" s="12">
        <v>1</v>
      </c>
      <c r="AB74" s="15">
        <v>42511</v>
      </c>
      <c r="AC74" s="16">
        <v>3</v>
      </c>
      <c r="AD74" s="12" t="s">
        <v>21</v>
      </c>
      <c r="AE74">
        <v>0</v>
      </c>
      <c r="AF74" s="25">
        <f t="shared" si="1"/>
        <v>1</v>
      </c>
      <c r="AG74" s="17">
        <v>42901</v>
      </c>
      <c r="AH74">
        <f>DATEDIF(Y74,AG74,"M")</f>
        <v>16</v>
      </c>
      <c r="AI74" s="12">
        <v>3</v>
      </c>
      <c r="AJ74" s="13" t="s">
        <v>25</v>
      </c>
    </row>
    <row r="75" spans="1:36">
      <c r="A75" s="12">
        <v>0</v>
      </c>
      <c r="B75" s="12">
        <v>40</v>
      </c>
      <c r="C75" s="12">
        <v>29.84</v>
      </c>
      <c r="D75" s="12">
        <v>0</v>
      </c>
      <c r="E75" s="12">
        <v>0</v>
      </c>
      <c r="F75" s="12">
        <v>1.4</v>
      </c>
      <c r="G75" s="12">
        <v>2</v>
      </c>
      <c r="H75" s="13">
        <v>1</v>
      </c>
      <c r="I75" s="13">
        <v>1</v>
      </c>
      <c r="J75" s="13">
        <v>1</v>
      </c>
      <c r="K75" s="13">
        <v>0</v>
      </c>
      <c r="L75" s="13">
        <v>1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s="25">
        <v>1</v>
      </c>
      <c r="U75">
        <v>1</v>
      </c>
      <c r="V75">
        <v>1523</v>
      </c>
      <c r="W75">
        <v>1</v>
      </c>
      <c r="X75" s="15">
        <v>42403</v>
      </c>
      <c r="Y75" s="20">
        <v>42405</v>
      </c>
      <c r="Z75" s="12">
        <v>0</v>
      </c>
      <c r="AA75" s="12">
        <v>1</v>
      </c>
      <c r="AB75" s="15">
        <v>42702</v>
      </c>
      <c r="AC75" s="16">
        <v>9</v>
      </c>
      <c r="AD75" s="12" t="s">
        <v>20</v>
      </c>
      <c r="AE75">
        <v>0</v>
      </c>
      <c r="AF75" s="25">
        <f t="shared" si="1"/>
        <v>1</v>
      </c>
      <c r="AG75" s="17">
        <v>42958</v>
      </c>
      <c r="AH75">
        <f>DATEDIF(Y75,AG75,"M")</f>
        <v>18</v>
      </c>
      <c r="AI75" s="12">
        <v>3</v>
      </c>
      <c r="AJ75" s="12" t="s">
        <v>40</v>
      </c>
    </row>
    <row r="76" spans="1:36">
      <c r="A76" s="12">
        <v>0</v>
      </c>
      <c r="B76" s="12">
        <v>75</v>
      </c>
      <c r="C76" s="12">
        <v>9.2899999999999991</v>
      </c>
      <c r="D76" s="12">
        <v>0</v>
      </c>
      <c r="E76" s="12">
        <v>0</v>
      </c>
      <c r="F76" s="12">
        <v>1.7</v>
      </c>
      <c r="G76" s="12">
        <v>2</v>
      </c>
      <c r="H76" s="13">
        <v>1</v>
      </c>
      <c r="I76" s="13">
        <v>1</v>
      </c>
      <c r="J76" s="13">
        <v>1</v>
      </c>
      <c r="K76" s="13">
        <v>1</v>
      </c>
      <c r="L76" s="13">
        <v>1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 s="25">
        <v>1</v>
      </c>
      <c r="U76">
        <v>1</v>
      </c>
      <c r="V76">
        <v>1219</v>
      </c>
      <c r="W76">
        <v>1</v>
      </c>
      <c r="X76" s="15">
        <v>42409</v>
      </c>
      <c r="Y76" s="20">
        <v>42416</v>
      </c>
      <c r="Z76" s="12">
        <v>0</v>
      </c>
      <c r="AA76" s="12">
        <v>1</v>
      </c>
      <c r="AB76" s="15">
        <v>42626</v>
      </c>
      <c r="AC76" s="16">
        <v>6</v>
      </c>
      <c r="AD76" s="12" t="s">
        <v>21</v>
      </c>
      <c r="AE76">
        <v>0</v>
      </c>
      <c r="AF76" s="25">
        <f t="shared" si="1"/>
        <v>1</v>
      </c>
      <c r="AG76" s="17">
        <v>43016</v>
      </c>
      <c r="AH76">
        <f>DATEDIF(Y76,AG76,"M")</f>
        <v>19</v>
      </c>
      <c r="AI76" s="12">
        <v>3</v>
      </c>
      <c r="AJ76" s="13" t="s">
        <v>25</v>
      </c>
    </row>
    <row r="77" spans="1:36">
      <c r="A77" s="12">
        <v>0</v>
      </c>
      <c r="B77" s="12">
        <v>73</v>
      </c>
      <c r="C77" s="12">
        <v>578.70000000000005</v>
      </c>
      <c r="D77" s="12">
        <v>1</v>
      </c>
      <c r="E77" s="12">
        <v>1</v>
      </c>
      <c r="F77" s="12">
        <v>2.2000000000000002</v>
      </c>
      <c r="G77" s="12">
        <v>0</v>
      </c>
      <c r="H77" s="13">
        <v>1</v>
      </c>
      <c r="I77" s="13">
        <v>1</v>
      </c>
      <c r="J77" s="13">
        <v>0</v>
      </c>
      <c r="K77" s="13">
        <v>0</v>
      </c>
      <c r="L77" s="13">
        <v>1</v>
      </c>
      <c r="M77">
        <v>0</v>
      </c>
      <c r="N77">
        <v>1</v>
      </c>
      <c r="O77">
        <v>1</v>
      </c>
      <c r="P77">
        <v>1</v>
      </c>
      <c r="Q77">
        <v>1</v>
      </c>
      <c r="S77">
        <v>0</v>
      </c>
      <c r="T77" s="25"/>
      <c r="W77">
        <v>1</v>
      </c>
      <c r="X77" s="15">
        <v>42458</v>
      </c>
      <c r="Y77" s="20">
        <v>42465</v>
      </c>
      <c r="Z77" s="12">
        <v>1</v>
      </c>
      <c r="AA77" s="12">
        <v>0</v>
      </c>
      <c r="AB77" s="15">
        <v>42653</v>
      </c>
      <c r="AC77" s="16">
        <v>6</v>
      </c>
      <c r="AD77" s="16"/>
      <c r="AE77">
        <v>0</v>
      </c>
      <c r="AF77" s="25">
        <f t="shared" si="1"/>
        <v>1</v>
      </c>
      <c r="AG77" s="17">
        <v>42653</v>
      </c>
      <c r="AH77">
        <f>DATEDIF(Y77,AG77,"M")</f>
        <v>6</v>
      </c>
      <c r="AI77" s="12">
        <v>3</v>
      </c>
      <c r="AJ77" s="12" t="s">
        <v>41</v>
      </c>
    </row>
    <row r="78" spans="1:36">
      <c r="A78" s="12">
        <v>1</v>
      </c>
      <c r="B78" s="12">
        <v>70</v>
      </c>
      <c r="C78" s="12">
        <v>17.59</v>
      </c>
      <c r="D78" s="12">
        <v>0</v>
      </c>
      <c r="E78" s="12">
        <v>0</v>
      </c>
      <c r="F78" s="12">
        <v>3</v>
      </c>
      <c r="G78" s="12">
        <v>2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0</v>
      </c>
      <c r="S78">
        <v>1</v>
      </c>
      <c r="T78" s="25">
        <v>0</v>
      </c>
      <c r="U78">
        <v>0</v>
      </c>
      <c r="V78">
        <v>1583</v>
      </c>
      <c r="W78">
        <v>1</v>
      </c>
      <c r="X78" s="15">
        <v>42525</v>
      </c>
      <c r="Y78" s="20">
        <v>42528</v>
      </c>
      <c r="Z78" s="12">
        <v>0</v>
      </c>
      <c r="AA78" s="12">
        <v>1</v>
      </c>
      <c r="AB78" s="15">
        <v>43040</v>
      </c>
      <c r="AC78" s="16">
        <v>16</v>
      </c>
      <c r="AD78" s="12" t="s">
        <v>21</v>
      </c>
      <c r="AE78">
        <v>1</v>
      </c>
      <c r="AF78" s="25">
        <f t="shared" si="1"/>
        <v>0</v>
      </c>
      <c r="AG78" s="17">
        <v>44058</v>
      </c>
      <c r="AH78">
        <f>DATEDIF(Y78,AG78,"M")</f>
        <v>50</v>
      </c>
      <c r="AI78" s="12">
        <v>3</v>
      </c>
      <c r="AJ78" s="13" t="s">
        <v>25</v>
      </c>
    </row>
    <row r="79" spans="1:36">
      <c r="A79" s="12">
        <v>1</v>
      </c>
      <c r="B79" s="12">
        <v>56</v>
      </c>
      <c r="C79" s="12"/>
      <c r="D79" s="12"/>
      <c r="E79" s="12">
        <v>0</v>
      </c>
      <c r="F79" s="12">
        <v>2.2999999999999998</v>
      </c>
      <c r="G79" s="12">
        <v>2</v>
      </c>
      <c r="H79" s="13">
        <v>0</v>
      </c>
      <c r="I79" s="13">
        <v>0</v>
      </c>
      <c r="J79" s="13">
        <v>1</v>
      </c>
      <c r="K79" s="13">
        <v>1</v>
      </c>
      <c r="L79" s="13">
        <v>1</v>
      </c>
      <c r="M79">
        <v>2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 s="25">
        <v>1</v>
      </c>
      <c r="U79">
        <v>1</v>
      </c>
      <c r="V79">
        <v>1429</v>
      </c>
      <c r="W79">
        <v>1</v>
      </c>
      <c r="X79" s="15">
        <v>42520</v>
      </c>
      <c r="Y79" s="20">
        <v>42529</v>
      </c>
      <c r="Z79" s="12">
        <v>0</v>
      </c>
      <c r="AA79" s="12">
        <v>1</v>
      </c>
      <c r="AB79" s="15">
        <v>42933</v>
      </c>
      <c r="AC79" s="16">
        <v>13</v>
      </c>
      <c r="AD79" s="12" t="s">
        <v>28</v>
      </c>
      <c r="AE79">
        <v>1</v>
      </c>
      <c r="AF79" s="25">
        <f t="shared" si="1"/>
        <v>0</v>
      </c>
      <c r="AG79" s="17">
        <v>44058</v>
      </c>
      <c r="AH79">
        <f>DATEDIF(Y79,AG79,"M")</f>
        <v>50</v>
      </c>
      <c r="AI79" s="12">
        <v>3</v>
      </c>
      <c r="AJ79" s="13" t="s">
        <v>25</v>
      </c>
    </row>
    <row r="80" spans="1:36">
      <c r="A80" s="12">
        <v>1</v>
      </c>
      <c r="B80" s="12">
        <v>76</v>
      </c>
      <c r="C80" s="12">
        <v>1198</v>
      </c>
      <c r="D80" s="12">
        <v>1</v>
      </c>
      <c r="E80" s="12">
        <v>0</v>
      </c>
      <c r="F80" s="12">
        <v>4</v>
      </c>
      <c r="G80" s="12">
        <v>2</v>
      </c>
      <c r="H80" s="13">
        <v>0</v>
      </c>
      <c r="I80" s="13">
        <v>0</v>
      </c>
      <c r="J80" s="13">
        <v>1</v>
      </c>
      <c r="K80" s="13">
        <v>1</v>
      </c>
      <c r="L80" s="13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 s="25">
        <v>1</v>
      </c>
      <c r="U80">
        <v>1</v>
      </c>
      <c r="V80">
        <v>1479</v>
      </c>
      <c r="W80">
        <v>1</v>
      </c>
      <c r="X80" s="15">
        <v>42614</v>
      </c>
      <c r="Y80" s="20">
        <v>42625</v>
      </c>
      <c r="Z80" s="12">
        <v>1</v>
      </c>
      <c r="AA80" s="12">
        <v>0</v>
      </c>
      <c r="AB80" s="15">
        <v>42991</v>
      </c>
      <c r="AC80" s="16">
        <v>12</v>
      </c>
      <c r="AD80" s="16"/>
      <c r="AE80">
        <v>0</v>
      </c>
      <c r="AF80" s="25">
        <f t="shared" si="1"/>
        <v>1</v>
      </c>
      <c r="AG80" s="17">
        <v>42991</v>
      </c>
      <c r="AH80">
        <f>DATEDIF(Y80,AG80,"M")</f>
        <v>12</v>
      </c>
      <c r="AI80" s="12">
        <v>3</v>
      </c>
      <c r="AJ80" s="12" t="s">
        <v>42</v>
      </c>
    </row>
    <row r="81" spans="1:36">
      <c r="A81" s="12">
        <v>1</v>
      </c>
      <c r="B81" s="12">
        <v>48</v>
      </c>
      <c r="C81" s="12">
        <v>775.1</v>
      </c>
      <c r="D81" s="12">
        <v>1</v>
      </c>
      <c r="E81" s="12">
        <v>0</v>
      </c>
      <c r="F81" s="12">
        <v>2.6</v>
      </c>
      <c r="G81" s="12">
        <v>2</v>
      </c>
      <c r="H81" s="13">
        <v>1</v>
      </c>
      <c r="I81" s="13">
        <v>1</v>
      </c>
      <c r="J81" s="13">
        <v>1</v>
      </c>
      <c r="K81" s="13">
        <v>1</v>
      </c>
      <c r="L81" s="13">
        <v>1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 s="25">
        <v>1</v>
      </c>
      <c r="U81">
        <v>1</v>
      </c>
      <c r="V81">
        <v>1107</v>
      </c>
      <c r="W81">
        <v>0</v>
      </c>
      <c r="X81" s="15">
        <v>42618</v>
      </c>
      <c r="Y81" s="20">
        <v>42626</v>
      </c>
      <c r="Z81" s="12">
        <v>1</v>
      </c>
      <c r="AA81" s="12">
        <v>0</v>
      </c>
      <c r="AB81" s="15">
        <v>43993</v>
      </c>
      <c r="AC81" s="16">
        <v>44</v>
      </c>
      <c r="AD81" s="16"/>
      <c r="AE81">
        <v>1</v>
      </c>
      <c r="AF81" s="25">
        <f t="shared" si="1"/>
        <v>0</v>
      </c>
      <c r="AG81" s="17">
        <v>44058</v>
      </c>
      <c r="AH81">
        <f>DATEDIF(Y81,AG81,"M")</f>
        <v>47</v>
      </c>
      <c r="AI81" s="12">
        <v>3</v>
      </c>
      <c r="AJ81" s="12" t="s">
        <v>42</v>
      </c>
    </row>
    <row r="82" spans="1:36">
      <c r="A82" s="12">
        <v>1</v>
      </c>
      <c r="B82" s="12">
        <v>71</v>
      </c>
      <c r="C82" s="12">
        <v>1275.52</v>
      </c>
      <c r="D82" s="12">
        <v>1</v>
      </c>
      <c r="E82" s="12">
        <v>0</v>
      </c>
      <c r="F82" s="12">
        <v>3</v>
      </c>
      <c r="G82" s="12">
        <v>1</v>
      </c>
      <c r="H82" s="13">
        <v>1</v>
      </c>
      <c r="I82" s="13">
        <v>2</v>
      </c>
      <c r="J82" s="13">
        <v>1</v>
      </c>
      <c r="K82" s="13">
        <v>1</v>
      </c>
      <c r="L82" s="13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 s="25">
        <v>1</v>
      </c>
      <c r="U82">
        <v>1</v>
      </c>
      <c r="V82">
        <v>1641</v>
      </c>
      <c r="W82">
        <v>1</v>
      </c>
      <c r="X82" s="15">
        <v>43319</v>
      </c>
      <c r="Y82" s="20">
        <v>43333</v>
      </c>
      <c r="Z82" s="12">
        <v>0</v>
      </c>
      <c r="AA82" s="12">
        <v>1</v>
      </c>
      <c r="AB82" s="15">
        <v>43549</v>
      </c>
      <c r="AC82" s="16">
        <v>7</v>
      </c>
      <c r="AD82" s="12" t="s">
        <v>28</v>
      </c>
      <c r="AE82">
        <v>1</v>
      </c>
      <c r="AF82" s="25">
        <f t="shared" si="1"/>
        <v>0</v>
      </c>
      <c r="AG82" s="17">
        <v>44058</v>
      </c>
      <c r="AH82">
        <f>DATEDIF(Y82,AG82,"M")</f>
        <v>23</v>
      </c>
      <c r="AI82" s="12">
        <v>3</v>
      </c>
      <c r="AJ82" s="12" t="s">
        <v>25</v>
      </c>
    </row>
    <row r="83" spans="1:36">
      <c r="A83" s="12">
        <v>0</v>
      </c>
      <c r="B83" s="12">
        <v>58</v>
      </c>
      <c r="C83" s="12">
        <v>3.67</v>
      </c>
      <c r="D83" s="12">
        <v>0</v>
      </c>
      <c r="E83" s="12">
        <v>1</v>
      </c>
      <c r="F83" s="12">
        <v>1.5</v>
      </c>
      <c r="G83" s="12">
        <v>2</v>
      </c>
      <c r="H83" s="13">
        <v>0</v>
      </c>
      <c r="I83" s="13">
        <v>0</v>
      </c>
      <c r="J83" s="13">
        <v>1</v>
      </c>
      <c r="K83" s="13">
        <v>0</v>
      </c>
      <c r="L83" s="13">
        <v>0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s="25">
        <v>1</v>
      </c>
      <c r="U83">
        <v>1</v>
      </c>
      <c r="V83">
        <v>982</v>
      </c>
      <c r="W83">
        <v>1</v>
      </c>
      <c r="X83" s="15">
        <v>42815</v>
      </c>
      <c r="Y83" s="20">
        <v>42830</v>
      </c>
      <c r="Z83" s="12">
        <v>1</v>
      </c>
      <c r="AA83" s="12">
        <v>0</v>
      </c>
      <c r="AB83" s="15">
        <v>44046</v>
      </c>
      <c r="AC83" s="16">
        <v>39</v>
      </c>
      <c r="AD83" s="16"/>
      <c r="AE83">
        <v>1</v>
      </c>
      <c r="AF83" s="25">
        <f t="shared" si="1"/>
        <v>0</v>
      </c>
      <c r="AG83" s="17">
        <v>44058</v>
      </c>
      <c r="AH83">
        <f>DATEDIF(Y83,AG83,"M")</f>
        <v>40</v>
      </c>
      <c r="AI83" s="12">
        <v>3</v>
      </c>
      <c r="AJ83" s="12" t="s">
        <v>25</v>
      </c>
    </row>
    <row r="84" spans="1:36">
      <c r="A84" s="12">
        <v>0</v>
      </c>
      <c r="B84" s="12">
        <v>51</v>
      </c>
      <c r="C84" s="12">
        <v>1104.3</v>
      </c>
      <c r="D84" s="12">
        <v>1</v>
      </c>
      <c r="E84" s="12">
        <v>2</v>
      </c>
      <c r="F84" s="12">
        <v>4</v>
      </c>
      <c r="G84" s="12">
        <v>2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 s="25">
        <v>2</v>
      </c>
      <c r="U84">
        <v>1</v>
      </c>
      <c r="V84">
        <v>1265</v>
      </c>
      <c r="W84">
        <v>1</v>
      </c>
      <c r="X84" s="15">
        <v>42816</v>
      </c>
      <c r="Y84" s="20">
        <v>42818</v>
      </c>
      <c r="Z84" s="12">
        <v>0</v>
      </c>
      <c r="AA84" s="12">
        <v>1</v>
      </c>
      <c r="AB84" s="15">
        <v>43388</v>
      </c>
      <c r="AC84" s="16">
        <v>18</v>
      </c>
      <c r="AD84" s="12" t="s">
        <v>28</v>
      </c>
      <c r="AE84">
        <v>1</v>
      </c>
      <c r="AF84" s="25">
        <f t="shared" si="1"/>
        <v>0</v>
      </c>
      <c r="AG84" s="17">
        <v>44058</v>
      </c>
      <c r="AH84">
        <f>DATEDIF(Y84,AG84,"M")</f>
        <v>40</v>
      </c>
      <c r="AI84" s="12">
        <v>3</v>
      </c>
      <c r="AJ84" s="12" t="s">
        <v>25</v>
      </c>
    </row>
    <row r="85" spans="1:36">
      <c r="A85" s="12">
        <v>1</v>
      </c>
      <c r="B85" s="12">
        <v>67</v>
      </c>
      <c r="C85" s="12">
        <v>325.60000000000002</v>
      </c>
      <c r="D85" s="12">
        <v>1</v>
      </c>
      <c r="E85" s="12">
        <v>0</v>
      </c>
      <c r="F85" s="12">
        <v>2.5</v>
      </c>
      <c r="G85" s="12">
        <v>2</v>
      </c>
      <c r="H85" s="13">
        <v>1</v>
      </c>
      <c r="I85" s="13">
        <v>1</v>
      </c>
      <c r="J85" s="13">
        <v>0</v>
      </c>
      <c r="K85" s="13">
        <v>1</v>
      </c>
      <c r="L85" s="13">
        <v>1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s="25">
        <v>1</v>
      </c>
      <c r="U85">
        <v>1</v>
      </c>
      <c r="V85">
        <v>1418</v>
      </c>
      <c r="W85">
        <v>1</v>
      </c>
      <c r="X85" s="20">
        <v>43049</v>
      </c>
      <c r="Y85" s="15">
        <v>43060</v>
      </c>
      <c r="Z85" s="12">
        <v>0</v>
      </c>
      <c r="AA85" s="12">
        <v>1</v>
      </c>
      <c r="AB85" s="15">
        <v>43493</v>
      </c>
      <c r="AC85" s="16">
        <v>14</v>
      </c>
      <c r="AD85" s="12" t="s">
        <v>20</v>
      </c>
      <c r="AE85">
        <v>0</v>
      </c>
      <c r="AF85" s="25">
        <f t="shared" si="1"/>
        <v>1</v>
      </c>
      <c r="AG85" s="17">
        <v>43907</v>
      </c>
      <c r="AH85">
        <f>DATEDIF(Y85,AG85,"M")</f>
        <v>27</v>
      </c>
      <c r="AI85" s="12">
        <v>3</v>
      </c>
      <c r="AJ85" s="12" t="s">
        <v>25</v>
      </c>
    </row>
    <row r="86" spans="1:36">
      <c r="A86" s="12">
        <v>0</v>
      </c>
      <c r="B86" s="12">
        <v>63</v>
      </c>
      <c r="C86" s="12"/>
      <c r="D86" s="12"/>
      <c r="E86" s="12">
        <v>0</v>
      </c>
      <c r="F86" s="12">
        <v>2.5</v>
      </c>
      <c r="G86" s="12">
        <v>2</v>
      </c>
      <c r="H86" s="13">
        <v>1</v>
      </c>
      <c r="I86" s="13">
        <v>1</v>
      </c>
      <c r="J86" s="13">
        <v>1</v>
      </c>
      <c r="K86" s="13">
        <v>0</v>
      </c>
      <c r="L86" s="13">
        <v>1</v>
      </c>
      <c r="M86">
        <v>0</v>
      </c>
      <c r="N86">
        <v>1</v>
      </c>
      <c r="O86">
        <v>1</v>
      </c>
      <c r="P86">
        <v>0</v>
      </c>
      <c r="Q86">
        <v>0</v>
      </c>
      <c r="S86">
        <v>0</v>
      </c>
      <c r="T86" s="25">
        <v>0</v>
      </c>
      <c r="U86">
        <v>0</v>
      </c>
      <c r="V86">
        <v>1332</v>
      </c>
      <c r="W86">
        <v>1</v>
      </c>
      <c r="X86" s="15">
        <v>42842</v>
      </c>
      <c r="Y86" s="20">
        <v>42865</v>
      </c>
      <c r="Z86" s="12">
        <v>0</v>
      </c>
      <c r="AA86" s="12">
        <v>1</v>
      </c>
      <c r="AB86" s="15">
        <v>43313</v>
      </c>
      <c r="AC86" s="16">
        <v>14</v>
      </c>
      <c r="AD86" s="12" t="s">
        <v>34</v>
      </c>
      <c r="AE86">
        <v>0</v>
      </c>
      <c r="AF86" s="25">
        <f t="shared" si="1"/>
        <v>1</v>
      </c>
      <c r="AG86" s="17">
        <v>43592</v>
      </c>
      <c r="AH86">
        <f>DATEDIF(Y86,AG86,"M")</f>
        <v>23</v>
      </c>
      <c r="AI86" s="12">
        <v>3</v>
      </c>
      <c r="AJ86" s="12" t="s">
        <v>42</v>
      </c>
    </row>
    <row r="87" spans="1:36">
      <c r="A87" s="12">
        <v>1</v>
      </c>
      <c r="B87" s="12">
        <v>43</v>
      </c>
      <c r="C87" s="12">
        <v>25.37</v>
      </c>
      <c r="D87" s="12">
        <v>0</v>
      </c>
      <c r="E87" s="12">
        <v>0</v>
      </c>
      <c r="F87" s="12">
        <v>4.7</v>
      </c>
      <c r="G87" s="12">
        <v>2</v>
      </c>
      <c r="H87" s="13">
        <v>1</v>
      </c>
      <c r="I87" s="13">
        <v>1</v>
      </c>
      <c r="J87" s="13">
        <v>1</v>
      </c>
      <c r="K87" s="13">
        <v>1</v>
      </c>
      <c r="L87" s="13">
        <v>1</v>
      </c>
      <c r="M87">
        <v>2</v>
      </c>
      <c r="N87">
        <v>1</v>
      </c>
      <c r="O87">
        <v>1</v>
      </c>
      <c r="P87">
        <v>1</v>
      </c>
      <c r="Q87">
        <v>1</v>
      </c>
      <c r="S87">
        <v>1</v>
      </c>
      <c r="T87" s="25">
        <v>2</v>
      </c>
      <c r="U87">
        <v>1</v>
      </c>
      <c r="V87">
        <v>1025</v>
      </c>
      <c r="W87">
        <v>1</v>
      </c>
      <c r="X87" s="15">
        <v>42985</v>
      </c>
      <c r="Y87" s="20">
        <v>42993</v>
      </c>
      <c r="Z87" s="12">
        <v>0</v>
      </c>
      <c r="AA87" s="12">
        <v>1</v>
      </c>
      <c r="AB87" s="15">
        <v>43173</v>
      </c>
      <c r="AC87" s="16">
        <v>5</v>
      </c>
      <c r="AD87" s="12" t="s">
        <v>20</v>
      </c>
      <c r="AE87">
        <v>0</v>
      </c>
      <c r="AF87" s="25">
        <f t="shared" si="1"/>
        <v>1</v>
      </c>
      <c r="AG87" s="17">
        <v>43782</v>
      </c>
      <c r="AH87">
        <f>DATEDIF(Y87,AG87,"M")</f>
        <v>25</v>
      </c>
      <c r="AI87" s="12">
        <v>1.5</v>
      </c>
      <c r="AJ87" s="12" t="s">
        <v>43</v>
      </c>
    </row>
    <row r="88" spans="1:36">
      <c r="A88" s="12">
        <v>1</v>
      </c>
      <c r="B88" s="12">
        <v>62</v>
      </c>
      <c r="C88" s="12">
        <v>413.68</v>
      </c>
      <c r="D88" s="12">
        <v>1</v>
      </c>
      <c r="E88" s="12">
        <v>0</v>
      </c>
      <c r="F88" s="12">
        <v>3</v>
      </c>
      <c r="G88" s="12">
        <v>1</v>
      </c>
      <c r="H88" s="13">
        <v>1</v>
      </c>
      <c r="I88" s="13">
        <v>2</v>
      </c>
      <c r="J88" s="13">
        <v>0</v>
      </c>
      <c r="K88" s="13">
        <v>1</v>
      </c>
      <c r="L88" s="13">
        <v>1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  <c r="S88">
        <v>1</v>
      </c>
      <c r="T88" s="25">
        <v>1</v>
      </c>
      <c r="U88">
        <v>1</v>
      </c>
      <c r="V88">
        <v>1637</v>
      </c>
      <c r="W88">
        <v>1</v>
      </c>
      <c r="X88" s="15">
        <v>43288</v>
      </c>
      <c r="Y88" s="20">
        <v>43297</v>
      </c>
      <c r="Z88" s="12">
        <v>0</v>
      </c>
      <c r="AA88" s="12">
        <v>1</v>
      </c>
      <c r="AB88" s="15">
        <v>43406</v>
      </c>
      <c r="AC88" s="16">
        <v>3</v>
      </c>
      <c r="AD88" s="12" t="s">
        <v>21</v>
      </c>
      <c r="AE88">
        <v>1</v>
      </c>
      <c r="AF88" s="25">
        <f t="shared" si="1"/>
        <v>0</v>
      </c>
      <c r="AG88" s="17">
        <v>44058</v>
      </c>
      <c r="AH88">
        <f>DATEDIF(Y88,AG88,"M")</f>
        <v>24</v>
      </c>
      <c r="AI88" s="12">
        <v>3</v>
      </c>
      <c r="AJ88" s="12" t="s">
        <v>25</v>
      </c>
    </row>
    <row r="89" spans="1:36">
      <c r="A89" s="12">
        <v>1</v>
      </c>
      <c r="B89" s="12">
        <v>63</v>
      </c>
      <c r="C89" s="12">
        <v>13.87</v>
      </c>
      <c r="D89" s="12">
        <v>0</v>
      </c>
      <c r="E89" s="12">
        <v>2</v>
      </c>
      <c r="F89" s="12">
        <v>2.8</v>
      </c>
      <c r="G89" s="12">
        <v>1</v>
      </c>
      <c r="H89" s="13">
        <v>0</v>
      </c>
      <c r="I89" s="13">
        <v>0</v>
      </c>
      <c r="J89" s="13">
        <v>0</v>
      </c>
      <c r="K89" s="13">
        <v>1</v>
      </c>
      <c r="L89" s="13">
        <v>0</v>
      </c>
      <c r="M89">
        <v>0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 s="25">
        <v>0</v>
      </c>
      <c r="U89">
        <v>0</v>
      </c>
      <c r="V89">
        <v>1586</v>
      </c>
      <c r="W89">
        <v>1</v>
      </c>
      <c r="X89" s="15">
        <v>43266</v>
      </c>
      <c r="Y89" s="20">
        <v>43273</v>
      </c>
      <c r="Z89" s="12">
        <v>1</v>
      </c>
      <c r="AA89" s="12">
        <v>0</v>
      </c>
      <c r="AB89" s="15">
        <v>44074</v>
      </c>
      <c r="AC89" s="16">
        <v>26</v>
      </c>
      <c r="AD89" s="16"/>
      <c r="AE89">
        <v>1</v>
      </c>
      <c r="AF89" s="25">
        <f t="shared" si="1"/>
        <v>0</v>
      </c>
      <c r="AG89" s="17">
        <v>44074</v>
      </c>
      <c r="AH89">
        <f>DATEDIF(Y89,AG89,"M")</f>
        <v>26</v>
      </c>
      <c r="AI89" s="12">
        <v>3</v>
      </c>
      <c r="AJ89" s="12" t="s">
        <v>42</v>
      </c>
    </row>
    <row r="90" spans="1:36">
      <c r="A90" s="12">
        <v>1</v>
      </c>
      <c r="B90" s="12">
        <v>53</v>
      </c>
      <c r="C90" s="12">
        <v>5.15</v>
      </c>
      <c r="D90" s="12">
        <v>0</v>
      </c>
      <c r="E90" s="12">
        <v>1</v>
      </c>
      <c r="F90" s="12">
        <v>2.7</v>
      </c>
      <c r="G90" s="12">
        <v>1</v>
      </c>
      <c r="H90" s="13">
        <v>1</v>
      </c>
      <c r="I90" s="13">
        <v>1</v>
      </c>
      <c r="J90" s="13">
        <v>1</v>
      </c>
      <c r="K90" s="13">
        <v>0</v>
      </c>
      <c r="L90" s="13">
        <v>1</v>
      </c>
      <c r="M90">
        <v>0</v>
      </c>
      <c r="N90">
        <v>1</v>
      </c>
      <c r="O90">
        <v>1</v>
      </c>
      <c r="P90">
        <v>1</v>
      </c>
      <c r="Q90">
        <v>1</v>
      </c>
      <c r="S90">
        <v>0</v>
      </c>
      <c r="T90" s="25">
        <v>1</v>
      </c>
      <c r="U90">
        <v>1</v>
      </c>
      <c r="V90">
        <v>1044</v>
      </c>
      <c r="W90">
        <v>1</v>
      </c>
      <c r="X90" s="15">
        <v>43346</v>
      </c>
      <c r="Y90" s="20">
        <v>43361</v>
      </c>
      <c r="Z90" s="12">
        <v>1</v>
      </c>
      <c r="AA90" s="12">
        <v>0</v>
      </c>
      <c r="AB90" s="15">
        <v>43633</v>
      </c>
      <c r="AC90" s="16">
        <v>8</v>
      </c>
      <c r="AD90" s="16"/>
      <c r="AE90">
        <v>0</v>
      </c>
      <c r="AF90" s="25">
        <f t="shared" si="1"/>
        <v>1</v>
      </c>
      <c r="AG90" s="17">
        <v>43633</v>
      </c>
      <c r="AH90">
        <f>DATEDIF(Y90,AG90,"M")</f>
        <v>8</v>
      </c>
      <c r="AI90" s="12">
        <v>3</v>
      </c>
      <c r="AJ90" s="12" t="s">
        <v>40</v>
      </c>
    </row>
    <row r="91" spans="1:36">
      <c r="A91" s="12">
        <v>0</v>
      </c>
      <c r="B91" s="12">
        <v>57</v>
      </c>
      <c r="C91" s="12">
        <v>6274.21</v>
      </c>
      <c r="D91" s="12">
        <v>1</v>
      </c>
      <c r="E91" s="12">
        <v>0</v>
      </c>
      <c r="F91" s="12">
        <v>4.8</v>
      </c>
      <c r="G91" s="12">
        <v>2</v>
      </c>
      <c r="H91" s="13">
        <v>0</v>
      </c>
      <c r="I91" s="13">
        <v>0</v>
      </c>
      <c r="J91" s="13">
        <v>2</v>
      </c>
      <c r="K91" s="13">
        <v>1</v>
      </c>
      <c r="L91" s="13">
        <v>1</v>
      </c>
      <c r="M91">
        <v>2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 s="25">
        <v>2</v>
      </c>
      <c r="U91">
        <v>1</v>
      </c>
      <c r="V91">
        <v>1250</v>
      </c>
      <c r="W91">
        <v>1</v>
      </c>
      <c r="X91" s="15">
        <v>43364</v>
      </c>
      <c r="Y91" s="20">
        <v>43375</v>
      </c>
      <c r="Z91" s="12">
        <v>0</v>
      </c>
      <c r="AA91" s="12">
        <v>1</v>
      </c>
      <c r="AB91" s="15">
        <v>43412</v>
      </c>
      <c r="AC91" s="16">
        <v>1</v>
      </c>
      <c r="AD91" s="12" t="s">
        <v>21</v>
      </c>
      <c r="AE91">
        <v>0</v>
      </c>
      <c r="AF91" s="25">
        <f t="shared" si="1"/>
        <v>1</v>
      </c>
      <c r="AG91" s="17">
        <v>43606</v>
      </c>
      <c r="AH91">
        <f>DATEDIF(Y91,AG91,"M")</f>
        <v>7</v>
      </c>
      <c r="AI91" s="12">
        <v>3</v>
      </c>
      <c r="AJ91" s="12" t="s">
        <v>25</v>
      </c>
    </row>
    <row r="92" spans="1:36">
      <c r="A92" s="12">
        <v>0</v>
      </c>
      <c r="B92" s="12">
        <v>45</v>
      </c>
      <c r="C92" s="12">
        <v>1.73</v>
      </c>
      <c r="D92" s="12">
        <v>0</v>
      </c>
      <c r="E92" s="12">
        <v>0</v>
      </c>
      <c r="F92" s="12">
        <v>3.8</v>
      </c>
      <c r="G92" s="12">
        <v>1</v>
      </c>
      <c r="H92" s="13">
        <v>1</v>
      </c>
      <c r="I92" s="13">
        <v>2</v>
      </c>
      <c r="J92" s="13">
        <v>2</v>
      </c>
      <c r="K92" s="13">
        <v>1</v>
      </c>
      <c r="L92" s="13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 s="25">
        <v>1</v>
      </c>
      <c r="U92">
        <v>1</v>
      </c>
      <c r="V92">
        <v>991</v>
      </c>
      <c r="W92">
        <v>1</v>
      </c>
      <c r="X92" s="15">
        <v>43410</v>
      </c>
      <c r="Y92" s="20">
        <v>43425</v>
      </c>
      <c r="Z92" s="12">
        <v>0</v>
      </c>
      <c r="AA92" s="12">
        <v>1</v>
      </c>
      <c r="AB92" s="15">
        <v>43753</v>
      </c>
      <c r="AC92" s="16">
        <v>10</v>
      </c>
      <c r="AD92" s="12" t="s">
        <v>20</v>
      </c>
      <c r="AE92">
        <v>0</v>
      </c>
      <c r="AF92" s="25">
        <f t="shared" si="1"/>
        <v>1</v>
      </c>
      <c r="AG92" s="17">
        <v>43809</v>
      </c>
      <c r="AH92">
        <f>DATEDIF(Y92,AG92,"M")</f>
        <v>12</v>
      </c>
      <c r="AI92" s="12">
        <v>3</v>
      </c>
      <c r="AJ92" s="12" t="s">
        <v>44</v>
      </c>
    </row>
    <row r="93" spans="1:36">
      <c r="A93" s="12">
        <v>1</v>
      </c>
      <c r="B93" s="12">
        <v>43</v>
      </c>
      <c r="C93" s="12">
        <v>44.62</v>
      </c>
      <c r="D93" s="12">
        <v>1</v>
      </c>
      <c r="E93" s="12">
        <v>1</v>
      </c>
      <c r="F93" s="12">
        <v>3.2</v>
      </c>
      <c r="G93" s="12">
        <v>1</v>
      </c>
      <c r="H93" s="13">
        <v>1</v>
      </c>
      <c r="I93" s="13">
        <v>2</v>
      </c>
      <c r="J93" s="13">
        <v>2</v>
      </c>
      <c r="K93" s="13">
        <v>1</v>
      </c>
      <c r="L93" s="13">
        <v>1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 s="25">
        <v>0</v>
      </c>
      <c r="U93">
        <v>0</v>
      </c>
      <c r="V93">
        <v>1546</v>
      </c>
      <c r="W93">
        <v>0</v>
      </c>
      <c r="X93" s="15">
        <v>43426</v>
      </c>
      <c r="Y93" s="20">
        <v>43431</v>
      </c>
      <c r="Z93" s="12">
        <v>0</v>
      </c>
      <c r="AA93" s="12">
        <v>1</v>
      </c>
      <c r="AB93" s="15">
        <v>43474</v>
      </c>
      <c r="AC93" s="16">
        <v>1</v>
      </c>
      <c r="AD93" s="12" t="s">
        <v>34</v>
      </c>
      <c r="AE93">
        <v>0</v>
      </c>
      <c r="AF93" s="25">
        <f t="shared" si="1"/>
        <v>1</v>
      </c>
      <c r="AG93" s="17">
        <v>43695</v>
      </c>
      <c r="AH93">
        <f>DATEDIF(Y93,AG93,"M")</f>
        <v>8</v>
      </c>
      <c r="AI93" s="12">
        <v>3</v>
      </c>
      <c r="AJ93" s="12" t="s">
        <v>25</v>
      </c>
    </row>
    <row r="94" spans="1:36">
      <c r="A94" s="12">
        <v>1</v>
      </c>
      <c r="B94" s="12">
        <v>62</v>
      </c>
      <c r="C94" s="12">
        <v>449.54</v>
      </c>
      <c r="D94" s="12">
        <v>1</v>
      </c>
      <c r="E94" s="12">
        <v>0</v>
      </c>
      <c r="F94" s="12">
        <v>2.5</v>
      </c>
      <c r="G94" s="12">
        <v>1</v>
      </c>
      <c r="H94" s="13">
        <v>0</v>
      </c>
      <c r="I94" s="13">
        <v>0</v>
      </c>
      <c r="J94" s="13">
        <v>0</v>
      </c>
      <c r="K94" s="13">
        <v>1</v>
      </c>
      <c r="L94" s="13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25">
        <v>1</v>
      </c>
      <c r="U94">
        <v>1</v>
      </c>
      <c r="V94">
        <v>1116</v>
      </c>
      <c r="W94">
        <v>1</v>
      </c>
      <c r="X94" s="15">
        <v>43451</v>
      </c>
      <c r="Y94" s="20">
        <v>43460</v>
      </c>
      <c r="Z94" s="12">
        <v>0</v>
      </c>
      <c r="AA94" s="12">
        <v>1</v>
      </c>
      <c r="AB94" s="15">
        <v>43880</v>
      </c>
      <c r="AC94" s="16">
        <v>13</v>
      </c>
      <c r="AD94" s="12" t="s">
        <v>45</v>
      </c>
      <c r="AE94">
        <v>1</v>
      </c>
      <c r="AF94" s="25">
        <f t="shared" si="1"/>
        <v>0</v>
      </c>
      <c r="AG94" s="17">
        <v>44058</v>
      </c>
      <c r="AH94">
        <f>DATEDIF(Y94,AG94,"M")</f>
        <v>19</v>
      </c>
      <c r="AI94" s="12">
        <v>3</v>
      </c>
      <c r="AJ94" s="12" t="s">
        <v>25</v>
      </c>
    </row>
    <row r="95" spans="1:36">
      <c r="A95" s="12">
        <v>0</v>
      </c>
      <c r="B95" s="12">
        <v>61</v>
      </c>
      <c r="C95" s="12">
        <v>1065.75</v>
      </c>
      <c r="D95" s="12">
        <v>1</v>
      </c>
      <c r="E95" s="12">
        <v>0</v>
      </c>
      <c r="F95" s="12">
        <v>4.3</v>
      </c>
      <c r="G95" s="12">
        <v>2</v>
      </c>
      <c r="H95" s="13">
        <v>1</v>
      </c>
      <c r="I95" s="13">
        <v>2</v>
      </c>
      <c r="J95" s="13">
        <v>2</v>
      </c>
      <c r="K95" s="13">
        <v>1</v>
      </c>
      <c r="L95" s="13">
        <v>1</v>
      </c>
      <c r="M95">
        <v>2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 s="25">
        <v>2</v>
      </c>
      <c r="U95">
        <v>1</v>
      </c>
      <c r="V95">
        <v>1218</v>
      </c>
      <c r="W95">
        <v>1</v>
      </c>
      <c r="X95" s="15">
        <v>43450</v>
      </c>
      <c r="Y95" s="20">
        <v>43458</v>
      </c>
      <c r="Z95" s="12">
        <v>0</v>
      </c>
      <c r="AA95" s="12">
        <v>1</v>
      </c>
      <c r="AB95" s="15">
        <v>43599</v>
      </c>
      <c r="AC95" s="16">
        <v>4</v>
      </c>
      <c r="AD95" s="12" t="s">
        <v>22</v>
      </c>
      <c r="AE95">
        <v>0</v>
      </c>
      <c r="AF95" s="25">
        <f t="shared" si="1"/>
        <v>1</v>
      </c>
      <c r="AG95" s="17">
        <v>43663</v>
      </c>
      <c r="AH95">
        <f>DATEDIF(Y95,AG95,"M")</f>
        <v>6</v>
      </c>
      <c r="AI95" s="12">
        <v>3</v>
      </c>
      <c r="AJ95" s="12" t="s">
        <v>25</v>
      </c>
    </row>
    <row r="96" spans="1:36">
      <c r="A96" s="12">
        <v>0</v>
      </c>
      <c r="B96" s="12">
        <v>70</v>
      </c>
      <c r="C96" s="12">
        <v>19.239999999999998</v>
      </c>
      <c r="D96" s="12">
        <v>0</v>
      </c>
      <c r="E96" s="12">
        <v>0</v>
      </c>
      <c r="F96" s="12">
        <v>3.5</v>
      </c>
      <c r="G96" s="12">
        <v>1</v>
      </c>
      <c r="H96" s="13">
        <v>1</v>
      </c>
      <c r="I96" s="13">
        <v>1</v>
      </c>
      <c r="J96" s="13">
        <v>1</v>
      </c>
      <c r="K96" s="13">
        <v>1</v>
      </c>
      <c r="L96" s="13">
        <v>1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 s="25">
        <v>1</v>
      </c>
      <c r="U96">
        <v>1</v>
      </c>
      <c r="V96">
        <v>1384</v>
      </c>
      <c r="W96">
        <v>1</v>
      </c>
      <c r="X96" s="15">
        <v>43449</v>
      </c>
      <c r="Y96" s="20">
        <v>43480</v>
      </c>
      <c r="Z96" s="12">
        <v>0</v>
      </c>
      <c r="AA96" s="12">
        <v>1</v>
      </c>
      <c r="AB96" s="15">
        <v>43704</v>
      </c>
      <c r="AC96" s="16">
        <v>7</v>
      </c>
      <c r="AD96" s="12" t="s">
        <v>22</v>
      </c>
      <c r="AE96">
        <v>0</v>
      </c>
      <c r="AF96" s="25">
        <f t="shared" si="1"/>
        <v>1</v>
      </c>
      <c r="AG96" s="17">
        <v>43984</v>
      </c>
      <c r="AH96">
        <f>DATEDIF(Y96,AG96,"M")</f>
        <v>16</v>
      </c>
      <c r="AI96" s="12">
        <v>3</v>
      </c>
      <c r="AJ96" s="12" t="s">
        <v>42</v>
      </c>
    </row>
    <row r="97" spans="1:36">
      <c r="A97" s="12">
        <v>1</v>
      </c>
      <c r="B97" s="12">
        <v>72</v>
      </c>
      <c r="C97" s="12"/>
      <c r="D97" s="12"/>
      <c r="E97" s="12">
        <v>0</v>
      </c>
      <c r="F97" s="12">
        <v>3.2</v>
      </c>
      <c r="G97" s="12">
        <v>1</v>
      </c>
      <c r="H97" s="13">
        <v>1</v>
      </c>
      <c r="I97" s="13">
        <v>2</v>
      </c>
      <c r="J97" s="13">
        <v>1</v>
      </c>
      <c r="K97" s="13">
        <v>1</v>
      </c>
      <c r="L97" s="13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 s="25"/>
      <c r="W97">
        <v>1</v>
      </c>
      <c r="X97" s="15">
        <v>43528</v>
      </c>
      <c r="Y97" s="20">
        <v>43556</v>
      </c>
      <c r="Z97" s="12">
        <v>0</v>
      </c>
      <c r="AA97" s="12">
        <v>1</v>
      </c>
      <c r="AB97" s="15">
        <v>43969</v>
      </c>
      <c r="AC97" s="16">
        <v>13</v>
      </c>
      <c r="AD97" s="12" t="s">
        <v>20</v>
      </c>
      <c r="AE97">
        <v>1</v>
      </c>
      <c r="AF97" s="25">
        <f t="shared" si="1"/>
        <v>0</v>
      </c>
      <c r="AG97" s="17">
        <v>44058</v>
      </c>
      <c r="AH97">
        <f>DATEDIF(Y97,AG97,"M")</f>
        <v>16</v>
      </c>
      <c r="AI97" s="12">
        <v>1.5</v>
      </c>
      <c r="AJ97" s="12" t="s">
        <v>46</v>
      </c>
    </row>
    <row r="98" spans="1:36">
      <c r="A98" s="12">
        <v>1</v>
      </c>
      <c r="B98" s="12">
        <v>61</v>
      </c>
      <c r="C98" s="12">
        <v>4005.02</v>
      </c>
      <c r="D98" s="12">
        <v>1</v>
      </c>
      <c r="E98" s="12">
        <v>0</v>
      </c>
      <c r="F98" s="12">
        <v>3.9</v>
      </c>
      <c r="G98" s="12">
        <v>1</v>
      </c>
      <c r="H98" s="13">
        <v>1</v>
      </c>
      <c r="I98" s="13">
        <v>1</v>
      </c>
      <c r="J98" s="13">
        <v>1</v>
      </c>
      <c r="K98" s="13">
        <v>1</v>
      </c>
      <c r="L98" s="13">
        <v>1</v>
      </c>
      <c r="M98">
        <v>0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 s="25">
        <v>1</v>
      </c>
      <c r="U98">
        <v>1</v>
      </c>
      <c r="V98">
        <v>932</v>
      </c>
      <c r="W98">
        <v>1</v>
      </c>
      <c r="X98" s="15">
        <v>43604</v>
      </c>
      <c r="Y98" s="20">
        <v>43630</v>
      </c>
      <c r="Z98" s="12">
        <v>0</v>
      </c>
      <c r="AA98" s="12">
        <v>1</v>
      </c>
      <c r="AB98" s="15">
        <v>43740</v>
      </c>
      <c r="AC98" s="16">
        <v>3</v>
      </c>
      <c r="AD98" s="12" t="s">
        <v>29</v>
      </c>
      <c r="AE98">
        <v>1</v>
      </c>
      <c r="AF98" s="25">
        <f t="shared" si="1"/>
        <v>0</v>
      </c>
      <c r="AG98" s="17">
        <v>44058</v>
      </c>
      <c r="AH98">
        <f>DATEDIF(Y98,AG98,"M")</f>
        <v>14</v>
      </c>
      <c r="AI98" s="12">
        <v>3</v>
      </c>
      <c r="AJ98" s="12" t="s">
        <v>25</v>
      </c>
    </row>
    <row r="99" spans="1:36">
      <c r="A99" s="12">
        <v>0</v>
      </c>
      <c r="B99" s="12">
        <v>69</v>
      </c>
      <c r="C99" s="12">
        <v>140.71</v>
      </c>
      <c r="D99" s="12">
        <v>1</v>
      </c>
      <c r="E99" s="12">
        <v>1</v>
      </c>
      <c r="F99" s="12">
        <v>1.8</v>
      </c>
      <c r="G99" s="12">
        <v>0</v>
      </c>
      <c r="H99" s="13">
        <v>1</v>
      </c>
      <c r="I99" s="13">
        <v>1</v>
      </c>
      <c r="J99" s="13">
        <v>1</v>
      </c>
      <c r="K99" s="13">
        <v>0</v>
      </c>
      <c r="L99" s="13">
        <v>1</v>
      </c>
      <c r="M99">
        <v>0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 s="25">
        <v>1</v>
      </c>
      <c r="U99">
        <v>1</v>
      </c>
      <c r="V99">
        <v>1400</v>
      </c>
      <c r="W99">
        <v>1</v>
      </c>
      <c r="X99" s="15">
        <v>43558</v>
      </c>
      <c r="Y99" s="20">
        <v>43564</v>
      </c>
      <c r="Z99" s="12">
        <v>0</v>
      </c>
      <c r="AA99" s="12">
        <v>1</v>
      </c>
      <c r="AB99" s="15">
        <v>43921</v>
      </c>
      <c r="AC99" s="16">
        <v>11</v>
      </c>
      <c r="AD99" s="12" t="s">
        <v>20</v>
      </c>
      <c r="AE99">
        <v>1</v>
      </c>
      <c r="AF99" s="25">
        <f t="shared" si="1"/>
        <v>0</v>
      </c>
      <c r="AG99" s="17">
        <v>44058</v>
      </c>
      <c r="AH99">
        <f>DATEDIF(Y99,AG99,"M")</f>
        <v>16</v>
      </c>
      <c r="AI99" s="12">
        <v>3</v>
      </c>
      <c r="AJ99" s="12" t="s">
        <v>25</v>
      </c>
    </row>
    <row r="100" spans="1:36">
      <c r="A100" s="12">
        <v>1</v>
      </c>
      <c r="B100" s="12">
        <v>63</v>
      </c>
      <c r="C100" s="12">
        <v>1450.8</v>
      </c>
      <c r="D100" s="12">
        <v>1</v>
      </c>
      <c r="E100" s="12">
        <v>0</v>
      </c>
      <c r="F100" s="12">
        <v>2.8</v>
      </c>
      <c r="G100" s="12">
        <v>1</v>
      </c>
      <c r="H100" s="12">
        <v>1</v>
      </c>
      <c r="I100" s="13">
        <v>2</v>
      </c>
      <c r="J100" s="13">
        <v>1</v>
      </c>
      <c r="K100" s="13">
        <v>1</v>
      </c>
      <c r="L100" s="13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 s="25">
        <v>0</v>
      </c>
      <c r="U100">
        <v>0</v>
      </c>
      <c r="V100">
        <v>2057</v>
      </c>
      <c r="W100">
        <v>1</v>
      </c>
      <c r="X100" s="15">
        <v>43571</v>
      </c>
      <c r="Y100" s="20">
        <v>43577</v>
      </c>
      <c r="Z100" s="12">
        <v>0</v>
      </c>
      <c r="AA100" s="12">
        <v>1</v>
      </c>
      <c r="AB100" s="15">
        <v>43991</v>
      </c>
      <c r="AC100" s="16">
        <v>13</v>
      </c>
      <c r="AD100" s="12" t="s">
        <v>20</v>
      </c>
      <c r="AE100">
        <v>1</v>
      </c>
      <c r="AF100" s="25">
        <f t="shared" si="1"/>
        <v>0</v>
      </c>
      <c r="AG100" s="17">
        <v>44058</v>
      </c>
      <c r="AH100">
        <f>DATEDIF(Y100,AG100,"M")</f>
        <v>15</v>
      </c>
      <c r="AI100" s="12">
        <v>3</v>
      </c>
      <c r="AJ100" s="12" t="s">
        <v>25</v>
      </c>
    </row>
    <row r="101" spans="1:36">
      <c r="A101" s="12">
        <v>1</v>
      </c>
      <c r="B101" s="12">
        <v>84</v>
      </c>
      <c r="C101" s="12">
        <v>63.6</v>
      </c>
      <c r="D101" s="12">
        <v>1</v>
      </c>
      <c r="E101" s="12">
        <v>0</v>
      </c>
      <c r="F101" s="12">
        <v>2.5</v>
      </c>
      <c r="G101" s="12">
        <v>1</v>
      </c>
      <c r="H101" s="13">
        <v>1</v>
      </c>
      <c r="I101" s="13">
        <v>1</v>
      </c>
      <c r="J101" s="13">
        <v>1</v>
      </c>
      <c r="K101" s="13">
        <v>1</v>
      </c>
      <c r="L101" s="13">
        <v>1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 s="25">
        <v>1</v>
      </c>
      <c r="U101">
        <v>1</v>
      </c>
      <c r="V101">
        <v>1300</v>
      </c>
      <c r="W101">
        <v>1</v>
      </c>
      <c r="X101" s="15">
        <v>43622</v>
      </c>
      <c r="Y101" s="20">
        <v>43637</v>
      </c>
      <c r="Z101" s="12">
        <v>0</v>
      </c>
      <c r="AA101" s="12">
        <v>1</v>
      </c>
      <c r="AB101" s="15">
        <v>43805</v>
      </c>
      <c r="AC101" s="16">
        <v>5</v>
      </c>
      <c r="AD101" s="12" t="s">
        <v>20</v>
      </c>
      <c r="AE101">
        <v>1</v>
      </c>
      <c r="AF101" s="25">
        <f t="shared" si="1"/>
        <v>0</v>
      </c>
      <c r="AG101" s="17">
        <v>44058</v>
      </c>
      <c r="AH101">
        <f>DATEDIF(Y101,AG101,"M")</f>
        <v>13</v>
      </c>
      <c r="AI101" s="12">
        <v>3</v>
      </c>
      <c r="AJ101" s="12" t="s">
        <v>25</v>
      </c>
    </row>
    <row r="102" spans="1:36">
      <c r="A102" s="12">
        <v>0</v>
      </c>
      <c r="B102" s="12">
        <v>76</v>
      </c>
      <c r="C102" s="12">
        <v>4672.55</v>
      </c>
      <c r="D102" s="12">
        <v>1</v>
      </c>
      <c r="E102" s="12">
        <v>0</v>
      </c>
      <c r="F102" s="12">
        <v>3.3</v>
      </c>
      <c r="G102" s="12">
        <v>1</v>
      </c>
      <c r="H102" s="13">
        <v>1</v>
      </c>
      <c r="I102" s="13">
        <v>1</v>
      </c>
      <c r="J102" s="13">
        <v>1</v>
      </c>
      <c r="K102" s="13">
        <v>1</v>
      </c>
      <c r="L102" s="13">
        <v>1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 s="25">
        <v>1</v>
      </c>
      <c r="U102">
        <v>1</v>
      </c>
      <c r="V102">
        <v>1118</v>
      </c>
      <c r="W102">
        <v>1</v>
      </c>
      <c r="X102" s="15">
        <v>43838</v>
      </c>
      <c r="Y102" s="20">
        <v>43866</v>
      </c>
      <c r="Z102" s="12">
        <v>1</v>
      </c>
      <c r="AA102" s="12">
        <v>0</v>
      </c>
      <c r="AB102" s="15">
        <v>44077</v>
      </c>
      <c r="AC102" s="16">
        <v>6</v>
      </c>
      <c r="AD102" s="16"/>
      <c r="AE102">
        <v>1</v>
      </c>
      <c r="AF102" s="25">
        <f t="shared" si="1"/>
        <v>0</v>
      </c>
      <c r="AG102" s="17">
        <v>44058</v>
      </c>
      <c r="AH102">
        <f>DATEDIF(Y102,AG102,"M")</f>
        <v>6</v>
      </c>
      <c r="AI102" s="12">
        <v>3</v>
      </c>
      <c r="AJ102" s="12" t="s">
        <v>25</v>
      </c>
    </row>
    <row r="103" spans="1:36">
      <c r="A103" s="12">
        <v>1</v>
      </c>
      <c r="B103" s="12">
        <v>84</v>
      </c>
      <c r="C103" s="12">
        <v>97.74</v>
      </c>
      <c r="D103" s="12">
        <v>1</v>
      </c>
      <c r="E103" s="12">
        <v>0</v>
      </c>
      <c r="F103" s="12">
        <v>4.2</v>
      </c>
      <c r="G103" s="12">
        <v>2</v>
      </c>
      <c r="H103" s="13">
        <v>0</v>
      </c>
      <c r="I103" s="13">
        <v>0</v>
      </c>
      <c r="J103" s="13">
        <v>1</v>
      </c>
      <c r="K103" s="13">
        <v>1</v>
      </c>
      <c r="L103" s="13">
        <v>1</v>
      </c>
      <c r="M103">
        <v>2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 s="25">
        <v>2</v>
      </c>
      <c r="U103">
        <v>1</v>
      </c>
      <c r="V103">
        <v>1386</v>
      </c>
      <c r="W103">
        <v>1</v>
      </c>
      <c r="X103" s="15">
        <v>43694</v>
      </c>
      <c r="Y103" s="20">
        <v>43705</v>
      </c>
      <c r="Z103" s="12">
        <v>0</v>
      </c>
      <c r="AA103" s="12">
        <v>1</v>
      </c>
      <c r="AB103" s="15">
        <v>43853</v>
      </c>
      <c r="AC103" s="16">
        <v>4</v>
      </c>
      <c r="AD103" s="12" t="s">
        <v>34</v>
      </c>
      <c r="AE103">
        <v>0</v>
      </c>
      <c r="AF103" s="25">
        <f t="shared" si="1"/>
        <v>1</v>
      </c>
      <c r="AG103" s="17">
        <v>43941</v>
      </c>
      <c r="AH103">
        <f>DATEDIF(Y103,AG103,"M")</f>
        <v>7</v>
      </c>
      <c r="AI103" s="12">
        <v>3</v>
      </c>
      <c r="AJ103" s="12" t="s">
        <v>25</v>
      </c>
    </row>
    <row r="104" spans="1:36">
      <c r="A104" s="12">
        <v>1</v>
      </c>
      <c r="B104" s="12">
        <v>73</v>
      </c>
      <c r="C104" s="12">
        <v>540.5</v>
      </c>
      <c r="D104" s="12">
        <v>1</v>
      </c>
      <c r="E104" s="12">
        <v>0</v>
      </c>
      <c r="F104" s="12">
        <v>1.5</v>
      </c>
      <c r="G104" s="12">
        <v>1</v>
      </c>
      <c r="H104" s="13">
        <v>1</v>
      </c>
      <c r="I104" s="13">
        <v>1</v>
      </c>
      <c r="J104" s="13">
        <v>0</v>
      </c>
      <c r="K104" s="13">
        <v>1</v>
      </c>
      <c r="L104" s="13">
        <v>1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1</v>
      </c>
      <c r="T104" s="25">
        <v>1</v>
      </c>
      <c r="U104">
        <v>1</v>
      </c>
      <c r="V104">
        <v>1186</v>
      </c>
      <c r="W104">
        <v>1</v>
      </c>
      <c r="X104" s="15">
        <v>43686</v>
      </c>
      <c r="Y104" s="20">
        <v>43691</v>
      </c>
      <c r="Z104" s="12">
        <v>1</v>
      </c>
      <c r="AA104" s="12">
        <v>0</v>
      </c>
      <c r="AB104" s="15">
        <v>44035</v>
      </c>
      <c r="AC104" s="16">
        <v>11</v>
      </c>
      <c r="AD104" s="16"/>
      <c r="AE104">
        <v>1</v>
      </c>
      <c r="AF104" s="25">
        <f t="shared" si="1"/>
        <v>0</v>
      </c>
      <c r="AG104" s="17">
        <v>44058</v>
      </c>
      <c r="AH104">
        <f>DATEDIF(Y104,AG104,"M")</f>
        <v>12</v>
      </c>
      <c r="AI104" s="12">
        <v>3</v>
      </c>
      <c r="AJ104" s="12" t="s">
        <v>25</v>
      </c>
    </row>
    <row r="105" spans="1:36">
      <c r="A105" s="12">
        <v>1</v>
      </c>
      <c r="B105" s="12">
        <v>65</v>
      </c>
      <c r="C105" s="12">
        <v>75.400000000000006</v>
      </c>
      <c r="D105" s="12">
        <v>1</v>
      </c>
      <c r="E105" s="12">
        <v>2</v>
      </c>
      <c r="F105" s="12">
        <v>2</v>
      </c>
      <c r="G105" s="12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 s="25">
        <v>1</v>
      </c>
      <c r="U105">
        <v>1</v>
      </c>
      <c r="V105">
        <v>1345</v>
      </c>
      <c r="W105">
        <v>1</v>
      </c>
      <c r="X105" s="15">
        <v>43671</v>
      </c>
      <c r="Y105" s="20">
        <v>43679</v>
      </c>
      <c r="Z105" s="12">
        <v>1</v>
      </c>
      <c r="AA105" s="12">
        <v>0</v>
      </c>
      <c r="AB105" s="15">
        <v>44032</v>
      </c>
      <c r="AC105" s="16">
        <v>11</v>
      </c>
      <c r="AD105" s="16"/>
      <c r="AE105">
        <v>1</v>
      </c>
      <c r="AF105" s="25">
        <f t="shared" si="1"/>
        <v>0</v>
      </c>
      <c r="AG105" s="17">
        <v>44058</v>
      </c>
      <c r="AH105">
        <f>DATEDIF(Y105,AG105,"M")</f>
        <v>12</v>
      </c>
      <c r="AI105" s="12">
        <v>3</v>
      </c>
      <c r="AJ105" s="12" t="s">
        <v>25</v>
      </c>
    </row>
    <row r="106" spans="1:36">
      <c r="A106" s="12">
        <v>0</v>
      </c>
      <c r="B106" s="12">
        <v>66</v>
      </c>
      <c r="C106" s="12">
        <v>66.09</v>
      </c>
      <c r="D106" s="12">
        <v>1</v>
      </c>
      <c r="E106" s="12">
        <v>0</v>
      </c>
      <c r="F106" s="12">
        <v>7.5</v>
      </c>
      <c r="G106" s="12">
        <v>2</v>
      </c>
      <c r="H106" s="13">
        <v>1</v>
      </c>
      <c r="I106" s="13">
        <v>1</v>
      </c>
      <c r="J106" s="13">
        <v>0</v>
      </c>
      <c r="K106" s="13">
        <v>1</v>
      </c>
      <c r="L106" s="13">
        <v>1</v>
      </c>
      <c r="M106" s="14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 s="25">
        <v>1</v>
      </c>
      <c r="U106">
        <v>1</v>
      </c>
      <c r="V106">
        <v>1573</v>
      </c>
      <c r="W106">
        <v>1</v>
      </c>
      <c r="X106" s="15">
        <v>43697</v>
      </c>
      <c r="Y106" s="20">
        <v>43700</v>
      </c>
      <c r="Z106" s="12">
        <v>1</v>
      </c>
      <c r="AA106" s="12">
        <v>0</v>
      </c>
      <c r="AB106" s="15">
        <v>44077</v>
      </c>
      <c r="AC106" s="16">
        <v>12</v>
      </c>
      <c r="AD106" s="16"/>
      <c r="AE106">
        <v>1</v>
      </c>
      <c r="AF106" s="25">
        <f t="shared" si="1"/>
        <v>0</v>
      </c>
      <c r="AG106" s="17">
        <v>44058</v>
      </c>
      <c r="AH106">
        <f>DATEDIF(Y106,AG106,"M")</f>
        <v>11</v>
      </c>
      <c r="AI106" s="12">
        <v>3</v>
      </c>
      <c r="AJ106" s="12" t="s">
        <v>25</v>
      </c>
    </row>
    <row r="107" spans="1:36">
      <c r="A107" s="12">
        <v>0</v>
      </c>
      <c r="B107" s="12">
        <v>56</v>
      </c>
      <c r="C107" s="12">
        <v>21.67</v>
      </c>
      <c r="D107" s="12">
        <v>0</v>
      </c>
      <c r="E107" s="12">
        <v>0</v>
      </c>
      <c r="F107" s="12">
        <v>2.1</v>
      </c>
      <c r="G107" s="12">
        <v>1</v>
      </c>
      <c r="H107" s="13">
        <v>0</v>
      </c>
      <c r="I107" s="13">
        <v>0</v>
      </c>
      <c r="J107" s="13">
        <v>2</v>
      </c>
      <c r="K107" s="13">
        <v>1</v>
      </c>
      <c r="L107" s="13">
        <v>1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 s="25">
        <v>1</v>
      </c>
      <c r="U107">
        <v>1</v>
      </c>
      <c r="V107">
        <v>1001</v>
      </c>
      <c r="W107">
        <v>1</v>
      </c>
      <c r="X107" s="15">
        <v>43735</v>
      </c>
      <c r="Y107" s="20">
        <v>43746</v>
      </c>
      <c r="Z107" s="12">
        <v>1</v>
      </c>
      <c r="AA107" s="12">
        <v>0</v>
      </c>
      <c r="AB107" s="15">
        <v>44026</v>
      </c>
      <c r="AC107" s="16">
        <v>9</v>
      </c>
      <c r="AD107" s="16"/>
      <c r="AE107">
        <v>1</v>
      </c>
      <c r="AF107" s="25">
        <f t="shared" si="1"/>
        <v>0</v>
      </c>
      <c r="AG107" s="17">
        <v>44058</v>
      </c>
      <c r="AH107">
        <f>DATEDIF(Y107,AG107,"M")</f>
        <v>10</v>
      </c>
      <c r="AI107" s="12">
        <v>3</v>
      </c>
      <c r="AJ107" s="12" t="s">
        <v>42</v>
      </c>
    </row>
    <row r="108" spans="1:36">
      <c r="A108" s="12">
        <v>0</v>
      </c>
      <c r="B108" s="12">
        <v>60</v>
      </c>
      <c r="C108" s="12">
        <v>279.3</v>
      </c>
      <c r="D108" s="12">
        <v>1</v>
      </c>
      <c r="E108" s="12">
        <v>1</v>
      </c>
      <c r="F108" s="12">
        <v>3.3</v>
      </c>
      <c r="G108" s="12">
        <v>1</v>
      </c>
      <c r="H108" s="13">
        <v>1</v>
      </c>
      <c r="I108" s="13">
        <v>2</v>
      </c>
      <c r="J108" s="13">
        <v>0</v>
      </c>
      <c r="K108" s="13">
        <v>1</v>
      </c>
      <c r="L108" s="13">
        <v>1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 s="25">
        <v>1</v>
      </c>
      <c r="U108">
        <v>1</v>
      </c>
      <c r="V108">
        <v>1012</v>
      </c>
      <c r="W108">
        <v>1</v>
      </c>
      <c r="X108" s="15">
        <v>43811</v>
      </c>
      <c r="Y108" s="20">
        <v>43817</v>
      </c>
      <c r="Z108" s="12">
        <v>1</v>
      </c>
      <c r="AA108" s="12">
        <v>0</v>
      </c>
      <c r="AB108" s="15">
        <v>44056</v>
      </c>
      <c r="AC108" s="16">
        <v>7</v>
      </c>
      <c r="AD108" s="16"/>
      <c r="AE108">
        <v>1</v>
      </c>
      <c r="AF108" s="25">
        <f t="shared" si="1"/>
        <v>0</v>
      </c>
      <c r="AG108" s="17">
        <v>44058</v>
      </c>
      <c r="AH108">
        <f>DATEDIF(Y108,AG108,"M")</f>
        <v>7</v>
      </c>
      <c r="AI108" s="12">
        <v>3</v>
      </c>
      <c r="AJ108" s="12" t="s">
        <v>25</v>
      </c>
    </row>
    <row r="109" spans="1:36">
      <c r="A109" s="12">
        <v>0</v>
      </c>
      <c r="B109" s="12">
        <v>59</v>
      </c>
      <c r="C109" s="12">
        <v>2617.4299999999998</v>
      </c>
      <c r="D109" s="12">
        <v>1</v>
      </c>
      <c r="E109" s="12">
        <v>2</v>
      </c>
      <c r="F109" s="12">
        <v>6.5</v>
      </c>
      <c r="G109" s="12">
        <v>2</v>
      </c>
      <c r="H109" s="13">
        <v>0</v>
      </c>
      <c r="I109" s="13">
        <v>0</v>
      </c>
      <c r="J109" s="13">
        <v>1</v>
      </c>
      <c r="K109" s="13">
        <v>1</v>
      </c>
      <c r="L109" s="13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 s="25">
        <v>1</v>
      </c>
      <c r="U109">
        <v>1</v>
      </c>
      <c r="V109">
        <v>1384</v>
      </c>
      <c r="W109">
        <v>1</v>
      </c>
      <c r="X109" s="15">
        <v>43809</v>
      </c>
      <c r="Y109" s="20">
        <v>43815</v>
      </c>
      <c r="Z109" s="12">
        <v>1</v>
      </c>
      <c r="AA109" s="12">
        <v>0</v>
      </c>
      <c r="AB109" s="15">
        <v>44061</v>
      </c>
      <c r="AC109" s="16">
        <v>8</v>
      </c>
      <c r="AD109" s="16"/>
      <c r="AE109">
        <v>1</v>
      </c>
      <c r="AF109" s="25">
        <f t="shared" si="1"/>
        <v>0</v>
      </c>
      <c r="AG109" s="17">
        <v>44061</v>
      </c>
      <c r="AH109">
        <f>DATEDIF(Y109,AG109,"M")</f>
        <v>8</v>
      </c>
      <c r="AI109" s="12">
        <v>3</v>
      </c>
      <c r="AJ109" s="12" t="s">
        <v>25</v>
      </c>
    </row>
    <row r="110" spans="1:36">
      <c r="A110" s="12">
        <v>0</v>
      </c>
      <c r="B110" s="12">
        <v>74</v>
      </c>
      <c r="C110" s="12">
        <v>7000</v>
      </c>
      <c r="D110" s="12">
        <v>1</v>
      </c>
      <c r="E110" s="12">
        <v>0</v>
      </c>
      <c r="F110" s="12">
        <v>2.4</v>
      </c>
      <c r="G110" s="12">
        <v>1</v>
      </c>
      <c r="H110" s="13">
        <v>0</v>
      </c>
      <c r="I110" s="13">
        <v>0</v>
      </c>
      <c r="J110" s="13">
        <v>1</v>
      </c>
      <c r="K110" s="13">
        <v>0</v>
      </c>
      <c r="L110" s="13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 s="25">
        <v>0</v>
      </c>
      <c r="U110">
        <v>0</v>
      </c>
      <c r="V110">
        <v>1662</v>
      </c>
      <c r="W110">
        <v>1</v>
      </c>
      <c r="X110" s="15">
        <v>43786</v>
      </c>
      <c r="Y110" s="20">
        <v>43794</v>
      </c>
      <c r="Z110" s="12">
        <v>1</v>
      </c>
      <c r="AA110" s="12">
        <v>0</v>
      </c>
      <c r="AB110" s="15">
        <v>43929</v>
      </c>
      <c r="AC110" s="16">
        <v>4</v>
      </c>
      <c r="AD110" s="16"/>
      <c r="AE110">
        <v>1</v>
      </c>
      <c r="AF110" s="25">
        <f t="shared" si="1"/>
        <v>0</v>
      </c>
      <c r="AG110" s="17">
        <v>44058</v>
      </c>
      <c r="AH110">
        <f>DATEDIF(Y110,AG110,"M")</f>
        <v>8</v>
      </c>
      <c r="AI110" s="12">
        <v>3</v>
      </c>
      <c r="AJ110" s="12" t="s">
        <v>25</v>
      </c>
    </row>
    <row r="111" spans="1:36">
      <c r="A111" s="12">
        <v>0</v>
      </c>
      <c r="B111" s="12">
        <v>58</v>
      </c>
      <c r="C111" s="12">
        <v>602.5</v>
      </c>
      <c r="D111" s="12">
        <v>1</v>
      </c>
      <c r="E111" s="12">
        <v>0</v>
      </c>
      <c r="F111" s="12">
        <v>2.2000000000000002</v>
      </c>
      <c r="G111" s="12">
        <v>1</v>
      </c>
      <c r="H111" s="13">
        <v>0</v>
      </c>
      <c r="I111" s="13">
        <v>0</v>
      </c>
      <c r="J111" s="13">
        <v>1</v>
      </c>
      <c r="K111" s="13">
        <v>0</v>
      </c>
      <c r="L111" s="13">
        <v>0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0</v>
      </c>
      <c r="T111" s="25">
        <v>1</v>
      </c>
      <c r="U111">
        <v>1</v>
      </c>
      <c r="V111">
        <v>1275</v>
      </c>
      <c r="W111">
        <v>1</v>
      </c>
      <c r="X111" s="15">
        <v>43762</v>
      </c>
      <c r="Y111" s="20">
        <v>43781</v>
      </c>
      <c r="Z111" s="12">
        <v>1</v>
      </c>
      <c r="AA111" s="12">
        <v>0</v>
      </c>
      <c r="AB111" s="15">
        <v>44019</v>
      </c>
      <c r="AC111" s="16">
        <v>7</v>
      </c>
      <c r="AD111" s="16"/>
      <c r="AE111">
        <v>1</v>
      </c>
      <c r="AF111" s="25">
        <f t="shared" si="1"/>
        <v>0</v>
      </c>
      <c r="AG111" s="17">
        <v>44058</v>
      </c>
      <c r="AH111">
        <f>DATEDIF(Y111,AG111,"M")</f>
        <v>9</v>
      </c>
      <c r="AI111" s="12">
        <v>3</v>
      </c>
      <c r="AJ111" s="12" t="s">
        <v>25</v>
      </c>
    </row>
    <row r="112" spans="1:36">
      <c r="A112" s="12">
        <v>0</v>
      </c>
      <c r="B112" s="12">
        <v>79</v>
      </c>
      <c r="C112" s="12">
        <v>10.9</v>
      </c>
      <c r="D112" s="12">
        <v>0</v>
      </c>
      <c r="E112" s="12">
        <v>1</v>
      </c>
      <c r="F112" s="12">
        <v>4</v>
      </c>
      <c r="G112" s="12">
        <v>1</v>
      </c>
      <c r="H112" s="13">
        <v>0</v>
      </c>
      <c r="I112" s="13">
        <v>0</v>
      </c>
      <c r="J112" s="13">
        <v>2</v>
      </c>
      <c r="K112" s="13">
        <v>1</v>
      </c>
      <c r="L112" s="13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 s="25">
        <v>2</v>
      </c>
      <c r="U112">
        <v>1</v>
      </c>
      <c r="V112">
        <v>1179</v>
      </c>
      <c r="W112">
        <v>1</v>
      </c>
      <c r="X112" s="15">
        <v>43757</v>
      </c>
      <c r="Y112" s="20">
        <v>43761</v>
      </c>
      <c r="Z112" s="12">
        <v>0</v>
      </c>
      <c r="AA112" s="12">
        <v>1</v>
      </c>
      <c r="AB112" s="15">
        <v>43944</v>
      </c>
      <c r="AC112" s="16">
        <v>6</v>
      </c>
      <c r="AD112" s="12" t="s">
        <v>47</v>
      </c>
      <c r="AE112">
        <v>1</v>
      </c>
      <c r="AF112" s="25">
        <f t="shared" si="1"/>
        <v>0</v>
      </c>
      <c r="AG112" s="17">
        <v>44058</v>
      </c>
      <c r="AH112">
        <f>DATEDIF(Y112,AG112,"M")</f>
        <v>9</v>
      </c>
      <c r="AI112" s="12">
        <v>3</v>
      </c>
      <c r="AJ112" s="12" t="s">
        <v>25</v>
      </c>
    </row>
    <row r="113" spans="1:36">
      <c r="A113" s="12">
        <v>0</v>
      </c>
      <c r="B113" s="12">
        <v>80</v>
      </c>
      <c r="C113" s="12">
        <v>11.4</v>
      </c>
      <c r="D113" s="12">
        <v>0</v>
      </c>
      <c r="E113" s="12">
        <v>2</v>
      </c>
      <c r="F113" s="12">
        <v>5.5</v>
      </c>
      <c r="G113" s="12">
        <v>2</v>
      </c>
      <c r="H113" s="13">
        <v>0</v>
      </c>
      <c r="I113" s="13">
        <v>0</v>
      </c>
      <c r="J113" s="13">
        <v>1</v>
      </c>
      <c r="K113" s="13">
        <v>1</v>
      </c>
      <c r="L113" s="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S113">
        <v>0</v>
      </c>
      <c r="T113" s="25">
        <v>1</v>
      </c>
      <c r="U113">
        <v>1</v>
      </c>
      <c r="V113">
        <v>1293</v>
      </c>
      <c r="W113">
        <v>1</v>
      </c>
      <c r="X113" s="15">
        <v>43823</v>
      </c>
      <c r="Y113" s="21">
        <v>43840</v>
      </c>
      <c r="Z113" s="12">
        <v>1</v>
      </c>
      <c r="AA113" s="12">
        <v>0</v>
      </c>
      <c r="AB113" s="15">
        <v>44071</v>
      </c>
      <c r="AC113" s="16">
        <v>7</v>
      </c>
      <c r="AD113" s="16"/>
      <c r="AE113">
        <v>1</v>
      </c>
      <c r="AF113" s="25">
        <f t="shared" si="1"/>
        <v>0</v>
      </c>
      <c r="AG113" s="17">
        <v>44071</v>
      </c>
      <c r="AH113">
        <f>DATEDIF(Y113,AG113,"M")</f>
        <v>7</v>
      </c>
      <c r="AI113" s="12">
        <v>3</v>
      </c>
      <c r="AJ113" s="12" t="s">
        <v>25</v>
      </c>
    </row>
  </sheetData>
  <autoFilter ref="A1:AJ113"/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admin</cp:lastModifiedBy>
  <dcterms:created xsi:type="dcterms:W3CDTF">2020-09-25T04:04:54Z</dcterms:created>
  <dcterms:modified xsi:type="dcterms:W3CDTF">2021-08-11T04:47:29Z</dcterms:modified>
</cp:coreProperties>
</file>