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9515" windowHeight="7410" activeTab="1"/>
  </bookViews>
  <sheets>
    <sheet name="Exercise" sheetId="1" r:id="rId1"/>
    <sheet name="Solu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N7" i="2" l="1"/>
  <c r="N5" i="2" l="1"/>
  <c r="N4" i="2"/>
</calcChain>
</file>

<file path=xl/sharedStrings.xml><?xml version="1.0" encoding="utf-8"?>
<sst xmlns="http://schemas.openxmlformats.org/spreadsheetml/2006/main" count="259" uniqueCount="101">
  <si>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</si>
  <si>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</si>
  <si>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</si>
  <si>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</si>
  <si>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</si>
  <si>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</si>
  <si>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</si>
  <si>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</si>
  <si>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</si>
  <si>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</si>
  <si>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</si>
  <si>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</si>
  <si>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</si>
  <si>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</si>
  <si>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</si>
  <si>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</si>
  <si>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</si>
  <si>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</si>
  <si>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</si>
  <si>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</si>
  <si>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</si>
  <si>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</si>
  <si>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</si>
  <si>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</si>
  <si>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</si>
  <si>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</si>
  <si>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</si>
  <si>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</si>
  <si>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</si>
  <si>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</si>
  <si>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</si>
  <si>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</si>
  <si>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</si>
  <si>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</si>
  <si>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</si>
  <si>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</si>
  <si>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</si>
  <si>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</si>
  <si>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</si>
  <si>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</si>
  <si>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</si>
  <si>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</si>
  <si>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</si>
  <si>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</si>
  <si>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</si>
  <si>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</si>
  <si>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</si>
  <si>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</si>
  <si>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</si>
  <si>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</si>
  <si>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</si>
  <si>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</si>
  <si>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</si>
  <si>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</si>
  <si>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</si>
  <si>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</si>
  <si>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</si>
  <si>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</si>
  <si>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</si>
  <si>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</si>
  <si>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</si>
  <si>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</si>
  <si>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</si>
  <si>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Exilim EX-Z400</t>
  </si>
  <si>
    <t>FinePix Z70</t>
  </si>
  <si>
    <t>5x</t>
  </si>
  <si>
    <t>WB650</t>
  </si>
  <si>
    <t>Nikon</t>
  </si>
  <si>
    <t>Coolpix P7000</t>
  </si>
  <si>
    <t>FinePix J40</t>
  </si>
  <si>
    <t>CX2</t>
  </si>
  <si>
    <t>10,7x</t>
  </si>
  <si>
    <t>3,6x</t>
  </si>
  <si>
    <t>Coolpix S6000</t>
  </si>
  <si>
    <t>7,0x</t>
  </si>
  <si>
    <t>Mju 9010</t>
  </si>
  <si>
    <t>10,0x</t>
  </si>
  <si>
    <t>Coolpix S1100pj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</si>
  <si>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</si>
  <si>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</si>
  <si>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</si>
  <si>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</si>
  <si>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</si>
  <si>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</si>
  <si>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</si>
  <si>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</si>
  <si>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Coolpix P100</t>
  </si>
  <si>
    <t>26x</t>
  </si>
  <si>
    <t>Exilim EX-Z35</t>
  </si>
  <si>
    <t>15x</t>
  </si>
  <si>
    <t>VPC-S600</t>
  </si>
  <si>
    <t>2,4"</t>
  </si>
  <si>
    <t>COUNT, COUNTA, COUNTIF, COUNTIFS</t>
  </si>
  <si>
    <t>#Models known:</t>
  </si>
  <si>
    <t>#if Sony in Japan:</t>
  </si>
  <si>
    <t>#Quantities:</t>
  </si>
  <si>
    <t>#Quantities &lt;40:</t>
  </si>
  <si>
    <t xml:space="preserve">Open 'Sheet 2'. Write a formula in cell N4 to count the number of manufactured product units. </t>
  </si>
  <si>
    <t>Write a formula in cell N5 to count the number of different Models available in the datasheet.</t>
  </si>
  <si>
    <t>In N6, count the number of manufactured product units by Sony.</t>
  </si>
  <si>
    <t xml:space="preserve">in N7, count the number of manufactured product units by Sony in Japan.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</si>
</sst>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6" borderId="4" xfId="0" applyFill="1" applyBorder="1"/>
    <xf numFmtId="0" fontId="0" fillId="5" borderId="6" xfId="0" applyFill="1" applyBorder="1"/>
    <xf numFmtId="0" fontId="3" fillId="3" borderId="0" xfId="0" applyFont="1" applyFill="1" applyBorder="1" applyAlignment="1">
      <alignment horizontal="center"/>
    </xf>
    <xf numFmtId="0" fontId="0" fillId="7" borderId="6" xfId="0" applyFill="1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D13" sqref="D13:H14"/>
    </sheetView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1.7109375" customWidth="1"/>
  </cols>
  <sheetData>
    <row r="2" spans="1:10" ht="15" customHeight="1" x14ac:dyDescent="0.25">
      <c r="B2" s="19" t="s">
        <v>92</v>
      </c>
      <c r="C2" s="19"/>
      <c r="D2" s="19"/>
      <c r="E2" s="19"/>
      <c r="F2" s="19"/>
      <c r="G2" s="19"/>
      <c r="H2" s="19"/>
    </row>
    <row r="3" spans="1:10" ht="19.5" customHeight="1" x14ac:dyDescent="0.25">
      <c r="B3" s="19"/>
      <c r="C3" s="19"/>
      <c r="D3" s="19"/>
      <c r="E3" s="19"/>
      <c r="F3" s="19"/>
      <c r="G3" s="19"/>
      <c r="H3" s="19"/>
    </row>
    <row r="4" spans="1:10" ht="15.75" thickBot="1" x14ac:dyDescent="0.3">
      <c r="B4" s="13"/>
      <c r="C4" s="13"/>
      <c r="D4" s="13"/>
      <c r="E4" s="13"/>
      <c r="F4" s="13"/>
      <c r="G4" s="13"/>
      <c r="H4" s="13"/>
      <c r="I4" s="1"/>
    </row>
    <row r="5" spans="1:10" ht="15" customHeight="1" x14ac:dyDescent="0.25">
      <c r="B5" s="14">
        <v>1</v>
      </c>
      <c r="C5" s="16"/>
      <c r="D5" s="17" t="s">
        <v>97</v>
      </c>
      <c r="E5" s="17"/>
      <c r="F5" s="17"/>
      <c r="G5" s="17"/>
      <c r="H5" s="17"/>
      <c r="I5" s="1"/>
    </row>
    <row r="6" spans="1:10" ht="32.25" customHeight="1" thickBot="1" x14ac:dyDescent="0.3">
      <c r="B6" s="15"/>
      <c r="C6" s="16"/>
      <c r="D6" s="17"/>
      <c r="E6" s="17"/>
      <c r="F6" s="17"/>
      <c r="G6" s="17"/>
      <c r="H6" s="17"/>
      <c r="I6" s="1"/>
    </row>
    <row r="7" spans="1:10" ht="15.75" x14ac:dyDescent="0.25">
      <c r="A7" s="1"/>
      <c r="B7" s="18"/>
      <c r="C7" s="18"/>
      <c r="D7" s="18"/>
      <c r="E7" s="18"/>
      <c r="F7" s="18"/>
      <c r="G7" s="18"/>
      <c r="H7" s="18"/>
      <c r="I7" s="1"/>
    </row>
    <row r="8" spans="1:10" ht="15.75" thickBot="1" x14ac:dyDescent="0.3">
      <c r="B8" s="13"/>
      <c r="C8" s="13"/>
      <c r="D8" s="13"/>
      <c r="E8" s="13"/>
      <c r="F8" s="13"/>
      <c r="G8" s="13"/>
      <c r="H8" s="13"/>
      <c r="I8" s="2"/>
      <c r="J8" s="2"/>
    </row>
    <row r="9" spans="1:10" ht="15" customHeight="1" x14ac:dyDescent="0.25">
      <c r="B9" s="14">
        <v>2</v>
      </c>
      <c r="C9" s="16"/>
      <c r="D9" s="17" t="s">
        <v>98</v>
      </c>
      <c r="E9" s="17"/>
      <c r="F9" s="17"/>
      <c r="G9" s="17"/>
      <c r="H9" s="17"/>
      <c r="I9" s="2"/>
      <c r="J9" s="2"/>
    </row>
    <row r="10" spans="1:10" ht="15" customHeight="1" thickBot="1" x14ac:dyDescent="0.3">
      <c r="B10" s="15"/>
      <c r="C10" s="16"/>
      <c r="D10" s="17"/>
      <c r="E10" s="17"/>
      <c r="F10" s="17"/>
      <c r="G10" s="17"/>
      <c r="H10" s="17"/>
      <c r="I10" s="2"/>
      <c r="J10" s="2"/>
    </row>
    <row r="11" spans="1:10" ht="15.75" x14ac:dyDescent="0.25">
      <c r="B11" s="18"/>
      <c r="C11" s="18"/>
      <c r="D11" s="18"/>
      <c r="E11" s="18"/>
      <c r="F11" s="18"/>
      <c r="G11" s="18"/>
      <c r="H11" s="18"/>
      <c r="I11" s="2"/>
      <c r="J11" s="2"/>
    </row>
    <row r="12" spans="1:10" ht="15.75" thickBot="1" x14ac:dyDescent="0.3">
      <c r="B12" s="13"/>
      <c r="C12" s="13"/>
      <c r="D12" s="13"/>
      <c r="E12" s="13"/>
      <c r="F12" s="13"/>
      <c r="G12" s="13"/>
      <c r="H12" s="13"/>
      <c r="I12" s="2"/>
      <c r="J12" s="2"/>
    </row>
    <row r="13" spans="1:10" x14ac:dyDescent="0.25">
      <c r="B13" s="14">
        <v>3</v>
      </c>
      <c r="C13" s="16"/>
      <c r="D13" s="17" t="s">
        <v>99</v>
      </c>
      <c r="E13" s="17"/>
      <c r="F13" s="17"/>
      <c r="G13" s="17"/>
      <c r="H13" s="17"/>
      <c r="I13" s="2"/>
      <c r="J13" s="2"/>
    </row>
    <row r="14" spans="1:10" ht="15.75" thickBot="1" x14ac:dyDescent="0.3">
      <c r="B14" s="15"/>
      <c r="C14" s="16"/>
      <c r="D14" s="17"/>
      <c r="E14" s="17"/>
      <c r="F14" s="17"/>
      <c r="G14" s="17"/>
      <c r="H14" s="17"/>
      <c r="I14" s="2"/>
      <c r="J14" s="2"/>
    </row>
    <row r="15" spans="1:10" ht="15.75" x14ac:dyDescent="0.25">
      <c r="B15" s="18"/>
      <c r="C15" s="18"/>
      <c r="D15" s="18"/>
      <c r="E15" s="18"/>
      <c r="F15" s="18"/>
      <c r="G15" s="18"/>
      <c r="H15" s="18"/>
      <c r="I15" s="2"/>
      <c r="J15" s="2"/>
    </row>
    <row r="16" spans="1:10" ht="15" customHeight="1" thickBot="1" x14ac:dyDescent="0.3">
      <c r="B16" s="13"/>
      <c r="C16" s="13"/>
      <c r="D16" s="13"/>
      <c r="E16" s="13"/>
      <c r="F16" s="13"/>
      <c r="G16" s="13"/>
      <c r="H16" s="13"/>
    </row>
    <row r="17" spans="2:8" ht="15" customHeight="1" x14ac:dyDescent="0.25">
      <c r="B17" s="14">
        <v>3</v>
      </c>
      <c r="C17" s="16"/>
      <c r="D17" s="17" t="s">
        <v>100</v>
      </c>
      <c r="E17" s="17"/>
      <c r="F17" s="17"/>
      <c r="G17" s="17"/>
      <c r="H17" s="17"/>
    </row>
    <row r="18" spans="2:8" ht="15.75" thickBot="1" x14ac:dyDescent="0.3">
      <c r="B18" s="15"/>
      <c r="C18" s="16"/>
      <c r="D18" s="17"/>
      <c r="E18" s="17"/>
      <c r="F18" s="17"/>
      <c r="G18" s="17"/>
      <c r="H18" s="17"/>
    </row>
    <row r="19" spans="2:8" ht="15" customHeight="1" x14ac:dyDescent="0.25">
      <c r="B19" s="18"/>
      <c r="C19" s="18"/>
      <c r="D19" s="18"/>
      <c r="E19" s="18"/>
      <c r="F19" s="18"/>
      <c r="G19" s="18"/>
      <c r="H19" s="18"/>
    </row>
    <row r="20" spans="2:8" ht="15.75" customHeight="1" x14ac:dyDescent="0.25"/>
  </sheetData>
  <mergeCells count="21">
    <mergeCell ref="B16:H16"/>
    <mergeCell ref="B17:B18"/>
    <mergeCell ref="C17:C18"/>
    <mergeCell ref="D17:H18"/>
    <mergeCell ref="B19:H19"/>
    <mergeCell ref="B7:H7"/>
    <mergeCell ref="B2:H3"/>
    <mergeCell ref="B4:H4"/>
    <mergeCell ref="B5:B6"/>
    <mergeCell ref="C5:C6"/>
    <mergeCell ref="D5:H6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N7" sqref="N7"/>
    </sheetView>
  </sheetViews>
  <sheetFormatPr defaultRowHeight="15" x14ac:dyDescent="0.25"/>
  <cols>
    <col min="1" max="1" width="9.85546875" style="6" bestFit="1" customWidth="1"/>
    <col min="2" max="2" width="16.5703125" style="6" bestFit="1" customWidth="1"/>
    <col min="3" max="3" width="20.5703125" style="6" bestFit="1" customWidth="1"/>
    <col min="4" max="4" width="13.7109375" style="6" bestFit="1" customWidth="1"/>
    <col min="5" max="5" width="15.140625" style="6" bestFit="1" customWidth="1"/>
    <col min="6" max="6" width="15.7109375" style="6" bestFit="1" customWidth="1"/>
    <col min="7" max="7" width="12.28515625" style="6" bestFit="1" customWidth="1"/>
    <col min="8" max="8" width="14.85546875" style="6" bestFit="1" customWidth="1"/>
    <col min="9" max="9" width="23" style="6" bestFit="1" customWidth="1"/>
    <col min="10" max="10" width="10.42578125" style="6" bestFit="1" customWidth="1"/>
    <col min="11" max="11" width="3.7109375" style="6" customWidth="1"/>
    <col min="12" max="16384" width="9.140625" style="6"/>
  </cols>
  <sheetData>
    <row r="1" spans="1:14" ht="15.75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1"/>
    </row>
    <row r="2" spans="1:14" x14ac:dyDescent="0.25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</row>
    <row r="3" spans="1:14" x14ac:dyDescent="0.25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</row>
    <row r="4" spans="1:14" x14ac:dyDescent="0.25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L4" s="20" t="s">
        <v>95</v>
      </c>
      <c r="M4" s="20"/>
      <c r="N4" s="8">
        <f>COUNT(J2:J51)</f>
        <v>50</v>
      </c>
    </row>
    <row r="5" spans="1:14" x14ac:dyDescent="0.25">
      <c r="A5" s="6" t="s">
        <v>23</v>
      </c>
      <c r="B5" s="6" t="s">
        <v>16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L5" s="20" t="s">
        <v>93</v>
      </c>
      <c r="M5" s="20"/>
      <c r="N5" s="10">
        <f>COUNTA(C2:C51)</f>
        <v>40</v>
      </c>
    </row>
    <row r="6" spans="1:14" x14ac:dyDescent="0.25">
      <c r="A6" s="6" t="s">
        <v>24</v>
      </c>
      <c r="B6" s="6" t="s">
        <v>25</v>
      </c>
      <c r="C6" s="6" t="s">
        <v>26</v>
      </c>
      <c r="D6" s="6">
        <v>12.1</v>
      </c>
      <c r="E6" s="7" t="s">
        <v>13</v>
      </c>
      <c r="F6" s="7" t="s">
        <v>27</v>
      </c>
      <c r="G6" s="6">
        <v>367</v>
      </c>
      <c r="H6" s="6">
        <v>254.26</v>
      </c>
      <c r="I6" s="6">
        <v>221.21</v>
      </c>
      <c r="J6" s="6">
        <v>52</v>
      </c>
      <c r="L6" s="20" t="s">
        <v>96</v>
      </c>
      <c r="M6" s="20"/>
      <c r="N6" s="9">
        <f>COUNTIF(A2:A51, "Sony")</f>
        <v>4</v>
      </c>
    </row>
    <row r="7" spans="1:14" x14ac:dyDescent="0.25">
      <c r="A7" s="6" t="s">
        <v>28</v>
      </c>
      <c r="B7" s="6" t="s">
        <v>25</v>
      </c>
      <c r="C7" s="6" t="s">
        <v>29</v>
      </c>
      <c r="D7" s="6">
        <v>10</v>
      </c>
      <c r="E7" s="7" t="s">
        <v>30</v>
      </c>
      <c r="F7" s="7" t="s">
        <v>31</v>
      </c>
      <c r="G7" s="6">
        <v>168</v>
      </c>
      <c r="H7" s="6">
        <v>121.1</v>
      </c>
      <c r="I7" s="6">
        <v>94.46</v>
      </c>
      <c r="J7" s="6">
        <v>66</v>
      </c>
      <c r="L7" s="20" t="s">
        <v>94</v>
      </c>
      <c r="M7" s="20"/>
      <c r="N7" s="12">
        <f>COUNTIFS(A2:A51, "Sony", B2:B51, "Japan")</f>
        <v>3</v>
      </c>
    </row>
    <row r="8" spans="1:14" x14ac:dyDescent="0.25">
      <c r="A8" s="6" t="s">
        <v>15</v>
      </c>
      <c r="B8" s="6" t="s">
        <v>32</v>
      </c>
      <c r="C8" s="6" t="s">
        <v>33</v>
      </c>
      <c r="D8" s="6">
        <v>14.1</v>
      </c>
      <c r="E8" s="7" t="s">
        <v>34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</row>
    <row r="9" spans="1:14" x14ac:dyDescent="0.25">
      <c r="A9" s="6" t="s">
        <v>24</v>
      </c>
      <c r="B9" s="6" t="s">
        <v>16</v>
      </c>
      <c r="C9" s="6" t="s">
        <v>35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</row>
    <row r="10" spans="1:14" x14ac:dyDescent="0.25">
      <c r="A10" s="6" t="s">
        <v>20</v>
      </c>
      <c r="B10" s="6" t="s">
        <v>36</v>
      </c>
      <c r="C10" s="6" t="s">
        <v>37</v>
      </c>
      <c r="D10" s="6">
        <v>12.2</v>
      </c>
      <c r="E10" s="7" t="s">
        <v>38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</row>
    <row r="11" spans="1:14" x14ac:dyDescent="0.25">
      <c r="A11" s="6" t="s">
        <v>23</v>
      </c>
      <c r="B11" s="6" t="s">
        <v>16</v>
      </c>
      <c r="D11" s="6">
        <v>12</v>
      </c>
      <c r="E11" s="7" t="s">
        <v>30</v>
      </c>
      <c r="F11" s="7" t="s">
        <v>40</v>
      </c>
      <c r="G11" s="6">
        <v>195</v>
      </c>
      <c r="H11" s="6">
        <v>203.4</v>
      </c>
      <c r="I11" s="6">
        <v>142.38</v>
      </c>
      <c r="J11" s="6">
        <v>44</v>
      </c>
    </row>
    <row r="12" spans="1:14" x14ac:dyDescent="0.25">
      <c r="A12" s="6" t="s">
        <v>41</v>
      </c>
      <c r="B12" s="6" t="s">
        <v>11</v>
      </c>
      <c r="C12" s="6" t="s">
        <v>42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</row>
    <row r="13" spans="1:14" x14ac:dyDescent="0.25">
      <c r="A13" s="6" t="s">
        <v>23</v>
      </c>
      <c r="B13" s="6" t="s">
        <v>36</v>
      </c>
      <c r="C13" s="6" t="s">
        <v>43</v>
      </c>
      <c r="D13" s="6">
        <v>12</v>
      </c>
      <c r="E13" s="7" t="s">
        <v>30</v>
      </c>
      <c r="F13" s="7" t="s">
        <v>27</v>
      </c>
      <c r="G13" s="6">
        <v>341</v>
      </c>
      <c r="H13" s="6">
        <v>168.28</v>
      </c>
      <c r="I13" s="6">
        <v>121.16</v>
      </c>
      <c r="J13" s="6">
        <v>17</v>
      </c>
    </row>
    <row r="14" spans="1:14" x14ac:dyDescent="0.25">
      <c r="A14" s="6" t="s">
        <v>23</v>
      </c>
      <c r="B14" s="6" t="s">
        <v>25</v>
      </c>
      <c r="C14" s="6" t="s">
        <v>44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</row>
    <row r="15" spans="1:14" x14ac:dyDescent="0.25">
      <c r="A15" s="6" t="s">
        <v>45</v>
      </c>
      <c r="B15" s="6" t="s">
        <v>25</v>
      </c>
      <c r="D15" s="6">
        <v>14.1</v>
      </c>
      <c r="E15" s="7" t="s">
        <v>30</v>
      </c>
      <c r="F15" s="7" t="s">
        <v>47</v>
      </c>
      <c r="G15" s="6">
        <v>124</v>
      </c>
      <c r="H15" s="6">
        <v>107.15</v>
      </c>
      <c r="I15" s="6">
        <v>76.08</v>
      </c>
      <c r="J15" s="6">
        <v>51</v>
      </c>
    </row>
    <row r="16" spans="1:14" x14ac:dyDescent="0.25">
      <c r="A16" s="6" t="s">
        <v>48</v>
      </c>
      <c r="B16" s="6" t="s">
        <v>25</v>
      </c>
      <c r="C16" s="6" t="s">
        <v>49</v>
      </c>
      <c r="D16" s="6">
        <v>14</v>
      </c>
      <c r="E16" s="7" t="s">
        <v>13</v>
      </c>
      <c r="F16" s="7" t="s">
        <v>47</v>
      </c>
      <c r="G16" s="6">
        <v>116</v>
      </c>
      <c r="H16" s="6">
        <v>157.59</v>
      </c>
      <c r="I16" s="6">
        <v>138.68</v>
      </c>
      <c r="J16" s="6">
        <v>43</v>
      </c>
    </row>
    <row r="17" spans="1:10" x14ac:dyDescent="0.25">
      <c r="A17" s="6" t="s">
        <v>50</v>
      </c>
      <c r="B17" s="6" t="s">
        <v>32</v>
      </c>
      <c r="C17" s="6" t="s">
        <v>51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</row>
    <row r="18" spans="1:10" x14ac:dyDescent="0.25">
      <c r="A18" s="6" t="s">
        <v>15</v>
      </c>
      <c r="B18" s="6" t="s">
        <v>16</v>
      </c>
      <c r="C18" s="6" t="s">
        <v>52</v>
      </c>
      <c r="D18" s="6">
        <v>12.1</v>
      </c>
      <c r="E18" s="7" t="s">
        <v>13</v>
      </c>
      <c r="F18" s="7" t="s">
        <v>53</v>
      </c>
      <c r="G18" s="6">
        <v>136</v>
      </c>
      <c r="H18" s="6">
        <v>147.33000000000001</v>
      </c>
      <c r="I18" s="6">
        <v>116.39</v>
      </c>
      <c r="J18" s="6">
        <v>61</v>
      </c>
    </row>
    <row r="19" spans="1:10" x14ac:dyDescent="0.25">
      <c r="A19" s="6" t="s">
        <v>20</v>
      </c>
      <c r="B19" s="6" t="s">
        <v>16</v>
      </c>
      <c r="D19" s="6">
        <v>9.1</v>
      </c>
      <c r="E19" s="7" t="s">
        <v>30</v>
      </c>
      <c r="F19" s="7" t="s">
        <v>54</v>
      </c>
      <c r="G19" s="6">
        <v>453</v>
      </c>
      <c r="H19" s="6">
        <v>305.27</v>
      </c>
      <c r="I19" s="6">
        <v>225.9</v>
      </c>
      <c r="J19" s="6">
        <v>46</v>
      </c>
    </row>
    <row r="20" spans="1:10" x14ac:dyDescent="0.25">
      <c r="A20" s="6" t="s">
        <v>23</v>
      </c>
      <c r="B20" s="6" t="s">
        <v>16</v>
      </c>
      <c r="C20" s="6" t="s">
        <v>55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</row>
    <row r="21" spans="1:10" x14ac:dyDescent="0.25">
      <c r="A21" s="6" t="s">
        <v>15</v>
      </c>
      <c r="B21" s="6" t="s">
        <v>11</v>
      </c>
      <c r="C21" s="6" t="s">
        <v>56</v>
      </c>
      <c r="D21" s="6">
        <v>10.1</v>
      </c>
      <c r="E21" s="7" t="s">
        <v>30</v>
      </c>
      <c r="F21" s="7" t="s">
        <v>57</v>
      </c>
      <c r="G21" s="6">
        <v>260</v>
      </c>
      <c r="H21" s="6">
        <v>168.42</v>
      </c>
      <c r="I21" s="6">
        <v>151.58000000000001</v>
      </c>
      <c r="J21" s="6">
        <v>27</v>
      </c>
    </row>
    <row r="22" spans="1:10" x14ac:dyDescent="0.25">
      <c r="A22" s="6" t="s">
        <v>15</v>
      </c>
      <c r="B22" s="6" t="s">
        <v>11</v>
      </c>
      <c r="C22" s="6" t="s">
        <v>58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</row>
    <row r="23" spans="1:10" x14ac:dyDescent="0.25">
      <c r="A23" s="6" t="s">
        <v>10</v>
      </c>
      <c r="B23" s="6" t="s">
        <v>36</v>
      </c>
      <c r="C23" s="6" t="s">
        <v>59</v>
      </c>
      <c r="D23" s="6">
        <v>14.2</v>
      </c>
      <c r="E23" s="7" t="s">
        <v>34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</row>
    <row r="24" spans="1:10" x14ac:dyDescent="0.25">
      <c r="A24" s="6" t="s">
        <v>15</v>
      </c>
      <c r="B24" s="6" t="s">
        <v>36</v>
      </c>
      <c r="C24" s="6" t="s">
        <v>60</v>
      </c>
      <c r="D24" s="6">
        <v>10</v>
      </c>
      <c r="E24" s="7" t="s">
        <v>30</v>
      </c>
      <c r="F24" s="7" t="s">
        <v>61</v>
      </c>
      <c r="G24" s="6">
        <v>150</v>
      </c>
      <c r="H24" s="6">
        <v>259.18</v>
      </c>
      <c r="I24" s="6">
        <v>220.3</v>
      </c>
      <c r="J24" s="6">
        <v>64</v>
      </c>
    </row>
    <row r="25" spans="1:10" x14ac:dyDescent="0.25">
      <c r="A25" s="6" t="s">
        <v>48</v>
      </c>
      <c r="B25" s="6" t="s">
        <v>25</v>
      </c>
      <c r="C25" s="6" t="s">
        <v>62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6">
        <v>56</v>
      </c>
    </row>
    <row r="26" spans="1:10" x14ac:dyDescent="0.25">
      <c r="A26" s="6" t="s">
        <v>15</v>
      </c>
      <c r="B26" s="6" t="s">
        <v>11</v>
      </c>
      <c r="D26" s="6">
        <v>10</v>
      </c>
      <c r="E26" s="7" t="s">
        <v>18</v>
      </c>
      <c r="F26" s="7" t="s">
        <v>47</v>
      </c>
      <c r="G26" s="6">
        <v>120</v>
      </c>
      <c r="H26" s="6">
        <v>101.73</v>
      </c>
      <c r="I26" s="6">
        <v>90.54</v>
      </c>
      <c r="J26" s="6">
        <v>54</v>
      </c>
    </row>
    <row r="27" spans="1:10" x14ac:dyDescent="0.25">
      <c r="A27" s="6" t="s">
        <v>45</v>
      </c>
      <c r="B27" s="6" t="s">
        <v>16</v>
      </c>
      <c r="C27" s="6" t="s">
        <v>63</v>
      </c>
      <c r="D27" s="6">
        <v>12.1</v>
      </c>
      <c r="E27" s="7" t="s">
        <v>30</v>
      </c>
      <c r="F27" s="7" t="s">
        <v>47</v>
      </c>
      <c r="G27" s="6">
        <v>131</v>
      </c>
      <c r="H27" s="6">
        <v>150.29</v>
      </c>
      <c r="I27" s="6">
        <v>117.23</v>
      </c>
      <c r="J27" s="6">
        <v>61</v>
      </c>
    </row>
    <row r="28" spans="1:10" x14ac:dyDescent="0.25">
      <c r="A28" s="6" t="s">
        <v>23</v>
      </c>
      <c r="B28" s="6" t="s">
        <v>16</v>
      </c>
      <c r="C28" s="6" t="s">
        <v>64</v>
      </c>
      <c r="D28" s="6">
        <v>12.2</v>
      </c>
      <c r="E28" s="7" t="s">
        <v>13</v>
      </c>
      <c r="F28" s="7" t="s">
        <v>65</v>
      </c>
      <c r="G28" s="6">
        <v>124</v>
      </c>
      <c r="H28" s="6">
        <v>69.150000000000006</v>
      </c>
      <c r="I28" s="6">
        <v>62.24</v>
      </c>
      <c r="J28" s="6">
        <v>42</v>
      </c>
    </row>
    <row r="29" spans="1:10" x14ac:dyDescent="0.25">
      <c r="A29" s="6" t="s">
        <v>10</v>
      </c>
      <c r="B29" s="6" t="s">
        <v>16</v>
      </c>
      <c r="C29" s="6" t="s">
        <v>66</v>
      </c>
      <c r="D29" s="6">
        <v>12.2</v>
      </c>
      <c r="E29" s="7" t="s">
        <v>34</v>
      </c>
      <c r="F29" s="7" t="s">
        <v>40</v>
      </c>
      <c r="G29" s="6">
        <v>214</v>
      </c>
      <c r="H29" s="6">
        <v>250.79</v>
      </c>
      <c r="I29" s="6">
        <v>198.12</v>
      </c>
      <c r="J29" s="6">
        <v>52</v>
      </c>
    </row>
    <row r="30" spans="1:10" x14ac:dyDescent="0.25">
      <c r="A30" s="6" t="s">
        <v>50</v>
      </c>
      <c r="B30" s="6" t="s">
        <v>25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</row>
    <row r="31" spans="1:10" x14ac:dyDescent="0.25">
      <c r="A31" s="6" t="s">
        <v>67</v>
      </c>
      <c r="B31" s="6" t="s">
        <v>25</v>
      </c>
      <c r="C31" s="6" t="s">
        <v>68</v>
      </c>
      <c r="D31" s="6">
        <v>10.1</v>
      </c>
      <c r="E31" s="7" t="s">
        <v>30</v>
      </c>
      <c r="F31" s="7" t="s">
        <v>31</v>
      </c>
      <c r="G31" s="6">
        <v>120</v>
      </c>
      <c r="H31" s="6">
        <v>365.75</v>
      </c>
      <c r="I31" s="6">
        <v>274.31</v>
      </c>
      <c r="J31" s="6">
        <v>50</v>
      </c>
    </row>
    <row r="32" spans="1:10" x14ac:dyDescent="0.25">
      <c r="A32" s="6" t="s">
        <v>23</v>
      </c>
      <c r="B32" s="6" t="s">
        <v>32</v>
      </c>
      <c r="C32" s="6" t="s">
        <v>69</v>
      </c>
      <c r="D32" s="6">
        <v>12.2</v>
      </c>
      <c r="E32" s="7" t="s">
        <v>30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</row>
    <row r="33" spans="1:10" x14ac:dyDescent="0.25">
      <c r="A33" s="6" t="s">
        <v>28</v>
      </c>
      <c r="B33" s="6" t="s">
        <v>16</v>
      </c>
      <c r="C33" s="6" t="s">
        <v>70</v>
      </c>
      <c r="D33" s="6">
        <v>9.2899999999999991</v>
      </c>
      <c r="E33" s="7" t="s">
        <v>30</v>
      </c>
      <c r="F33" s="7" t="s">
        <v>71</v>
      </c>
      <c r="G33" s="6">
        <v>185</v>
      </c>
      <c r="H33" s="6">
        <v>192.63</v>
      </c>
      <c r="I33" s="6">
        <v>154.1</v>
      </c>
      <c r="J33" s="6">
        <v>51</v>
      </c>
    </row>
    <row r="34" spans="1:10" x14ac:dyDescent="0.25">
      <c r="A34" s="6" t="s">
        <v>67</v>
      </c>
      <c r="B34" s="6" t="s">
        <v>36</v>
      </c>
      <c r="D34" s="6">
        <v>12</v>
      </c>
      <c r="E34" s="7" t="s">
        <v>30</v>
      </c>
      <c r="F34" s="7" t="s">
        <v>72</v>
      </c>
      <c r="G34" s="6">
        <v>183</v>
      </c>
      <c r="H34" s="6">
        <v>77.53</v>
      </c>
      <c r="I34" s="6">
        <v>59.7</v>
      </c>
      <c r="J34" s="6">
        <v>43</v>
      </c>
    </row>
    <row r="35" spans="1:10" x14ac:dyDescent="0.25">
      <c r="A35" s="6" t="s">
        <v>67</v>
      </c>
      <c r="B35" s="6" t="s">
        <v>16</v>
      </c>
      <c r="C35" s="6" t="s">
        <v>73</v>
      </c>
      <c r="D35" s="6">
        <v>14.2</v>
      </c>
      <c r="E35" s="7" t="s">
        <v>13</v>
      </c>
      <c r="F35" s="7" t="s">
        <v>74</v>
      </c>
      <c r="G35" s="6">
        <v>156</v>
      </c>
      <c r="H35" s="6">
        <v>249.86</v>
      </c>
      <c r="I35" s="6">
        <v>182.4</v>
      </c>
      <c r="J35" s="6">
        <v>15</v>
      </c>
    </row>
    <row r="36" spans="1:10" x14ac:dyDescent="0.25">
      <c r="A36" s="6" t="s">
        <v>67</v>
      </c>
      <c r="B36" s="6" t="s">
        <v>11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</row>
    <row r="37" spans="1:10" x14ac:dyDescent="0.25">
      <c r="A37" s="6" t="s">
        <v>48</v>
      </c>
      <c r="B37" s="6" t="s">
        <v>36</v>
      </c>
      <c r="C37" s="6" t="s">
        <v>75</v>
      </c>
      <c r="D37" s="6">
        <v>14</v>
      </c>
      <c r="E37" s="7" t="s">
        <v>13</v>
      </c>
      <c r="F37" s="7" t="s">
        <v>76</v>
      </c>
      <c r="G37" s="6">
        <v>171</v>
      </c>
      <c r="H37" s="6">
        <v>266.39999999999998</v>
      </c>
      <c r="I37" s="6">
        <v>229.1</v>
      </c>
      <c r="J37" s="6">
        <v>37</v>
      </c>
    </row>
    <row r="38" spans="1:10" x14ac:dyDescent="0.25">
      <c r="A38" s="6" t="s">
        <v>67</v>
      </c>
      <c r="B38" s="6" t="s">
        <v>25</v>
      </c>
      <c r="C38" s="6" t="s">
        <v>77</v>
      </c>
      <c r="D38" s="6">
        <v>14.1</v>
      </c>
      <c r="E38" s="7" t="s">
        <v>30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</row>
    <row r="39" spans="1:10" x14ac:dyDescent="0.25">
      <c r="A39" s="6" t="s">
        <v>24</v>
      </c>
      <c r="B39" s="6" t="s">
        <v>25</v>
      </c>
      <c r="D39" s="6">
        <v>12.1</v>
      </c>
      <c r="E39" s="7" t="s">
        <v>30</v>
      </c>
      <c r="F39" s="7" t="s">
        <v>78</v>
      </c>
      <c r="G39" s="6">
        <v>336</v>
      </c>
      <c r="H39" s="6">
        <v>523.19000000000005</v>
      </c>
      <c r="I39" s="6">
        <v>413.32</v>
      </c>
      <c r="J39" s="6">
        <v>52</v>
      </c>
    </row>
    <row r="40" spans="1:10" x14ac:dyDescent="0.25">
      <c r="A40" s="6" t="s">
        <v>15</v>
      </c>
      <c r="B40" s="6" t="s">
        <v>25</v>
      </c>
      <c r="C40" s="6" t="s">
        <v>79</v>
      </c>
      <c r="D40" s="6">
        <v>10</v>
      </c>
      <c r="E40" s="7" t="s">
        <v>30</v>
      </c>
      <c r="F40" s="7" t="s">
        <v>80</v>
      </c>
      <c r="G40" s="6">
        <v>167</v>
      </c>
      <c r="H40" s="6">
        <v>271.32</v>
      </c>
      <c r="I40" s="6">
        <v>211.63</v>
      </c>
      <c r="J40" s="6">
        <v>66</v>
      </c>
    </row>
    <row r="41" spans="1:10" x14ac:dyDescent="0.25">
      <c r="A41" s="6" t="s">
        <v>45</v>
      </c>
      <c r="B41" s="6" t="s">
        <v>32</v>
      </c>
      <c r="C41" s="6" t="s">
        <v>46</v>
      </c>
      <c r="D41" s="6">
        <v>14.1</v>
      </c>
      <c r="E41" s="7" t="s">
        <v>30</v>
      </c>
      <c r="F41" s="7" t="s">
        <v>53</v>
      </c>
      <c r="G41" s="6">
        <v>124</v>
      </c>
      <c r="H41" s="6">
        <v>107.15</v>
      </c>
      <c r="I41" s="6">
        <v>81.430000000000007</v>
      </c>
      <c r="J41" s="6">
        <v>32</v>
      </c>
    </row>
    <row r="42" spans="1:10" x14ac:dyDescent="0.25">
      <c r="A42" s="6" t="s">
        <v>23</v>
      </c>
      <c r="B42" s="6" t="s">
        <v>16</v>
      </c>
      <c r="C42" s="6" t="s">
        <v>81</v>
      </c>
      <c r="D42" s="6">
        <v>10</v>
      </c>
      <c r="E42" s="7" t="s">
        <v>13</v>
      </c>
      <c r="F42" s="7" t="s">
        <v>76</v>
      </c>
      <c r="G42" s="6">
        <v>180</v>
      </c>
      <c r="H42" s="6">
        <v>132.01</v>
      </c>
      <c r="I42" s="6">
        <v>116.17</v>
      </c>
      <c r="J42" s="6">
        <v>37</v>
      </c>
    </row>
    <row r="43" spans="1:10" x14ac:dyDescent="0.25">
      <c r="A43" s="6" t="s">
        <v>20</v>
      </c>
      <c r="B43" s="6" t="s">
        <v>16</v>
      </c>
      <c r="C43" s="6" t="s">
        <v>82</v>
      </c>
      <c r="D43" s="6">
        <v>14.1</v>
      </c>
      <c r="E43" s="7" t="s">
        <v>30</v>
      </c>
      <c r="F43" s="7" t="s">
        <v>80</v>
      </c>
      <c r="G43" s="6">
        <v>170</v>
      </c>
      <c r="H43" s="6">
        <v>169.65</v>
      </c>
      <c r="I43" s="6">
        <v>144.19999999999999</v>
      </c>
      <c r="J43" s="6">
        <v>54</v>
      </c>
    </row>
    <row r="44" spans="1:10" x14ac:dyDescent="0.25">
      <c r="A44" s="6" t="s">
        <v>23</v>
      </c>
      <c r="B44" s="6" t="s">
        <v>16</v>
      </c>
      <c r="C44" s="6" t="s">
        <v>83</v>
      </c>
      <c r="D44" s="6">
        <v>12</v>
      </c>
      <c r="E44" s="7" t="s">
        <v>30</v>
      </c>
      <c r="F44" s="7" t="s">
        <v>76</v>
      </c>
      <c r="G44" s="6">
        <v>183</v>
      </c>
      <c r="H44" s="6">
        <v>147.69</v>
      </c>
      <c r="I44" s="6">
        <v>104.86</v>
      </c>
      <c r="J44" s="6">
        <v>44</v>
      </c>
    </row>
    <row r="45" spans="1:10" x14ac:dyDescent="0.25">
      <c r="A45" s="6" t="s">
        <v>23</v>
      </c>
      <c r="B45" s="6" t="s">
        <v>11</v>
      </c>
      <c r="C45" s="6" t="s">
        <v>84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</row>
    <row r="46" spans="1:10" x14ac:dyDescent="0.25">
      <c r="A46" s="6" t="s">
        <v>15</v>
      </c>
      <c r="B46" s="6" t="s">
        <v>11</v>
      </c>
      <c r="C46" s="6" t="s">
        <v>85</v>
      </c>
      <c r="D46" s="6">
        <v>12.1</v>
      </c>
      <c r="E46" s="7" t="s">
        <v>13</v>
      </c>
      <c r="F46" s="7" t="s">
        <v>47</v>
      </c>
      <c r="G46" s="6">
        <v>140</v>
      </c>
      <c r="H46" s="6">
        <v>111.49</v>
      </c>
      <c r="I46" s="6">
        <v>88.08</v>
      </c>
      <c r="J46" s="6">
        <v>17</v>
      </c>
    </row>
    <row r="47" spans="1:10" x14ac:dyDescent="0.25">
      <c r="A47" s="6" t="s">
        <v>50</v>
      </c>
      <c r="B47" s="6" t="s">
        <v>36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</row>
    <row r="48" spans="1:10" x14ac:dyDescent="0.25">
      <c r="A48" s="6" t="s">
        <v>67</v>
      </c>
      <c r="B48" s="6" t="s">
        <v>36</v>
      </c>
      <c r="C48" s="6" t="s">
        <v>86</v>
      </c>
      <c r="D48" s="6">
        <v>10.3</v>
      </c>
      <c r="E48" s="7" t="s">
        <v>30</v>
      </c>
      <c r="F48" s="7" t="s">
        <v>87</v>
      </c>
      <c r="G48" s="6">
        <v>481</v>
      </c>
      <c r="H48" s="6">
        <v>370.3</v>
      </c>
      <c r="I48" s="6">
        <v>274.02</v>
      </c>
      <c r="J48" s="6">
        <v>51</v>
      </c>
    </row>
    <row r="49" spans="1:10" x14ac:dyDescent="0.25">
      <c r="A49" s="6" t="s">
        <v>45</v>
      </c>
      <c r="B49" s="6" t="s">
        <v>25</v>
      </c>
      <c r="C49" s="6" t="s">
        <v>88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</row>
    <row r="50" spans="1:10" x14ac:dyDescent="0.25">
      <c r="A50" s="6" t="s">
        <v>23</v>
      </c>
      <c r="B50" s="6" t="s">
        <v>36</v>
      </c>
      <c r="C50" s="6" t="s">
        <v>39</v>
      </c>
      <c r="D50" s="6">
        <v>12</v>
      </c>
      <c r="E50" s="7" t="s">
        <v>30</v>
      </c>
      <c r="F50" s="7" t="s">
        <v>89</v>
      </c>
      <c r="G50" s="6">
        <v>195</v>
      </c>
      <c r="H50" s="6">
        <v>203.4</v>
      </c>
      <c r="I50" s="6">
        <v>183.06</v>
      </c>
      <c r="J50" s="6">
        <v>37</v>
      </c>
    </row>
    <row r="51" spans="1:10" x14ac:dyDescent="0.25">
      <c r="A51" s="6" t="s">
        <v>41</v>
      </c>
      <c r="B51" s="6" t="s">
        <v>11</v>
      </c>
      <c r="C51" s="6" t="s">
        <v>90</v>
      </c>
      <c r="D51" s="6">
        <v>6</v>
      </c>
      <c r="E51" s="7" t="s">
        <v>91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</row>
  </sheetData>
  <mergeCells count="4">
    <mergeCell ref="L5:M5"/>
    <mergeCell ref="L6:M6"/>
    <mergeCell ref="L4:M4"/>
    <mergeCell ref="L7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2016-12-06T09:43:59Z</dcterms:modified>
</cp:coreProperties>
</file>