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0" windowWidth="28800" windowHeight="12435"/>
  </bookViews>
  <sheets>
    <sheet name="Expenses" sheetId="1" r:id="rId1"/>
  </sheets>
  <calcPr calcId="152511"/>
  <webPublishing codePage="1252"/>
</workbook>
</file>

<file path=xl/calcChain.xml><?xml version="1.0" encoding="utf-8"?>
<calcChain xmlns="http://schemas.openxmlformats.org/spreadsheetml/2006/main">
  <c r="D30" i="1" l="1"/>
  <c r="C30" i="1"/>
  <c r="F1" i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5" i="1"/>
  <c r="F5" i="1" s="1"/>
  <c r="E6" i="1"/>
  <c r="F6" i="1" s="1"/>
  <c r="E7" i="1"/>
  <c r="F7" i="1" s="1"/>
  <c r="E8" i="1"/>
  <c r="F8" i="1" s="1"/>
  <c r="E30" i="1" l="1"/>
  <c r="F30" i="1" s="1"/>
</calcChain>
</file>

<file path=xl/sharedStrings.xml><?xml version="1.0" encoding="utf-8"?>
<sst xmlns="http://schemas.openxmlformats.org/spreadsheetml/2006/main" count="36" uniqueCount="30">
  <si>
    <t>Personnel</t>
  </si>
  <si>
    <t>Budget</t>
  </si>
  <si>
    <t>Actual</t>
  </si>
  <si>
    <t>Difference (%)</t>
  </si>
  <si>
    <t>Difference ($)</t>
  </si>
  <si>
    <t>Office</t>
  </si>
  <si>
    <t>Store</t>
  </si>
  <si>
    <t>Salespeople</t>
  </si>
  <si>
    <t>Operating</t>
  </si>
  <si>
    <t>Total Expenses</t>
  </si>
  <si>
    <t>Company Name</t>
  </si>
  <si>
    <t>Advertising</t>
  </si>
  <si>
    <t>Debts</t>
  </si>
  <si>
    <t>Benefits</t>
  </si>
  <si>
    <t>Supplies</t>
  </si>
  <si>
    <t>Postage</t>
  </si>
  <si>
    <t>Rent or mortgage</t>
  </si>
  <si>
    <t>Sales expenses</t>
  </si>
  <si>
    <t>Taxes</t>
  </si>
  <si>
    <t>Utilities</t>
  </si>
  <si>
    <t>Other</t>
  </si>
  <si>
    <t>Insurance</t>
  </si>
  <si>
    <t>Interest</t>
  </si>
  <si>
    <t>Telephone</t>
  </si>
  <si>
    <t>Maintenance and repairs</t>
  </si>
  <si>
    <t>Legal fees</t>
  </si>
  <si>
    <t>Depreciation</t>
  </si>
  <si>
    <t>Shipping</t>
  </si>
  <si>
    <t>Storage</t>
  </si>
  <si>
    <t>EXPENSE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</si>
</sst>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0.0%"/>
  </numFmts>
  <fonts count="6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0"/>
      <color theme="1"/>
      <name val="Franklin Gothic Medium"/>
      <family val="2"/>
      <scheme val="major"/>
    </font>
    <font>
      <sz val="12"/>
      <color theme="1"/>
      <name val="Franklin Gothic Medium"/>
      <family val="2"/>
      <scheme val="major"/>
    </font>
    <font>
      <sz val="10"/>
      <color theme="1"/>
      <name val="Franklin Gothic Book"/>
      <family val="2"/>
      <scheme val="minor"/>
    </font>
    <font>
      <sz val="8"/>
      <name val="Franklin Gothic Book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>
      <alignment horizontal="left" vertical="center"/>
    </xf>
    <xf numFmtId="14" fontId="5" fillId="0" borderId="0"/>
    <xf numFmtId="0" fontId="3" fillId="0" borderId="0">
      <alignment horizontal="left"/>
    </xf>
  </cellStyleXfs>
  <cellXfs count="15">
    <xf numFmtId="0" fontId="0" fillId="0" borderId="0" xfId="0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9" fontId="0" fillId="0" borderId="0" xfId="1" applyFont="1" applyFill="1" applyBorder="1" applyAlignment="1">
      <alignment vertical="center"/>
    </xf>
    <xf numFmtId="165" fontId="0" fillId="0" borderId="0" xfId="0" applyNumberForma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4" fontId="5" fillId="0" borderId="0" xfId="3"/>
    <xf numFmtId="0" fontId="3" fillId="0" borderId="0" xfId="4" applyFont="1">
      <alignment horizontal="left"/>
    </xf>
    <xf numFmtId="0" fontId="3" fillId="0" borderId="0" xfId="4">
      <alignment horizontal="left"/>
    </xf>
    <xf numFmtId="0" fontId="5" fillId="0" borderId="0" xfId="2">
      <alignment horizontal="left" vertical="center"/>
    </xf>
  </cellXfs>
  <cellStyles count="5">
    <cellStyle name="Company Name" xfId="2"/>
    <cellStyle name="Date" xfId="3"/>
    <cellStyle name="Normal" xfId="0" builtinId="0" customBuiltin="1"/>
    <cellStyle name="Percent" xfId="1" builtinId="5"/>
    <cellStyle name="Title" xfId="4" builtinId="15" customBuiltin="1"/>
  </cellStyles>
  <dxfs count="25">
    <dxf>
      <numFmt numFmtId="165" formatCode="0.0%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165" formatCode="0.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6" formatCode="_(\$* #,##0.00_);_(\$* \(#,##0.00\);_(\$* &quot;-&quot;??_);_(@_)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166" formatCode="_(\$* #,##0.00_);_(\$* \(#,##0.00\);_(\$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6" formatCode="_(\$* #,##0.00_);_(\$* \(#,##0.00\);_(\$* &quot;-&quot;??_);_(@_)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166" formatCode="_(\$* #,##0.00_);_(\$* \(#,##0.00\);_(\$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6" formatCode="_(\$* #,##0.00_);_(\$* \(#,##0.00\);_(\$* &quot;-&quot;??_);_(@_)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166" formatCode="_(\$* #,##0.00_);_(\$* \(#,##0.00\);_(\$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6" formatCode="_(\$* #,##0.00_);_(\$* \(#,##0.00\);_(\$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6" formatCode="_(\$* #,##0.00_);_(\$* \(#,##0.00\);_(\$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6" formatCode="_(\$* #,##0.00_);_(\$* \(#,##0.00\);_(\$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z val="8"/>
        <color theme="1" tint="0.34998626667073579"/>
      </font>
      <fill>
        <patternFill>
          <bgColor theme="0"/>
        </patternFill>
      </fill>
      <border diagonalUp="0" diagonalDown="0"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sz val="8"/>
        <color theme="1" tint="0.34998626667073579"/>
      </font>
      <fill>
        <patternFill>
          <bgColor theme="6" tint="0.79998168889431442"/>
        </patternFill>
      </fill>
      <border diagonalUp="0" diagonalDown="0"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sz val="8"/>
      </font>
      <fill>
        <patternFill>
          <bgColor theme="6" tint="0.39994506668294322"/>
        </patternFill>
      </fill>
      <border diagonalUp="0" diagonalDown="0"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sz val="8"/>
      </font>
      <fill>
        <patternFill>
          <bgColor theme="6" tint="0.39994506668294322"/>
        </patternFill>
      </fill>
      <border diagonalUp="0" diagonalDown="0"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/>
      </border>
    </dxf>
    <dxf>
      <font>
        <sz val="9"/>
      </font>
    </dxf>
  </dxfs>
  <tableStyles count="1">
    <tableStyle name="Expense Budget" pivot="0" count="5">
      <tableStyleElement type="wholeTable" dxfId="24"/>
      <tableStyleElement type="headerRow" dxfId="23"/>
      <tableStyleElement type="totalRow" dxfId="22"/>
      <tableStyleElement type="firstRowStripe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F8" totalsRowShown="0" headerRowDxfId="19" dataDxfId="18">
  <autoFilter ref="B4:F8"/>
  <tableColumns count="5">
    <tableColumn id="1" name="Personnel" dataDxfId="17"/>
    <tableColumn id="2" name="Budget" dataDxfId="16"/>
    <tableColumn id="3" name="Actual" dataDxfId="15"/>
    <tableColumn id="4" name="Difference ($)" dataDxfId="14">
      <calculatedColumnFormula>SUM(Table1[Budget]-Table1[Actual])</calculatedColumnFormula>
    </tableColumn>
    <tableColumn id="5" name="Difference (%)" dataDxfId="13" dataCellStyle="Percent">
      <calculatedColumnFormula>IFERROR(SUM(Table1[Difference ($)]/Table1[Budget]),"")</calculatedColumnFormula>
    </tableColumn>
  </tableColumns>
  <tableStyleInfo name="Expense Budget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0:F30" totalsRowCount="1" headerRowDxfId="12" dataDxfId="11" totalsRowDxfId="10">
  <autoFilter ref="B10:F29"/>
  <tableColumns count="5">
    <tableColumn id="1" name="Operating" totalsRowLabel="Total Expenses" dataDxfId="9" totalsRowDxfId="8"/>
    <tableColumn id="2" name="Budget" totalsRowFunction="custom" dataDxfId="7" totalsRowDxfId="6">
      <totalsRowFormula>SUM(Table1[Budget],Table2[Budget])</totalsRowFormula>
    </tableColumn>
    <tableColumn id="3" name="Actual" totalsRowFunction="custom" dataDxfId="5" totalsRowDxfId="4">
      <totalsRowFormula>SUM(Table1[Actual],Table2[Actual])</totalsRowFormula>
    </tableColumn>
    <tableColumn id="4" name="Difference ($)" totalsRowFunction="custom" dataDxfId="3" totalsRowDxfId="2">
      <calculatedColumnFormula>SUM(Table2[Budget]-Table2[Actual])</calculatedColumnFormula>
      <totalsRowFormula>SUM(Table1[Difference ($)],Table2[Difference ($)])</totalsRowFormula>
    </tableColumn>
    <tableColumn id="5" name="Difference (%)" totalsRowFunction="custom" dataDxfId="1" totalsRowDxfId="0">
      <calculatedColumnFormula>IFERROR(SUM(Table2[Difference ($)]/Table2[Budget]),"")</calculatedColumnFormula>
      <totalsRowFormula>IFERROR(SUM(Table2[[#Totals],[Difference ($)]]/Table2[[#Totals],[Budget]]),"")</totalsRowFormula>
    </tableColumn>
  </tableColumns>
  <tableStyleInfo name="Expense Budget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Custom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1AB39F"/>
      </a:accent4>
      <a:accent5>
        <a:srgbClr val="00ADDC"/>
      </a:accent5>
      <a:accent6>
        <a:srgbClr val="738AC8"/>
      </a:accent6>
      <a:hlink>
        <a:srgbClr val="F3D43B"/>
      </a:hlink>
      <a:folHlink>
        <a:srgbClr val="969696"/>
      </a:folHlink>
    </a:clrScheme>
    <a:fontScheme name="Trek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Franklin Gothic Book"/>
        <a:ea typeface=""/>
        <a:cs typeface=""/>
        <a:font script="Jpan" typeface="HGｺﾞｼｯｸE"/>
        <a:font script="Hang" typeface="돋움"/>
        <a:font script="Hans" typeface="楷体_GB2312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Safari">
      <a: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20000"/>
                <a:shade val="100000"/>
                <a:satMod val="210000"/>
              </a:schemeClr>
            </a:gs>
            <a:gs pos="72000">
              <a:schemeClr val="phClr">
                <a:tint val="100000"/>
                <a:shade val="100000"/>
                <a:satMod val="210000"/>
              </a:schemeClr>
            </a:gs>
            <a:gs pos="100000">
              <a:schemeClr val="phClr">
                <a:tint val="100000"/>
                <a:shade val="100000"/>
                <a:satMod val="21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50000"/>
                <a:shade val="90000"/>
                <a:satMod val="190000"/>
              </a:schemeClr>
            </a:gs>
            <a:gs pos="27000">
              <a:schemeClr val="phClr">
                <a:tint val="82000"/>
                <a:shade val="90000"/>
                <a:satMod val="200000"/>
              </a:schemeClr>
            </a:gs>
            <a:gs pos="46000">
              <a:schemeClr val="phClr">
                <a:tint val="90000"/>
                <a:shade val="85000"/>
                <a:satMod val="210000"/>
              </a:schemeClr>
            </a:gs>
            <a:gs pos="68000">
              <a:schemeClr val="phClr">
                <a:tint val="91000"/>
                <a:shade val="85000"/>
                <a:satMod val="240000"/>
              </a:schemeClr>
            </a:gs>
            <a:gs pos="81000">
              <a:schemeClr val="phClr">
                <a:tint val="90000"/>
                <a:shade val="89000"/>
                <a:satMod val="240000"/>
              </a:schemeClr>
            </a:gs>
            <a:gs pos="100000">
              <a:schemeClr val="phClr">
                <a:tint val="60000"/>
                <a:shade val="100000"/>
                <a:satMod val="250000"/>
              </a:schemeClr>
            </a:gs>
          </a:gsLst>
          <a:lin ang="5400000" scaled="1"/>
        </a:gradFill>
      </a:fillStyleLst>
      <a:lnStyleLst>
        <a:ln w="12700">
          <a:solidFill>
            <a:schemeClr val="phClr"/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algn="br">
              <a:srgbClr val="4E3B30">
                <a:alpha val="52941"/>
              </a:srgbClr>
            </a:outerShdw>
          </a:effectLst>
          <a:scene3d>
            <a:camera prst="orthographicFront" fov="0">
              <a:rot lat="0" lon="0" rev="0"/>
            </a:camera>
            <a:lightRig rig="threePt" dir="tl">
              <a:rot lat="0" lon="0" rev="0"/>
            </a:lightRig>
          </a:scene3d>
        </a:effectStyle>
        <a:effectStyle>
          <a:effectLst>
            <a:outerShdw blurRad="88900" dist="50800" dir="5400000" algn="br">
              <a:schemeClr val="phClr">
                <a:tint val="100000"/>
                <a:shade val="75000"/>
                <a:satMod val="100000"/>
              </a:schemeClr>
            </a:outerShdw>
          </a:effectLst>
          <a:scene3d>
            <a:camera prst="perspectiveFront" fov="60000">
              <a:rot lat="0" lon="0" rev="0"/>
            </a:camera>
            <a:lightRig rig="threePt" dir="tl">
              <a:rot lat="0" lon="0" rev="0"/>
            </a:lightRig>
          </a:scene3d>
          <a:sp3d prstMaterial="metal">
            <a:bevelT w="12700" h="127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  <a:effectStyle>
          <a:effectLst>
            <a:glow rad="38100">
              <a:schemeClr val="phClr">
                <a:tint val="100000"/>
                <a:shade val="75000"/>
                <a:satMod val="100000"/>
              </a:schemeClr>
            </a:glow>
          </a:effectLst>
          <a:scene3d>
            <a:camera prst="obliqueTopLeft" fov="600000">
              <a:rot lat="0" lon="0" rev="0"/>
            </a:camera>
            <a:lightRig rig="balanced" dir="br">
              <a:rot lat="0" lon="0" rev="0"/>
            </a:lightRig>
          </a:scene3d>
          <a:sp3d prstMaterial="matte">
            <a:bevelT w="190500" h="190500"/>
            <a:contourClr>
              <a:schemeClr val="phClr">
                <a:tint val="100000"/>
                <a:shade val="100000"/>
                <a:satMod val="100000"/>
              </a:schemeClr>
            </a:contourClr>
          </a:sp3d>
        </a:effectStyle>
      </a:effectStyleLst>
      <a:bgFillStyleLst>
        <a:solidFill>
          <a:schemeClr val="phClr">
            <a:tint val="100000"/>
            <a:shade val="100000"/>
            <a:satMod val="100000"/>
          </a:schemeClr>
        </a:solidFill>
        <a:gradFill rotWithShape="1">
          <a:gsLst>
            <a:gs pos="0">
              <a:schemeClr val="phClr">
                <a:tint val="0"/>
                <a:shade val="100000"/>
                <a:satMod val="10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lin ang="2700000" scaled="1"/>
        </a:gradFill>
        <a:blipFill>
          <a:blip xmlns:r="http://schemas.openxmlformats.org/officeDocument/2006/relationships" r:embed="rId1">
            <a:duotone>
              <a:srgbClr val="FFFFFF"/>
              <a:schemeClr val="phClr">
                <a:tint val="100000"/>
                <a:shade val="100000"/>
                <a:satMod val="10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0"/>
  <sheetViews>
    <sheetView showGridLines="0" tabSelected="1" zoomScale="130" zoomScaleNormal="130" workbookViewId="0">
      <selection activeCell="B2" sqref="B2:C2"/>
    </sheetView>
  </sheetViews>
  <sheetFormatPr defaultRowHeight="15.75" x14ac:dyDescent="0.3"/>
  <cols>
    <col min="1" max="1" width="1.109375" style="1" customWidth="1"/>
    <col min="2" max="2" width="19.5546875" style="1" customWidth="1"/>
    <col min="3" max="4" width="10.77734375" style="1" customWidth="1"/>
    <col min="5" max="6" width="14.77734375" style="1" customWidth="1"/>
    <col min="7" max="16384" width="8.88671875" style="1"/>
  </cols>
  <sheetData>
    <row r="1" spans="2:6" s="2" customFormat="1" ht="39" customHeight="1" x14ac:dyDescent="0.3">
      <c r="B1" s="12" t="s">
        <v>29</v>
      </c>
      <c r="C1" s="13"/>
      <c r="F1" s="11">
        <f ca="1">NOW()</f>
        <v>43503.689139120368</v>
      </c>
    </row>
    <row r="2" spans="2:6" s="10" customFormat="1" ht="15" customHeight="1" x14ac:dyDescent="0.3">
      <c r="B2" s="14" t="s">
        <v>10</v>
      </c>
      <c r="C2" s="14"/>
      <c r="D2" s="8"/>
      <c r="E2" s="8"/>
      <c r="F2" s="9"/>
    </row>
    <row r="3" spans="2:6" ht="15" customHeight="1" x14ac:dyDescent="0.3"/>
    <row r="4" spans="2:6" s="3" customFormat="1" ht="15" customHeight="1" x14ac:dyDescent="0.3">
      <c r="B4" s="3" t="s">
        <v>0</v>
      </c>
      <c r="C4" s="3" t="s">
        <v>1</v>
      </c>
      <c r="D4" s="3" t="s">
        <v>2</v>
      </c>
      <c r="E4" s="3" t="s">
        <v>4</v>
      </c>
      <c r="F4" s="3" t="s">
        <v>3</v>
      </c>
    </row>
    <row r="5" spans="2:6" s="3" customFormat="1" x14ac:dyDescent="0.3">
      <c r="B5" t="s">
        <v>5</v>
      </c>
      <c r="C5" s="4"/>
      <c r="D5" s="4"/>
      <c r="E5" s="4">
        <f>SUM(Table1[Budget]-Table1[Actual])</f>
        <v>0</v>
      </c>
      <c r="F5" s="5" t="str">
        <f>IFERROR(SUM(Table1[Difference ($)]/Table1[Budget]),"")</f>
        <v/>
      </c>
    </row>
    <row r="6" spans="2:6" s="3" customFormat="1" x14ac:dyDescent="0.3">
      <c r="B6" s="3" t="s">
        <v>6</v>
      </c>
      <c r="C6" s="4"/>
      <c r="D6" s="4"/>
      <c r="E6" s="4">
        <f>SUM(Table1[Budget]-Table1[Actual])</f>
        <v>0</v>
      </c>
      <c r="F6" s="6" t="str">
        <f>IFERROR(SUM(Table1[Difference ($)]/Table1[Budget]),"")</f>
        <v/>
      </c>
    </row>
    <row r="7" spans="2:6" s="3" customFormat="1" x14ac:dyDescent="0.3">
      <c r="B7" s="3" t="s">
        <v>7</v>
      </c>
      <c r="C7" s="4"/>
      <c r="D7" s="4"/>
      <c r="E7" s="4">
        <f>SUM(Table1[Budget]-Table1[Actual])</f>
        <v>0</v>
      </c>
      <c r="F7" s="6" t="str">
        <f>IFERROR(SUM(Table1[Difference ($)]/Table1[Budget]),"")</f>
        <v/>
      </c>
    </row>
    <row r="8" spans="2:6" s="3" customFormat="1" x14ac:dyDescent="0.3">
      <c r="B8" s="3" t="s">
        <v>20</v>
      </c>
      <c r="C8" s="4"/>
      <c r="D8" s="4"/>
      <c r="E8" s="4">
        <f>SUM(Table1[Budget]-Table1[Actual])</f>
        <v>0</v>
      </c>
      <c r="F8" s="6" t="str">
        <f>IFERROR(SUM(Table1[Difference ($)]/Table1[Budget]),"")</f>
        <v/>
      </c>
    </row>
    <row r="9" spans="2:6" s="3" customFormat="1" x14ac:dyDescent="0.3">
      <c r="C9" s="4"/>
      <c r="D9" s="4"/>
      <c r="E9" s="4"/>
      <c r="F9" s="6"/>
    </row>
    <row r="10" spans="2:6" s="3" customFormat="1" x14ac:dyDescent="0.3">
      <c r="B10" s="3" t="s">
        <v>8</v>
      </c>
      <c r="C10" s="3" t="s">
        <v>1</v>
      </c>
      <c r="D10" s="3" t="s">
        <v>2</v>
      </c>
      <c r="E10" s="3" t="s">
        <v>4</v>
      </c>
      <c r="F10" s="3" t="s">
        <v>3</v>
      </c>
    </row>
    <row r="11" spans="2:6" s="3" customFormat="1" x14ac:dyDescent="0.3">
      <c r="B11" s="3" t="s">
        <v>11</v>
      </c>
      <c r="C11" s="4"/>
      <c r="D11" s="4"/>
      <c r="E11" s="4">
        <f>SUM(Table2[Budget]-Table2[Actual])</f>
        <v>0</v>
      </c>
      <c r="F11" s="5" t="str">
        <f>IFERROR(SUM(Table2[Difference ($)]/Table2[Budget]),"")</f>
        <v/>
      </c>
    </row>
    <row r="12" spans="2:6" s="3" customFormat="1" x14ac:dyDescent="0.3">
      <c r="B12" s="3" t="s">
        <v>12</v>
      </c>
      <c r="C12" s="4"/>
      <c r="D12" s="4"/>
      <c r="E12" s="4">
        <f>SUM(Table2[Budget]-Table2[Actual])</f>
        <v>0</v>
      </c>
      <c r="F12" s="7" t="str">
        <f>IFERROR(SUM(Table2[Difference ($)]/Table2[Budget]),"")</f>
        <v/>
      </c>
    </row>
    <row r="13" spans="2:6" s="3" customFormat="1" x14ac:dyDescent="0.3">
      <c r="B13" s="3" t="s">
        <v>13</v>
      </c>
      <c r="C13" s="4"/>
      <c r="D13" s="4"/>
      <c r="E13" s="4">
        <f>SUM(Table2[Budget]-Table2[Actual])</f>
        <v>0</v>
      </c>
      <c r="F13" s="7" t="str">
        <f>IFERROR(SUM(Table2[Difference ($)]/Table2[Budget]),"")</f>
        <v/>
      </c>
    </row>
    <row r="14" spans="2:6" s="3" customFormat="1" x14ac:dyDescent="0.3">
      <c r="B14" s="3" t="s">
        <v>14</v>
      </c>
      <c r="C14" s="4"/>
      <c r="D14" s="4"/>
      <c r="E14" s="4">
        <f>SUM(Table2[Budget]-Table2[Actual])</f>
        <v>0</v>
      </c>
      <c r="F14" s="7" t="str">
        <f>IFERROR(SUM(Table2[Difference ($)]/Table2[Budget]),"")</f>
        <v/>
      </c>
    </row>
    <row r="15" spans="2:6" s="3" customFormat="1" x14ac:dyDescent="0.3">
      <c r="B15" s="3" t="s">
        <v>15</v>
      </c>
      <c r="C15" s="4"/>
      <c r="D15" s="4"/>
      <c r="E15" s="4">
        <f>SUM(Table2[Budget]-Table2[Actual])</f>
        <v>0</v>
      </c>
      <c r="F15" s="7" t="str">
        <f>IFERROR(SUM(Table2[Difference ($)]/Table2[Budget]),"")</f>
        <v/>
      </c>
    </row>
    <row r="16" spans="2:6" s="3" customFormat="1" x14ac:dyDescent="0.3">
      <c r="B16" s="3" t="s">
        <v>16</v>
      </c>
      <c r="C16" s="4"/>
      <c r="D16" s="4"/>
      <c r="E16" s="4">
        <f>SUM(Table2[Budget]-Table2[Actual])</f>
        <v>0</v>
      </c>
      <c r="F16" s="7" t="str">
        <f>IFERROR(SUM(Table2[Difference ($)]/Table2[Budget]),"")</f>
        <v/>
      </c>
    </row>
    <row r="17" spans="2:6" s="3" customFormat="1" x14ac:dyDescent="0.3">
      <c r="B17" s="3" t="s">
        <v>17</v>
      </c>
      <c r="C17" s="4"/>
      <c r="D17" s="4"/>
      <c r="E17" s="4">
        <f>SUM(Table2[Budget]-Table2[Actual])</f>
        <v>0</v>
      </c>
      <c r="F17" s="7" t="str">
        <f>IFERROR(SUM(Table2[Difference ($)]/Table2[Budget]),"")</f>
        <v/>
      </c>
    </row>
    <row r="18" spans="2:6" s="3" customFormat="1" x14ac:dyDescent="0.3">
      <c r="B18" s="3" t="s">
        <v>18</v>
      </c>
      <c r="C18" s="4"/>
      <c r="D18" s="4"/>
      <c r="E18" s="4">
        <f>SUM(Table2[Budget]-Table2[Actual])</f>
        <v>0</v>
      </c>
      <c r="F18" s="7" t="str">
        <f>IFERROR(SUM(Table2[Difference ($)]/Table2[Budget]),"")</f>
        <v/>
      </c>
    </row>
    <row r="19" spans="2:6" s="3" customFormat="1" x14ac:dyDescent="0.3">
      <c r="B19" s="3" t="s">
        <v>19</v>
      </c>
      <c r="C19" s="4"/>
      <c r="D19" s="4"/>
      <c r="E19" s="4">
        <f>SUM(Table2[Budget]-Table2[Actual])</f>
        <v>0</v>
      </c>
      <c r="F19" s="7" t="str">
        <f>IFERROR(SUM(Table2[Difference ($)]/Table2[Budget]),"")</f>
        <v/>
      </c>
    </row>
    <row r="20" spans="2:6" s="3" customFormat="1" x14ac:dyDescent="0.3">
      <c r="B20" s="3" t="s">
        <v>20</v>
      </c>
      <c r="C20" s="4"/>
      <c r="D20" s="4"/>
      <c r="E20" s="4">
        <f>SUM(Table2[Budget]-Table2[Actual])</f>
        <v>0</v>
      </c>
      <c r="F20" s="7" t="str">
        <f>IFERROR(SUM(Table2[Difference ($)]/Table2[Budget]),"")</f>
        <v/>
      </c>
    </row>
    <row r="21" spans="2:6" s="3" customFormat="1" x14ac:dyDescent="0.3">
      <c r="B21" s="3" t="s">
        <v>21</v>
      </c>
      <c r="C21" s="4"/>
      <c r="D21" s="4"/>
      <c r="E21" s="4">
        <f>SUM(Table2[Budget]-Table2[Actual])</f>
        <v>0</v>
      </c>
      <c r="F21" s="7" t="str">
        <f>IFERROR(SUM(Table2[Difference ($)]/Table2[Budget]),"")</f>
        <v/>
      </c>
    </row>
    <row r="22" spans="2:6" s="3" customFormat="1" x14ac:dyDescent="0.3">
      <c r="B22" s="3" t="s">
        <v>22</v>
      </c>
      <c r="C22" s="4"/>
      <c r="D22" s="4"/>
      <c r="E22" s="4">
        <f>SUM(Table2[Budget]-Table2[Actual])</f>
        <v>0</v>
      </c>
      <c r="F22" s="7" t="str">
        <f>IFERROR(SUM(Table2[Difference ($)]/Table2[Budget]),"")</f>
        <v/>
      </c>
    </row>
    <row r="23" spans="2:6" s="3" customFormat="1" x14ac:dyDescent="0.3">
      <c r="B23" s="3" t="s">
        <v>23</v>
      </c>
      <c r="C23" s="4"/>
      <c r="D23" s="4"/>
      <c r="E23" s="4">
        <f>SUM(Table2[Budget]-Table2[Actual])</f>
        <v>0</v>
      </c>
      <c r="F23" s="7" t="str">
        <f>IFERROR(SUM(Table2[Difference ($)]/Table2[Budget]),"")</f>
        <v/>
      </c>
    </row>
    <row r="24" spans="2:6" s="3" customFormat="1" x14ac:dyDescent="0.3">
      <c r="B24" s="3" t="s">
        <v>24</v>
      </c>
      <c r="C24" s="4"/>
      <c r="D24" s="4"/>
      <c r="E24" s="4">
        <f>SUM(Table2[Budget]-Table2[Actual])</f>
        <v>0</v>
      </c>
      <c r="F24" s="7" t="str">
        <f>IFERROR(SUM(Table2[Difference ($)]/Table2[Budget]),"")</f>
        <v/>
      </c>
    </row>
    <row r="25" spans="2:6" s="3" customFormat="1" x14ac:dyDescent="0.3">
      <c r="B25" s="3" t="s">
        <v>25</v>
      </c>
      <c r="C25" s="4"/>
      <c r="D25" s="4"/>
      <c r="E25" s="4">
        <f>SUM(Table2[Budget]-Table2[Actual])</f>
        <v>0</v>
      </c>
      <c r="F25" s="7" t="str">
        <f>IFERROR(SUM(Table2[Difference ($)]/Table2[Budget]),"")</f>
        <v/>
      </c>
    </row>
    <row r="26" spans="2:6" s="3" customFormat="1" x14ac:dyDescent="0.3">
      <c r="B26" s="3" t="s">
        <v>26</v>
      </c>
      <c r="C26" s="4"/>
      <c r="D26" s="4"/>
      <c r="E26" s="4">
        <f>SUM(Table2[Budget]-Table2[Actual])</f>
        <v>0</v>
      </c>
      <c r="F26" s="7" t="str">
        <f>IFERROR(SUM(Table2[Difference ($)]/Table2[Budget]),"")</f>
        <v/>
      </c>
    </row>
    <row r="27" spans="2:6" s="3" customFormat="1" x14ac:dyDescent="0.3">
      <c r="B27" s="3" t="s">
        <v>27</v>
      </c>
      <c r="C27" s="4"/>
      <c r="D27" s="4"/>
      <c r="E27" s="4">
        <f>SUM(Table2[Budget]-Table2[Actual])</f>
        <v>0</v>
      </c>
      <c r="F27" s="7" t="str">
        <f>IFERROR(SUM(Table2[Difference ($)]/Table2[Budget]),"")</f>
        <v/>
      </c>
    </row>
    <row r="28" spans="2:6" s="3" customFormat="1" x14ac:dyDescent="0.3">
      <c r="B28" s="3" t="s">
        <v>28</v>
      </c>
      <c r="C28" s="4"/>
      <c r="D28" s="4"/>
      <c r="E28" s="4">
        <f>SUM(Table2[Budget]-Table2[Actual])</f>
        <v>0</v>
      </c>
      <c r="F28" s="7" t="str">
        <f>IFERROR(SUM(Table2[Difference ($)]/Table2[Budget]),"")</f>
        <v/>
      </c>
    </row>
    <row r="29" spans="2:6" s="3" customFormat="1" x14ac:dyDescent="0.3">
      <c r="B29" s="3" t="s">
        <v>20</v>
      </c>
      <c r="C29" s="4"/>
      <c r="D29" s="4"/>
      <c r="E29" s="4">
        <f>SUM(Table2[Budget]-Table2[Actual])</f>
        <v>0</v>
      </c>
      <c r="F29" s="7" t="str">
        <f>IFERROR(SUM(Table2[Difference ($)]/Table2[Budget]),"")</f>
        <v/>
      </c>
    </row>
    <row r="30" spans="2:6" s="3" customFormat="1" x14ac:dyDescent="0.3">
      <c r="B30" s="3" t="s">
        <v>9</v>
      </c>
      <c r="C30" s="4">
        <f>SUM(Table1[Budget],Table2[Budget])</f>
        <v>0</v>
      </c>
      <c r="D30" s="4">
        <f>SUM(Table1[Actual],Table2[Actual])</f>
        <v>0</v>
      </c>
      <c r="E30" s="4">
        <f>SUM(Table1[Difference ($)],Table2[Difference ($)])</f>
        <v>0</v>
      </c>
      <c r="F30" s="7" t="str">
        <f>IFERROR(SUM(Table2[[#Totals],[Difference ($)]]/Table2[[#Totals],[Budget]]),"")</f>
        <v/>
      </c>
    </row>
  </sheetData>
  <mergeCells count="2">
    <mergeCell ref="B1:C1"/>
    <mergeCell ref="B2:C2"/>
  </mergeCells>
  <printOptions horizontalCentered="1"/>
  <pageMargins left="0.6" right="0.6" top="0.75" bottom="0.75" header="0.25" footer="0.25"/>
  <pageSetup orientation="portrait" horizontalDpi="4294967292" verticalDpi="30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rketSpecific xmlns="4873beb7-5857-4685-be1f-d57550cc96cc" xsi:nil="true"/>
    <ApprovalStatus xmlns="4873beb7-5857-4685-be1f-d57550cc96cc">InProgress</ApprovalStatus>
    <DirectSourceMarket xmlns="4873beb7-5857-4685-be1f-d57550cc96cc" xsi:nil="true"/>
    <PrimaryImageGen xmlns="4873beb7-5857-4685-be1f-d57550cc96cc">true</PrimaryImageGen>
    <ThumbnailAssetId xmlns="4873beb7-5857-4685-be1f-d57550cc96cc" xsi:nil="true"/>
    <TPFriendlyName xmlns="4873beb7-5857-4685-be1f-d57550cc96cc">Expense budget</TPFriendlyName>
    <NumericId xmlns="4873beb7-5857-4685-be1f-d57550cc96cc">-1</NumericId>
    <BusinessGroup xmlns="4873beb7-5857-4685-be1f-d57550cc96cc" xsi:nil="true"/>
    <SourceTitle xmlns="4873beb7-5857-4685-be1f-d57550cc96cc">Expense budget</SourceTitle>
    <APEditor xmlns="4873beb7-5857-4685-be1f-d57550cc96cc">
      <UserInfo>
        <DisplayName>REDMOND\v-luannv</DisplayName>
        <AccountId>92</AccountId>
        <AccountType/>
      </UserInfo>
    </APEditor>
    <OpenTemplate xmlns="4873beb7-5857-4685-be1f-d57550cc96cc">true</OpenTemplate>
    <UALocComments xmlns="4873beb7-5857-4685-be1f-d57550cc96cc" xsi:nil="true"/>
    <ParentAssetId xmlns="4873beb7-5857-4685-be1f-d57550cc96cc" xsi:nil="true"/>
    <IntlLangReviewDate xmlns="4873beb7-5857-4685-be1f-d57550cc96cc" xsi:nil="true"/>
    <PublishStatusLookup xmlns="4873beb7-5857-4685-be1f-d57550cc96cc">
      <Value>273719</Value>
      <Value>1284221</Value>
    </PublishStatusLookup>
    <MachineTranslated xmlns="4873beb7-5857-4685-be1f-d57550cc96cc">false</MachineTranslated>
    <OriginalSourceMarket xmlns="4873beb7-5857-4685-be1f-d57550cc96cc" xsi:nil="true"/>
    <TPInstallLocation xmlns="4873beb7-5857-4685-be1f-d57550cc96cc">{My Templates}</TPInstallLocation>
    <APDescription xmlns="4873beb7-5857-4685-be1f-d57550cc96cc" xsi:nil="true"/>
    <IntlLangReview xmlns="4873beb7-5857-4685-be1f-d57550cc96cc" xsi:nil="true"/>
    <UAProjectedTotalWords xmlns="4873beb7-5857-4685-be1f-d57550cc96cc" xsi:nil="true"/>
    <OutputCachingOn xmlns="4873beb7-5857-4685-be1f-d57550cc96cc">false</OutputCachingOn>
    <ContentItem xmlns="4873beb7-5857-4685-be1f-d57550cc96cc" xsi:nil="true"/>
    <ClipArtFilename xmlns="4873beb7-5857-4685-be1f-d57550cc96cc" xsi:nil="true"/>
    <AverageRating xmlns="4873beb7-5857-4685-be1f-d57550cc96cc" xsi:nil="true"/>
    <APAuthor xmlns="4873beb7-5857-4685-be1f-d57550cc96cc">
      <UserInfo>
        <DisplayName>REDMOND\cynvey</DisplayName>
        <AccountId>191</AccountId>
        <AccountType/>
      </UserInfo>
    </APAuthor>
    <TPCommandLine xmlns="4873beb7-5857-4685-be1f-d57550cc96cc">{XL} /t {FilePath}</TPCommandLine>
    <TPAppVersion xmlns="4873beb7-5857-4685-be1f-d57550cc96cc">11</TPAppVersion>
    <PublishTargets xmlns="4873beb7-5857-4685-be1f-d57550cc96cc">OfficeOnline</PublishTargets>
    <EditorialStatus xmlns="4873beb7-5857-4685-be1f-d57550cc96cc" xsi:nil="true"/>
    <TPLaunchHelpLinkType xmlns="4873beb7-5857-4685-be1f-d57550cc96cc">Template</TPLaunchHelpLinkType>
    <LastModifiedDateTime xmlns="4873beb7-5857-4685-be1f-d57550cc96cc" xsi:nil="true"/>
    <TimesCloned xmlns="4873beb7-5857-4685-be1f-d57550cc96cc" xsi:nil="true"/>
    <Provider xmlns="4873beb7-5857-4685-be1f-d57550cc96cc">EY006220130</Provider>
    <AcquiredFrom xmlns="4873beb7-5857-4685-be1f-d57550cc96cc" xsi:nil="true"/>
    <AssetStart xmlns="4873beb7-5857-4685-be1f-d57550cc96cc">2009-05-30T21:55:52+00:00</AssetStart>
    <LastHandOff xmlns="4873beb7-5857-4685-be1f-d57550cc96cc" xsi:nil="true"/>
    <UACurrentWords xmlns="4873beb7-5857-4685-be1f-d57550cc96cc">0</UACurrentWords>
    <UALocRecommendation xmlns="4873beb7-5857-4685-be1f-d57550cc96cc">Localize</UALocRecommendation>
    <TPClientViewer xmlns="4873beb7-5857-4685-be1f-d57550cc96cc">Microsoft Office Excel</TPClientViewer>
    <ArtSampleDocs xmlns="4873beb7-5857-4685-be1f-d57550cc96cc" xsi:nil="true"/>
    <IsDeleted xmlns="4873beb7-5857-4685-be1f-d57550cc96cc">false</IsDeleted>
    <UANotes xmlns="4873beb7-5857-4685-be1f-d57550cc96cc" xsi:nil="true"/>
    <ShowIn xmlns="4873beb7-5857-4685-be1f-d57550cc96cc">Show everywhere</ShowIn>
    <TemplateStatus xmlns="4873beb7-5857-4685-be1f-d57550cc96cc">Complete</TemplateStatus>
    <CSXHash xmlns="4873beb7-5857-4685-be1f-d57550cc96cc" xsi:nil="true"/>
    <VoteCount xmlns="4873beb7-5857-4685-be1f-d57550cc96cc" xsi:nil="true"/>
    <AssetExpire xmlns="4873beb7-5857-4685-be1f-d57550cc96cc">2100-01-01T00:00:00+00:00</AssetExpire>
    <CSXSubmissionMarket xmlns="4873beb7-5857-4685-be1f-d57550cc96cc" xsi:nil="true"/>
    <DSATActionTaken xmlns="4873beb7-5857-4685-be1f-d57550cc96cc" xsi:nil="true"/>
    <TPExecutable xmlns="4873beb7-5857-4685-be1f-d57550cc96cc" xsi:nil="true"/>
    <SubmitterId xmlns="4873beb7-5857-4685-be1f-d57550cc96cc" xsi:nil="true"/>
    <AssetType xmlns="4873beb7-5857-4685-be1f-d57550cc96cc">TP</AssetType>
    <CSXSubmissionDate xmlns="4873beb7-5857-4685-be1f-d57550cc96cc" xsi:nil="true"/>
    <CSXUpdate xmlns="4873beb7-5857-4685-be1f-d57550cc96cc">false</CSXUpdate>
    <ApprovalLog xmlns="4873beb7-5857-4685-be1f-d57550cc96cc" xsi:nil="true"/>
    <BugNumber xmlns="4873beb7-5857-4685-be1f-d57550cc96cc" xsi:nil="true"/>
    <Milestone xmlns="4873beb7-5857-4685-be1f-d57550cc96cc" xsi:nil="true"/>
    <OriginAsset xmlns="4873beb7-5857-4685-be1f-d57550cc96cc" xsi:nil="true"/>
    <TPComponent xmlns="4873beb7-5857-4685-be1f-d57550cc96cc">EXCELFiles</TPComponent>
    <AssetId xmlns="4873beb7-5857-4685-be1f-d57550cc96cc">TP010089940</AssetId>
    <TPLaunchHelpLink xmlns="4873beb7-5857-4685-be1f-d57550cc96cc" xsi:nil="true"/>
    <TPApplication xmlns="4873beb7-5857-4685-be1f-d57550cc96cc">Excel</TPApplication>
    <IntlLocPriority xmlns="4873beb7-5857-4685-be1f-d57550cc96cc" xsi:nil="true"/>
    <CrawlForDependencies xmlns="4873beb7-5857-4685-be1f-d57550cc96cc">false</CrawlForDependencies>
    <IntlLangReviewer xmlns="4873beb7-5857-4685-be1f-d57550cc96cc" xsi:nil="true"/>
    <HandoffToMSDN xmlns="4873beb7-5857-4685-be1f-d57550cc96cc" xsi:nil="true"/>
    <PlannedPubDate xmlns="4873beb7-5857-4685-be1f-d57550cc96cc" xsi:nil="true"/>
    <TrustLevel xmlns="4873beb7-5857-4685-be1f-d57550cc96cc">1 Microsoft Managed Content</TrustLevel>
    <IsSearchable xmlns="4873beb7-5857-4685-be1f-d57550cc96cc">false</IsSearchable>
    <TPNamespace xmlns="4873beb7-5857-4685-be1f-d57550cc96cc">EXCEL</TPNamespace>
    <Markets xmlns="4873beb7-5857-4685-be1f-d57550cc96cc"/>
    <LastPublishResultLookup xmlns="4873beb7-5857-4685-be1f-d57550cc96cc" xsi:nil="true"/>
    <PolicheckWords xmlns="4873beb7-5857-4685-be1f-d57550cc96cc" xsi:nil="true"/>
    <FriendlyTitle xmlns="4873beb7-5857-4685-be1f-d57550cc96cc" xsi:nil="true"/>
    <Manager xmlns="4873beb7-5857-4685-be1f-d57550cc96cc" xsi:nil="true"/>
    <EditorialTags xmlns="4873beb7-5857-4685-be1f-d57550cc96cc" xsi:nil="true"/>
    <LegacyData xmlns="4873beb7-5857-4685-be1f-d57550cc96cc" xsi:nil="true"/>
    <Downloads xmlns="4873beb7-5857-4685-be1f-d57550cc96cc">0</Downloads>
    <Providers xmlns="4873beb7-5857-4685-be1f-d57550cc96cc" xsi:nil="true"/>
    <TemplateTemplateType xmlns="4873beb7-5857-4685-be1f-d57550cc96cc">Excel - Macro 12 Default</TemplateTemplateType>
    <OOCacheId xmlns="4873beb7-5857-4685-be1f-d57550cc96cc" xsi:nil="true"/>
    <BlockPublish xmlns="4873beb7-5857-4685-be1f-d57550cc96cc" xsi:nil="true"/>
    <CampaignTagsTaxHTField0 xmlns="4873beb7-5857-4685-be1f-d57550cc96cc">
      <Terms xmlns="http://schemas.microsoft.com/office/infopath/2007/PartnerControls"/>
    </CampaignTagsTaxHTField0>
    <LocLastLocAttemptVersionLookup xmlns="4873beb7-5857-4685-be1f-d57550cc96cc">106033</LocLastLocAttemptVersionLookup>
    <LocLastLocAttemptVersionTypeLookup xmlns="4873beb7-5857-4685-be1f-d57550cc96cc" xsi:nil="true"/>
    <LocOverallPreviewStatusLookup xmlns="4873beb7-5857-4685-be1f-d57550cc96cc" xsi:nil="true"/>
    <LocOverallPublishStatusLookup xmlns="4873beb7-5857-4685-be1f-d57550cc96cc" xsi:nil="true"/>
    <TaxCatchAll xmlns="4873beb7-5857-4685-be1f-d57550cc96cc"/>
    <LocNewPublishedVersionLookup xmlns="4873beb7-5857-4685-be1f-d57550cc96cc" xsi:nil="true"/>
    <LocPublishedDependentAssetsLookup xmlns="4873beb7-5857-4685-be1f-d57550cc96cc" xsi:nil="true"/>
    <LocComments xmlns="4873beb7-5857-4685-be1f-d57550cc96cc" xsi:nil="true"/>
    <LocProcessedForMarketsLookup xmlns="4873beb7-5857-4685-be1f-d57550cc96cc" xsi:nil="true"/>
    <LocRecommendedHandoff xmlns="4873beb7-5857-4685-be1f-d57550cc96cc" xsi:nil="true"/>
    <LocManualTestRequired xmlns="4873beb7-5857-4685-be1f-d57550cc96cc" xsi:nil="true"/>
    <LocProcessedForHandoffsLookup xmlns="4873beb7-5857-4685-be1f-d57550cc96cc" xsi:nil="true"/>
    <LocOverallHandbackStatusLookup xmlns="4873beb7-5857-4685-be1f-d57550cc96cc" xsi:nil="true"/>
    <LocalizationTagsTaxHTField0 xmlns="4873beb7-5857-4685-be1f-d57550cc96cc">
      <Terms xmlns="http://schemas.microsoft.com/office/infopath/2007/PartnerControls"/>
    </LocalizationTagsTaxHTField0>
    <FeatureTagsTaxHTField0 xmlns="4873beb7-5857-4685-be1f-d57550cc96cc">
      <Terms xmlns="http://schemas.microsoft.com/office/infopath/2007/PartnerControls"/>
    </FeatureTagsTaxHTField0>
    <LocOverallLocStatusLookup xmlns="4873beb7-5857-4685-be1f-d57550cc96cc" xsi:nil="true"/>
    <LocPublishedLinkedAssetsLookup xmlns="4873beb7-5857-4685-be1f-d57550cc96cc" xsi:nil="true"/>
    <InternalTagsTaxHTField0 xmlns="4873beb7-5857-4685-be1f-d57550cc96cc">
      <Terms xmlns="http://schemas.microsoft.com/office/infopath/2007/PartnerControls"/>
    </InternalTagsTaxHTField0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OriginalRelease xmlns="4873beb7-5857-4685-be1f-d57550cc96cc">14</OriginalRelease>
    <LocMarketGroupTiers2 xmlns="4873beb7-5857-4685-be1f-d57550cc96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0a71c674eef08d879934d20761a456a8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3d3214b44b1ae146932280271da1b365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BBB52D-AD91-467E-BCFA-288313ABFE7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73beb7-5857-4685-be1f-d57550cc96c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84E3D3C-0234-4288-B0C7-FC02729FD1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F1753A-3763-4D59-B390-84DD477507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budget</dc:title>
  <dc:creator/>
  <cp:lastModifiedBy/>
  <dcterms:created xsi:type="dcterms:W3CDTF">2006-06-14T18:51:55Z</dcterms:created>
  <dcterms:modified xsi:type="dcterms:W3CDTF">2019-02-07T15:33:09Z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Applications">
    <vt:lpwstr>405;#zxl140;#79;#tpl120;#23;#zxl120</vt:lpwstr>
  </property>
  <property fmtid="{D5CDD505-2E9C-101B-9397-08002B2CF9AE}" pid="4" name="APTrustLevel">
    <vt:r8>1</vt:r8>
  </property>
</Properties>
</file>