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IVE\Documents\New folder\"/>
    </mc:Choice>
  </mc:AlternateContent>
  <xr:revisionPtr revIDLastSave="0" documentId="13_ncr:1_{220E76F1-308A-410C-A40F-A33E0C507F70}" xr6:coauthVersionLast="47" xr6:coauthVersionMax="47" xr10:uidLastSave="{00000000-0000-0000-0000-000000000000}"/>
  <bookViews>
    <workbookView xWindow="-108" yWindow="-108" windowWidth="23256" windowHeight="12576" activeTab="6" xr2:uid="{EA69901C-3633-4529-95D4-23CFB78EC63C}"/>
  </bookViews>
  <sheets>
    <sheet name="Feuil1" sheetId="4" r:id="rId1"/>
    <sheet name="Feuil2" sheetId="5" r:id="rId2"/>
    <sheet name="Feuil3" sheetId="9" r:id="rId3"/>
    <sheet name="Feuil4" sheetId="8" r:id="rId4"/>
    <sheet name="Feuil5" sheetId="10" r:id="rId5"/>
    <sheet name="Feuil6" sheetId="11" r:id="rId6"/>
    <sheet name="Qestion 3" sheetId="1" r:id="rId7"/>
    <sheet name="Qestion 4" sheetId="7" r:id="rId8"/>
  </sheets>
  <definedNames>
    <definedName name="DonnéesExternes_1" localSheetId="0" hidden="1">Feuil1!$A$1:$C$15</definedName>
    <definedName name="DonnéesExternes_1" localSheetId="1" hidden="1">Feuil2!$A$1:$A$15</definedName>
    <definedName name="DonnéesExternes_1" localSheetId="3" hidden="1">Feuil4!$A$1:$C$45</definedName>
    <definedName name="DonnéesExternes_2" localSheetId="2" hidden="1">Feuil3!$A$1:$C$7</definedName>
    <definedName name="DonnéesExternes_3" localSheetId="4" hidden="1">Feuil5!$A$1:$C$10</definedName>
    <definedName name="DonnéesExternes_4" localSheetId="5" hidden="1">Feuil6!$A$1:$G$11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euil1  2_88502c2b-29c5-4cc6-82f8-02a5929cab43" name="Feuil1  2" connection="Requête - Feuil1 (2)"/>
          <x15:modelTable id="Feuil5_4a04cd62-3701-4062-9ae3-69396c11004b" name="Feuil5" connection="Requête - Feuil5"/>
          <x15:modelTable id="Feuil6_a7bbdc21-12d4-44d2-8f95-2b5db6a669e2" name="Feuil6" connection="Requête - Feuil6"/>
          <x15:modelTable id="Feuil7_b67f0766-8f0f-4026-bc7b-ca9105cb8867" name="Feuil7" connection="Requête - Feuil7"/>
        </x15:modelTables>
      </x15:dataModel>
    </ext>
  </extLst>
</workbook>
</file>

<file path=xl/calcChain.xml><?xml version="1.0" encoding="utf-8"?>
<calcChain xmlns="http://schemas.openxmlformats.org/spreadsheetml/2006/main">
  <c r="H20" i="1" l="1"/>
  <c r="H19" i="1"/>
  <c r="H17" i="1"/>
  <c r="G5" i="1"/>
  <c r="E15" i="1"/>
  <c r="F15" i="1" s="1"/>
  <c r="G15" i="1" s="1"/>
  <c r="E8" i="1"/>
  <c r="F8" i="1" s="1"/>
  <c r="G8" i="1" s="1"/>
  <c r="E4" i="1"/>
  <c r="F4" i="1" s="1"/>
  <c r="G4" i="1" s="1"/>
  <c r="E5" i="1"/>
  <c r="F5" i="1" s="1"/>
  <c r="E6" i="1"/>
  <c r="F6" i="1" s="1"/>
  <c r="G6" i="1" s="1"/>
  <c r="E7" i="1"/>
  <c r="F7" i="1" s="1"/>
  <c r="G7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2" i="1"/>
  <c r="F2" i="1" s="1"/>
  <c r="G2" i="1" s="1"/>
  <c r="G3" i="1"/>
  <c r="F3" i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2A0EF9-6CEF-4E8E-92F1-E3F5C1274AC0}" keepAlive="1" name="Requête - Exemple de fichier (2)" description="Connexion à la requête « Exemple de fichier (2) » dans le classeur." type="5" refreshedVersion="0" background="1">
    <dbPr connection="Provider=Microsoft.Mashup.OleDb.1;Data Source=$Workbook$;Location=&quot;Exemple de fichier (2)&quot;;Extended Properties=&quot;&quot;" command="SELECT * FROM [Exemple de fichier (2)]"/>
  </connection>
  <connection id="2" xr16:uid="{D9A3F5F3-1846-4DA2-AB49-21DBDB216A9D}" keepAlive="1" name="Requête - Feuil1" description="Connexion à la requête « Feuil1 » dans le classeur." type="5" refreshedVersion="8" background="1" saveData="1">
    <dbPr connection="Provider=Microsoft.Mashup.OleDb.1;Data Source=$Workbook$;Location=Feuil1;Extended Properties=&quot;&quot;" command="SELECT * FROM [Feuil1]"/>
  </connection>
  <connection id="3" xr16:uid="{1D2A65BF-34E0-4332-91FB-AE3D1984C642}" name="Requête - Feuil1 (2)" description="Connexion à la requête « Feuil1 (2) » dans le classeur." type="100" refreshedVersion="8" minRefreshableVersion="5">
    <extLst>
      <ext xmlns:x15="http://schemas.microsoft.com/office/spreadsheetml/2010/11/main" uri="{DE250136-89BD-433C-8126-D09CA5730AF9}">
        <x15:connection id="a6d5cd21-8103-4057-8af0-8e5293a4bf93"/>
      </ext>
    </extLst>
  </connection>
  <connection id="4" xr16:uid="{E3F97584-D703-4A66-9969-3AD90C004AB4}" keepAlive="1" name="Requête - Feuil1 (3)" description="Connexion à la requête « Feuil1 (3) » dans le classeur." type="5" refreshedVersion="8" background="1" saveData="1">
    <dbPr connection="Provider=Microsoft.Mashup.OleDb.1;Data Source=$Workbook$;Location=&quot;Feuil1 (3)&quot;;Extended Properties=&quot;&quot;" command="SELECT * FROM [Feuil1 (3)]"/>
  </connection>
  <connection id="5" xr16:uid="{3BAACECE-307C-407E-95B8-1DF7B90AC42D}" keepAlive="1" name="Requête - Feuil1 (4)" description="Connexion à la requête « Feuil1 (4) » dans le classeur." type="5" refreshedVersion="8" background="1" saveData="1">
    <dbPr connection="Provider=Microsoft.Mashup.OleDb.1;Data Source=$Workbook$;Location=&quot;Feuil1 (4)&quot;;Extended Properties=&quot;&quot;" command="SELECT * FROM [Feuil1 (4)]"/>
  </connection>
  <connection id="6" xr16:uid="{9BAB1CFE-59EC-4098-8095-9DF623148B15}" keepAlive="1" name="Requête - Feuil4" description="Connexion à la requête « Feuil4 » dans le classeur." type="5" refreshedVersion="8" background="1" saveData="1">
    <dbPr connection="Provider=Microsoft.Mashup.OleDb.1;Data Source=$Workbook$;Location=Feuil4;Extended Properties=&quot;&quot;" command="SELECT * FROM [Feuil4]"/>
  </connection>
  <connection id="7" xr16:uid="{935E206C-2861-4571-B9B8-6D6F6599BCFF}" name="Requête - Feuil5" description="Connexion à la requête « Feuil5 » dans le classeur." type="100" refreshedVersion="8" minRefreshableVersion="5">
    <extLst>
      <ext xmlns:x15="http://schemas.microsoft.com/office/spreadsheetml/2010/11/main" uri="{DE250136-89BD-433C-8126-D09CA5730AF9}">
        <x15:connection id="7881f5d7-7551-4349-992f-a2227af0f7b4"/>
      </ext>
    </extLst>
  </connection>
  <connection id="8" xr16:uid="{F80CE686-3A1B-490B-BB0D-9C9BA24920DF}" keepAlive="1" name="Requête - Feuil5 (2)" description="Connexion à la requête « Feuil5 (2) » dans le classeur." type="5" refreshedVersion="8" background="1" saveData="1">
    <dbPr connection="Provider=Microsoft.Mashup.OleDb.1;Data Source=$Workbook$;Location=&quot;Feuil5 (2)&quot;;Extended Properties=&quot;&quot;" command="SELECT * FROM [Feuil5 (2)]"/>
  </connection>
  <connection id="9" xr16:uid="{4FFC4260-3785-4528-8B5F-6F3ABA87C362}" name="Requête - Feuil6" description="Connexion à la requête « Feuil6 » dans le classeur." type="100" refreshedVersion="8" minRefreshableVersion="5">
    <extLst>
      <ext xmlns:x15="http://schemas.microsoft.com/office/spreadsheetml/2010/11/main" uri="{DE250136-89BD-433C-8126-D09CA5730AF9}">
        <x15:connection id="029427ca-7e5f-49b1-9cef-016780edd45a"/>
      </ext>
    </extLst>
  </connection>
  <connection id="10" xr16:uid="{FDDFC947-7D40-421A-B7FE-B13E6D31DF3D}" keepAlive="1" name="Requête - Feuil6 (2)" description="Connexion à la requête « Feuil6 (2) » dans le classeur." type="5" refreshedVersion="8" background="1" saveData="1">
    <dbPr connection="Provider=Microsoft.Mashup.OleDb.1;Data Source=$Workbook$;Location=&quot;Feuil6 (2)&quot;;Extended Properties=&quot;&quot;" command="SELECT * FROM [Feuil6 (2)]"/>
  </connection>
  <connection id="11" xr16:uid="{E894BF60-9209-4DF5-BC96-1FD0FA509FE6}" name="Requête - Feuil7" description="Connexion à la requête « Feuil7 » dans le classeur." type="100" refreshedVersion="8" minRefreshableVersion="5">
    <extLst>
      <ext xmlns:x15="http://schemas.microsoft.com/office/spreadsheetml/2010/11/main" uri="{DE250136-89BD-433C-8126-D09CA5730AF9}">
        <x15:connection id="52caf268-6215-4a0f-931b-d1ac365a0aeb"/>
      </ext>
    </extLst>
  </connection>
  <connection id="12" xr16:uid="{8376530B-E64B-4AD7-9B54-3E6484137E92}" keepAlive="1" name="Requête - Feuil7 (2)" description="Connexion à la requête « Feuil7 (2) » dans le classeur." type="5" refreshedVersion="8" background="1" saveData="1">
    <dbPr connection="Provider=Microsoft.Mashup.OleDb.1;Data Source=$Workbook$;Location=&quot;Feuil7 (2)&quot;;Extended Properties=&quot;&quot;" command="SELECT * FROM [Feuil7 (2)]"/>
  </connection>
  <connection id="13" xr16:uid="{6DBCF1F9-5756-4995-991E-FF214778F2D5}" keepAlive="1" name="Requête - New folder (2)" description="Connexion à la requête « New folder (2) » dans le classeur." type="5" refreshedVersion="0" background="1">
    <dbPr connection="Provider=Microsoft.Mashup.OleDb.1;Data Source=$Workbook$;Location=&quot;New folder (2)&quot;;Extended Properties=&quot;&quot;" command="SELECT * FROM [New folder (2)]"/>
  </connection>
  <connection id="14" xr16:uid="{845CE870-94B1-422F-9A8E-F57CE309E164}" keepAlive="1" name="Requête - Paramètre2" description="Connexion à la requête « Paramètre2 » dans le classeur." type="5" refreshedVersion="0" background="1">
    <dbPr connection="Provider=Microsoft.Mashup.OleDb.1;Data Source=$Workbook$;Location=Paramètre2;Extended Properties=&quot;&quot;" command="SELECT * FROM [Paramètre2]"/>
  </connection>
  <connection id="15" xr16:uid="{C5EA2CBA-9DA9-46AF-BF99-E4ED1F3ABC18}" keepAlive="1" name="Requête - Transformer le fichier (2)" description="Connexion à la requête « Transformer le fichier (2) » dans le classeur." type="5" refreshedVersion="0" background="1">
    <dbPr connection="Provider=Microsoft.Mashup.OleDb.1;Data Source=$Workbook$;Location=&quot;Transformer le fichier (2)&quot;;Extended Properties=&quot;&quot;" command="SELECT * FROM [Transformer le fichier (2)]"/>
  </connection>
  <connection id="16" xr16:uid="{3ADCEF8E-2807-42FA-A586-35EE654BE14C}" keepAlive="1" name="Requête - Transformer l'exemple de fichier (2)" description="Connexion à la requête « Transformer l'exemple de fichier (2) » dans le classeur." type="5" refreshedVersion="0" background="1">
    <dbPr connection="Provider=Microsoft.Mashup.OleDb.1;Data Source=$Workbook$;Location=&quot;Transformer l'exemple de fichier (2)&quot;;Extended Properties=&quot;&quot;" command="SELECT * FROM [Transformer l'exemple de fichier (2)]"/>
  </connection>
  <connection id="17" xr16:uid="{C7A8841C-4952-462E-9B98-A7EAC788BB7C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<sst xmlns="http://schemas.openxmlformats.org/spreadsheetml/2006/main" count="177" uniqueCount="52">
  <si>
    <t>ID</t>
  </si>
  <si>
    <t>PT</t>
  </si>
  <si>
    <t>PU</t>
  </si>
  <si>
    <t>QTE</t>
  </si>
  <si>
    <t>Remise</t>
  </si>
  <si>
    <t>Val Remise</t>
  </si>
  <si>
    <t>Totale a Payer</t>
  </si>
  <si>
    <t>ivy league applicants</t>
  </si>
  <si>
    <t>Column2</t>
  </si>
  <si>
    <t>Column3</t>
  </si>
  <si>
    <t>students</t>
  </si>
  <si>
    <t>Faculty</t>
  </si>
  <si>
    <t>University</t>
  </si>
  <si>
    <t>Arts</t>
  </si>
  <si>
    <t>yale</t>
  </si>
  <si>
    <t xml:space="preserve">Physique </t>
  </si>
  <si>
    <t>Harvard</t>
  </si>
  <si>
    <t>Maths</t>
  </si>
  <si>
    <t>comel</t>
  </si>
  <si>
    <t>chimie</t>
  </si>
  <si>
    <t>colombia</t>
  </si>
  <si>
    <t xml:space="preserve">science </t>
  </si>
  <si>
    <t>Dartmouth</t>
  </si>
  <si>
    <t>english</t>
  </si>
  <si>
    <t>Brouwn</t>
  </si>
  <si>
    <t>Economics</t>
  </si>
  <si>
    <t>Étiquettes de lignes</t>
  </si>
  <si>
    <t>(vide)</t>
  </si>
  <si>
    <t>Total général</t>
  </si>
  <si>
    <t>DESTANCE</t>
  </si>
  <si>
    <t>SPEED</t>
  </si>
  <si>
    <t>Ivy League Applicants</t>
  </si>
  <si>
    <t>Yale</t>
  </si>
  <si>
    <t>Physics</t>
  </si>
  <si>
    <t>Brown</t>
  </si>
  <si>
    <t>Colombia</t>
  </si>
  <si>
    <t>Cornell</t>
  </si>
  <si>
    <t>Mathematics</t>
  </si>
  <si>
    <t>Princeton</t>
  </si>
  <si>
    <t>Psychology</t>
  </si>
  <si>
    <t>Penn State</t>
  </si>
  <si>
    <t>Somme de students</t>
  </si>
  <si>
    <t>Moyenne de students2</t>
  </si>
  <si>
    <t>Étiquettes de colonnes</t>
  </si>
  <si>
    <t>Column4</t>
  </si>
  <si>
    <t>Column5</t>
  </si>
  <si>
    <t>Column6</t>
  </si>
  <si>
    <t>Column7</t>
  </si>
  <si>
    <t>Totale facture:</t>
  </si>
  <si>
    <t>TVA:</t>
  </si>
  <si>
    <t>VAL TVA:</t>
  </si>
  <si>
    <t>TTC: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</si>
</sst>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DZD]\ * #,##0.00_);_([$DZD]\ * \(#,##0.00\);_([$DZD]\ * &quot;-&quot;??_);_(@_)"/>
    <numFmt numFmtId="165" formatCode="0.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lgerian"/>
      <family val="5"/>
    </font>
    <font>
      <b/>
      <i/>
      <sz val="11"/>
      <color theme="4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/>
    <xf numFmtId="9" fontId="0" fillId="0" borderId="0" xfId="2" applyFont="1"/>
    <xf numFmtId="0" fontId="0" fillId="3" borderId="1" xfId="0" applyFill="1" applyBorder="1"/>
    <xf numFmtId="164" fontId="0" fillId="3" borderId="1" xfId="1" applyNumberFormat="1" applyFont="1" applyFill="1" applyBorder="1"/>
    <xf numFmtId="9" fontId="0" fillId="3" borderId="1" xfId="2" applyFont="1" applyFill="1" applyBorder="1"/>
    <xf numFmtId="164" fontId="0" fillId="3" borderId="1" xfId="0" applyNumberFormat="1" applyFill="1" applyBorder="1"/>
    <xf numFmtId="0" fontId="0" fillId="4" borderId="1" xfId="0" applyFill="1" applyBorder="1"/>
    <xf numFmtId="164" fontId="0" fillId="4" borderId="1" xfId="1" applyNumberFormat="1" applyFont="1" applyFill="1" applyBorder="1"/>
    <xf numFmtId="9" fontId="0" fillId="4" borderId="1" xfId="2" applyFont="1" applyFill="1" applyBorder="1"/>
    <xf numFmtId="164" fontId="0" fillId="4" borderId="1" xfId="0" applyNumberFormat="1" applyFill="1" applyBorder="1"/>
    <xf numFmtId="0" fontId="0" fillId="5" borderId="1" xfId="0" applyFill="1" applyBorder="1"/>
    <xf numFmtId="165" fontId="0" fillId="3" borderId="1" xfId="0" applyNumberFormat="1" applyFill="1" applyBorder="1"/>
    <xf numFmtId="0" fontId="0" fillId="6" borderId="1" xfId="0" applyFill="1" applyBorder="1"/>
    <xf numFmtId="165" fontId="0" fillId="6" borderId="1" xfId="0" applyNumberFormat="1" applyFill="1" applyBorder="1"/>
    <xf numFmtId="165" fontId="0" fillId="4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 indent="14"/>
    </xf>
    <xf numFmtId="0" fontId="0" fillId="0" borderId="1" xfId="0" applyBorder="1" applyAlignment="1">
      <alignment horizontal="left" indent="15"/>
    </xf>
    <xf numFmtId="164" fontId="0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indent="18"/>
    </xf>
    <xf numFmtId="0" fontId="0" fillId="0" borderId="1" xfId="0" applyBorder="1" applyAlignment="1">
      <alignment horizontal="left" indent="21"/>
    </xf>
    <xf numFmtId="164" fontId="0" fillId="0" borderId="2" xfId="0" applyNumberFormat="1" applyBorder="1" applyAlignment="1">
      <alignment horizontal="center"/>
    </xf>
    <xf numFmtId="9" fontId="0" fillId="0" borderId="1" xfId="0" applyNumberFormat="1" applyBorder="1" applyAlignment="1">
      <alignment horizontal="left" indent="14"/>
    </xf>
    <xf numFmtId="164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3">
    <cellStyle name="Monétaire" xfId="1" builtinId="4"/>
    <cellStyle name="Normal" xfId="0" builtinId="0"/>
    <cellStyle name="Pourcentage" xfId="2" builtinId="5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SPEED/DESTANCE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3930555555555557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'Qestion 4'!$C$1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'Qestion 4'!$B$2:$B$11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'Qestion 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 formatCode="0.000000000">
                  <c:v>5.6666666670000003</c:v>
                </c:pt>
                <c:pt idx="3">
                  <c:v>6.75</c:v>
                </c:pt>
                <c:pt idx="4">
                  <c:v>7.4</c:v>
                </c:pt>
                <c:pt idx="5" formatCode="0.000000000">
                  <c:v>8.1666666669999994</c:v>
                </c:pt>
                <c:pt idx="6">
                  <c:v>9</c:v>
                </c:pt>
                <c:pt idx="7">
                  <c:v>9.375</c:v>
                </c:pt>
                <c:pt idx="8" formatCode="0.000000000">
                  <c:v>9.2222222219999992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2-4EE8-B586-B97789610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654760"/>
        <c:axId val="570646120"/>
      </c:lineChart>
      <c:catAx>
        <c:axId val="57065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646120"/>
        <c:crosses val="autoZero"/>
        <c:auto val="1"/>
        <c:lblAlgn val="ctr"/>
        <c:lblOffset val="100"/>
        <c:noMultiLvlLbl val="0"/>
      </c:catAx>
      <c:valAx>
        <c:axId val="5706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65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'Qestion 4'!$C$1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'Qestion 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 formatCode="0.000000000">
                  <c:v>5.6666666670000003</c:v>
                </c:pt>
                <c:pt idx="3">
                  <c:v>6.75</c:v>
                </c:pt>
                <c:pt idx="4">
                  <c:v>7.4</c:v>
                </c:pt>
                <c:pt idx="5" formatCode="0.000000000">
                  <c:v>8.1666666669999994</c:v>
                </c:pt>
                <c:pt idx="6">
                  <c:v>9</c:v>
                </c:pt>
                <c:pt idx="7">
                  <c:v>9.375</c:v>
                </c:pt>
                <c:pt idx="8" formatCode="0.000000000">
                  <c:v>9.2222222219999992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1-42C9-83CD-DC8CEE856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52472"/>
        <c:axId val="570661240"/>
      </c:lineChart>
      <c:catAx>
        <c:axId val="103652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661240"/>
        <c:crosses val="autoZero"/>
        <c:auto val="1"/>
        <c:lblAlgn val="ctr"/>
        <c:lblOffset val="100"/>
        <c:noMultiLvlLbl val="0"/>
      </c:catAx>
      <c:valAx>
        <c:axId val="57066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65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731520</xdr:colOff>
      <xdr:row>0</xdr:row>
      <xdr:rowOff>80010</xdr:rowOff>
    </xdr:from>
    <xdr:to>
      <xdr:col>9</xdr:col>
      <xdr:colOff>548640</xdr:colOff>
      <xdr:row>15</xdr:row>
      <xdr:rowOff>80010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27CE99E-2E8D-6DFE-5D1B-51348EFD4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205740</xdr:colOff>
      <xdr:row>0</xdr:row>
      <xdr:rowOff>133350</xdr:rowOff>
    </xdr:from>
    <xdr:to>
      <xdr:col>16</xdr:col>
      <xdr:colOff>22860</xdr:colOff>
      <xdr:row>15</xdr:row>
      <xdr:rowOff>133350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D298DB3-C67C-F93C-E134-BD0381FC0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25252CA7-CBCE-4647-958A-3DCC0B636154}" autoFormatId="16" applyNumberFormats="0" applyBorderFormats="0" applyFontFormats="0" applyPatternFormats="0" applyAlignmentFormats="0" applyWidthHeightFormats="0">
  <queryTableRefresh nextId="4">
    <queryTableFields count="3">
      <queryTableField id="1" name="ivy league applicants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C096FDBB-53DB-49B3-BA34-839CFF6B005A}" autoFormatId="16" applyNumberFormats="0" applyBorderFormats="0" applyFontFormats="0" applyPatternFormats="0" applyAlignmentFormats="0" applyWidthHeightFormats="0">
  <queryTableRefresh nextId="2">
    <queryTableFields count="1">
      <queryTableField id="1" name="Étiquettes de lignes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8" xr16:uid="{EF56A2D9-90F5-4486-AB07-20B1D44E74C3}" autoFormatId="16" applyNumberFormats="0" applyBorderFormats="0" applyFontFormats="0" applyPatternFormats="0" applyAlignmentFormats="0" applyWidthHeightFormats="0">
  <queryTableRefresh nextId="4">
    <queryTableFields count="3">
      <queryTableField id="1" name="Étiquettes de lignes" tableColumnId="1"/>
      <queryTableField id="2" name="Somme de students" tableColumnId="2"/>
      <queryTableField id="3" name="Moyenne de students2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E41F472B-CA84-49F0-8240-C300A891A71A}" autoFormatId="16" applyNumberFormats="0" applyBorderFormats="0" applyFontFormats="0" applyPatternFormats="0" applyAlignmentFormats="0" applyWidthHeightFormats="0">
  <queryTableRefresh nextId="5">
    <queryTableFields count="3">
      <queryTableField id="1" name="Ivy League Applicants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0" xr16:uid="{DBB023C3-0017-436D-B391-7DD3FD0DFF3D}" autoFormatId="16" applyNumberFormats="0" applyBorderFormats="0" applyFontFormats="0" applyPatternFormats="0" applyAlignmentFormats="0" applyWidthHeightFormats="0">
  <queryTableRefresh nextId="4">
    <queryTableFields count="3">
      <queryTableField id="1" name="Étiquettes de lignes" tableColumnId="1"/>
      <queryTableField id="2" name="Somme de students" tableColumnId="2"/>
      <queryTableField id="3" name="Moyenne de students2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2" xr16:uid="{6C25C933-706C-40A3-88E7-58221C6828BE}" autoFormatId="16" applyNumberFormats="0" applyBorderFormats="0" applyFontFormats="0" applyPatternFormats="0" applyAlignmentFormats="0" applyWidthHeightFormats="0">
  <queryTableRefresh nextId="8">
    <queryTableFields count="7">
      <queryTableField id="1" name="Somme de students" tableColumnId="1"/>
      <queryTableField id="2" name="Étiquettes de colonnes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1726AC-E1AC-4D9B-A27A-B24EBF48DC29}" name="Feuil1" displayName="Feuil1" ref="A1:C15" tableType="queryTable" totalsRowShown="0">
  <autoFilter ref="A1:C15" xr:uid="{AA1726AC-E1AC-4D9B-A27A-B24EBF48DC29}"/>
  <tableColumns count="3">
    <tableColumn id="1" xr3:uid="{07B00550-82C8-4E33-9AE6-2A5A1722874C}" uniqueName="1" name="ivy league applicants" queryTableFieldId="1"/>
    <tableColumn id="2" xr3:uid="{76B21743-2008-416D-933F-F60146D490A1}" uniqueName="2" name="Column2" queryTableFieldId="2" dataDxfId="6"/>
    <tableColumn id="3" xr3:uid="{45749461-2797-409E-AC9B-E507B555CC49}" uniqueName="3" name="Column3" queryTableFieldId="3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D5D711-CA7D-4B06-BF33-86FF4CA6CFD8}" name="Feuil4" displayName="Feuil4" ref="A1:A15" tableType="queryTable" totalsRowShown="0">
  <autoFilter ref="A1:A15" xr:uid="{5CD5D711-CA7D-4B06-BF33-86FF4CA6CFD8}"/>
  <tableColumns count="1">
    <tableColumn id="1" xr3:uid="{E0A39B3D-62FB-4C40-8DFE-00761E53D087}" uniqueName="1" name="Étiquettes de lignes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E2D099-99DC-4D7E-BDB0-A4C6E5D57A4D}" name="Feuil5__2" displayName="Feuil5__2" ref="A1:C7" tableType="queryTable" totalsRowShown="0">
  <autoFilter ref="A1:C7" xr:uid="{D3E2D099-99DC-4D7E-BDB0-A4C6E5D57A4D}"/>
  <tableColumns count="3">
    <tableColumn id="1" xr3:uid="{4302279A-BE83-42F6-8710-17CF3976EA7B}" uniqueName="1" name="Étiquettes de lignes" queryTableFieldId="1" dataDxfId="4"/>
    <tableColumn id="2" xr3:uid="{942DC23C-F034-489C-B140-A581B97BF016}" uniqueName="2" name="Somme de students" queryTableFieldId="2"/>
    <tableColumn id="3" xr3:uid="{59C20C5C-1984-45CF-BB48-719BAA93DF5D}" uniqueName="3" name="Moyenne de students2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3C1D6B-8A86-4654-AFE6-F679F4B02175}" name="Feuil1__3" displayName="Feuil1__3" ref="A1:C45" tableType="queryTable" totalsRowShown="0">
  <autoFilter ref="A1:C45" xr:uid="{4F3C1D6B-8A86-4654-AFE6-F679F4B02175}"/>
  <tableColumns count="3">
    <tableColumn id="1" xr3:uid="{FB6107F5-B117-4CE5-96F5-5250AC8F6A17}" uniqueName="1" name="Ivy League Applicants" queryTableFieldId="1"/>
    <tableColumn id="2" xr3:uid="{1C35FC66-281F-421E-AE20-7232C509D64E}" uniqueName="2" name="Column2" queryTableFieldId="2" dataDxfId="3"/>
    <tableColumn id="3" xr3:uid="{A4C0844C-4067-4E22-8AE6-4E095A34A01D}" uniqueName="3" name="Column3" queryTableFieldId="3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FD0225-E54F-4A62-BC19-C54FBDD690C0}" name="Feuil6__2" displayName="Feuil6__2" ref="A1:C10" tableType="queryTable" totalsRowShown="0">
  <autoFilter ref="A1:C10" xr:uid="{CDFD0225-E54F-4A62-BC19-C54FBDD690C0}"/>
  <tableColumns count="3">
    <tableColumn id="1" xr3:uid="{0F574EC0-D834-41B1-95E4-CCC08B772ECC}" uniqueName="1" name="Étiquettes de lignes" queryTableFieldId="1" dataDxfId="1"/>
    <tableColumn id="2" xr3:uid="{E1502430-80CE-465A-86AC-69BF7579ED46}" uniqueName="2" name="Somme de students" queryTableFieldId="2"/>
    <tableColumn id="3" xr3:uid="{A052F7A5-444E-4E8E-8E3E-765BDE44B2B2}" uniqueName="3" name="Moyenne de students2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EFB7C46-0EFB-49FF-B8E3-395A36ECFFC8}" name="Feuil7__2" displayName="Feuil7__2" ref="A1:G11" tableType="queryTable" totalsRowShown="0">
  <autoFilter ref="A1:G11" xr:uid="{DEFB7C46-0EFB-49FF-B8E3-395A36ECFFC8}"/>
  <tableColumns count="7">
    <tableColumn id="1" xr3:uid="{204CD0BE-131B-429C-A2A7-404FA3C62CD9}" uniqueName="1" name="Somme de students" queryTableFieldId="1" dataDxfId="0"/>
    <tableColumn id="2" xr3:uid="{49B88E08-E171-49DC-9ED5-87A43FD46A75}" uniqueName="2" name="Étiquettes de colonnes" queryTableFieldId="2"/>
    <tableColumn id="3" xr3:uid="{553A125C-DA06-4E00-935E-B8CF22CB547E}" uniqueName="3" name="Column3" queryTableFieldId="3"/>
    <tableColumn id="4" xr3:uid="{29AF8C19-67DF-45D8-A62E-C99DB91807FA}" uniqueName="4" name="Column4" queryTableFieldId="4"/>
    <tableColumn id="5" xr3:uid="{DB1649A4-83C3-48E7-9586-E6B1C0CD7D8A}" uniqueName="5" name="Column5" queryTableFieldId="5"/>
    <tableColumn id="6" xr3:uid="{87C8FC2F-BB3C-4197-B274-46353F74FC30}" uniqueName="6" name="Column6" queryTableFieldId="6"/>
    <tableColumn id="7" xr3:uid="{BFC61BD0-578D-4F73-BE80-9D0AE61D992A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C20E3-3018-4587-97FB-8E6668AAF2E9}">
  <dimension ref="A1:C15"/>
  <sheetViews>
    <sheetView workbookViewId="0"/>
  </sheetViews>
  <sheetFormatPr baseColWidth="10" defaultRowHeight="14.4" x14ac:dyDescent="0.3"/>
  <cols>
    <col min="1" max="1" width="20.77734375" bestFit="1" customWidth="1"/>
    <col min="2" max="3" width="10.77734375" bestFit="1" customWidth="1"/>
  </cols>
  <sheetData>
    <row r="1" spans="1:3" x14ac:dyDescent="0.3">
      <c r="A1" t="s">
        <v>7</v>
      </c>
      <c r="B1" t="s">
        <v>8</v>
      </c>
      <c r="C1" t="s">
        <v>9</v>
      </c>
    </row>
    <row r="3" spans="1:3" x14ac:dyDescent="0.3">
      <c r="A3" t="s">
        <v>10</v>
      </c>
      <c r="B3" t="s">
        <v>11</v>
      </c>
      <c r="C3" t="s">
        <v>12</v>
      </c>
    </row>
    <row r="4" spans="1:3" x14ac:dyDescent="0.3">
      <c r="A4">
        <v>651</v>
      </c>
      <c r="B4" t="s">
        <v>13</v>
      </c>
      <c r="C4" t="s">
        <v>14</v>
      </c>
    </row>
    <row r="5" spans="1:3" x14ac:dyDescent="0.3">
      <c r="A5">
        <v>244</v>
      </c>
      <c r="B5" t="s">
        <v>15</v>
      </c>
      <c r="C5" t="s">
        <v>16</v>
      </c>
    </row>
    <row r="6" spans="1:3" x14ac:dyDescent="0.3">
      <c r="A6">
        <v>4</v>
      </c>
      <c r="B6" t="s">
        <v>17</v>
      </c>
      <c r="C6" t="s">
        <v>18</v>
      </c>
    </row>
    <row r="7" spans="1:3" x14ac:dyDescent="0.3">
      <c r="A7">
        <v>54</v>
      </c>
      <c r="B7" t="s">
        <v>19</v>
      </c>
      <c r="C7" t="s">
        <v>20</v>
      </c>
    </row>
    <row r="8" spans="1:3" x14ac:dyDescent="0.3">
      <c r="A8">
        <v>654</v>
      </c>
      <c r="B8" t="s">
        <v>21</v>
      </c>
      <c r="C8" t="s">
        <v>22</v>
      </c>
    </row>
    <row r="9" spans="1:3" x14ac:dyDescent="0.3">
      <c r="A9">
        <v>654</v>
      </c>
      <c r="B9" t="s">
        <v>23</v>
      </c>
      <c r="C9" t="s">
        <v>24</v>
      </c>
    </row>
    <row r="10" spans="1:3" x14ac:dyDescent="0.3">
      <c r="A10">
        <v>65321</v>
      </c>
      <c r="B10" t="s">
        <v>17</v>
      </c>
      <c r="C10" t="s">
        <v>14</v>
      </c>
    </row>
    <row r="11" spans="1:3" x14ac:dyDescent="0.3">
      <c r="A11">
        <v>6648</v>
      </c>
      <c r="B11" t="s">
        <v>25</v>
      </c>
      <c r="C11" t="s">
        <v>22</v>
      </c>
    </row>
    <row r="12" spans="1:3" x14ac:dyDescent="0.3">
      <c r="A12">
        <v>6565</v>
      </c>
      <c r="B12" t="s">
        <v>17</v>
      </c>
      <c r="C12" t="s">
        <v>24</v>
      </c>
    </row>
    <row r="13" spans="1:3" x14ac:dyDescent="0.3">
      <c r="A13">
        <v>564</v>
      </c>
      <c r="B13" t="s">
        <v>15</v>
      </c>
      <c r="C13" t="s">
        <v>20</v>
      </c>
    </row>
    <row r="14" spans="1:3" x14ac:dyDescent="0.3">
      <c r="A14">
        <v>897</v>
      </c>
      <c r="B14" t="s">
        <v>21</v>
      </c>
      <c r="C14" t="s">
        <v>18</v>
      </c>
    </row>
    <row r="15" spans="1:3" x14ac:dyDescent="0.3">
      <c r="A15">
        <v>6</v>
      </c>
      <c r="B15" t="s">
        <v>23</v>
      </c>
      <c r="C15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3487-3B18-4AED-A5B1-5457859D519E}">
  <dimension ref="A1:A15"/>
  <sheetViews>
    <sheetView topLeftCell="A15" workbookViewId="0">
      <selection activeCell="A15" sqref="A15"/>
    </sheetView>
  </sheetViews>
  <sheetFormatPr baseColWidth="10" defaultRowHeight="14.4" x14ac:dyDescent="0.3"/>
  <cols>
    <col min="1" max="1" width="19.5546875" bestFit="1" customWidth="1"/>
  </cols>
  <sheetData>
    <row r="1" spans="1:1" x14ac:dyDescent="0.3">
      <c r="A1" t="s">
        <v>26</v>
      </c>
    </row>
    <row r="2" spans="1:1" x14ac:dyDescent="0.3">
      <c r="A2">
        <v>4</v>
      </c>
    </row>
    <row r="3" spans="1:1" x14ac:dyDescent="0.3">
      <c r="A3">
        <v>6</v>
      </c>
    </row>
    <row r="4" spans="1:1" x14ac:dyDescent="0.3">
      <c r="A4">
        <v>54</v>
      </c>
    </row>
    <row r="5" spans="1:1" x14ac:dyDescent="0.3">
      <c r="A5">
        <v>244</v>
      </c>
    </row>
    <row r="6" spans="1:1" x14ac:dyDescent="0.3">
      <c r="A6">
        <v>564</v>
      </c>
    </row>
    <row r="7" spans="1:1" x14ac:dyDescent="0.3">
      <c r="A7">
        <v>651</v>
      </c>
    </row>
    <row r="8" spans="1:1" x14ac:dyDescent="0.3">
      <c r="A8">
        <v>654</v>
      </c>
    </row>
    <row r="9" spans="1:1" x14ac:dyDescent="0.3">
      <c r="A9">
        <v>897</v>
      </c>
    </row>
    <row r="10" spans="1:1" x14ac:dyDescent="0.3">
      <c r="A10">
        <v>6565</v>
      </c>
    </row>
    <row r="11" spans="1:1" x14ac:dyDescent="0.3">
      <c r="A11">
        <v>6648</v>
      </c>
    </row>
    <row r="12" spans="1:1" x14ac:dyDescent="0.3">
      <c r="A12">
        <v>65321</v>
      </c>
    </row>
    <row r="13" spans="1:1" x14ac:dyDescent="0.3">
      <c r="A13" t="s">
        <v>10</v>
      </c>
    </row>
    <row r="14" spans="1:1" x14ac:dyDescent="0.3">
      <c r="A14" t="s">
        <v>27</v>
      </c>
    </row>
    <row r="15" spans="1:1" x14ac:dyDescent="0.3">
      <c r="A15" t="s">
        <v>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2483D-3ECD-4F95-AB8B-EFE88DD0451D}">
  <dimension ref="A1:C7"/>
  <sheetViews>
    <sheetView workbookViewId="0"/>
  </sheetViews>
  <sheetFormatPr baseColWidth="10" defaultRowHeight="14.4" x14ac:dyDescent="0.3"/>
  <cols>
    <col min="1" max="1" width="19.5546875" bestFit="1" customWidth="1"/>
    <col min="2" max="2" width="20" bestFit="1" customWidth="1"/>
    <col min="3" max="3" width="22.6640625" bestFit="1" customWidth="1"/>
  </cols>
  <sheetData>
    <row r="1" spans="1:3" x14ac:dyDescent="0.3">
      <c r="A1" t="s">
        <v>26</v>
      </c>
      <c r="B1" t="s">
        <v>41</v>
      </c>
      <c r="C1" t="s">
        <v>42</v>
      </c>
    </row>
    <row r="2" spans="1:3" x14ac:dyDescent="0.3">
      <c r="A2" t="s">
        <v>13</v>
      </c>
      <c r="B2">
        <v>8177</v>
      </c>
      <c r="C2">
        <v>1022.125</v>
      </c>
    </row>
    <row r="3" spans="1:3" x14ac:dyDescent="0.3">
      <c r="A3" t="s">
        <v>25</v>
      </c>
      <c r="B3">
        <v>4877</v>
      </c>
      <c r="C3">
        <v>609.625</v>
      </c>
    </row>
    <row r="4" spans="1:3" x14ac:dyDescent="0.3">
      <c r="A4" t="s">
        <v>37</v>
      </c>
      <c r="B4">
        <v>7761</v>
      </c>
      <c r="C4">
        <v>970.125</v>
      </c>
    </row>
    <row r="5" spans="1:3" x14ac:dyDescent="0.3">
      <c r="A5" t="s">
        <v>33</v>
      </c>
      <c r="B5">
        <v>15071</v>
      </c>
      <c r="C5">
        <v>1883.875</v>
      </c>
    </row>
    <row r="6" spans="1:3" x14ac:dyDescent="0.3">
      <c r="A6" t="s">
        <v>39</v>
      </c>
      <c r="B6">
        <v>4188</v>
      </c>
      <c r="C6">
        <v>523.5</v>
      </c>
    </row>
    <row r="7" spans="1:3" x14ac:dyDescent="0.3">
      <c r="A7" t="s">
        <v>28</v>
      </c>
      <c r="B7">
        <v>40074</v>
      </c>
      <c r="C7">
        <v>1001.85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D6426-41AF-4D5C-80E0-4A7A42DA48F8}">
  <dimension ref="A1:C43"/>
  <sheetViews>
    <sheetView workbookViewId="0">
      <selection activeCell="B15" sqref="B15"/>
    </sheetView>
  </sheetViews>
  <sheetFormatPr baseColWidth="10" defaultRowHeight="14.4" x14ac:dyDescent="0.3"/>
  <cols>
    <col min="1" max="1" width="21.5546875" bestFit="1" customWidth="1"/>
    <col min="2" max="2" width="11.6640625" bestFit="1" customWidth="1"/>
    <col min="3" max="3" width="10.77734375" bestFit="1" customWidth="1"/>
  </cols>
  <sheetData>
    <row r="1" spans="1:3" x14ac:dyDescent="0.3">
      <c r="A1" t="s">
        <v>31</v>
      </c>
      <c r="B1" t="s">
        <v>8</v>
      </c>
      <c r="C1" t="s">
        <v>9</v>
      </c>
    </row>
    <row r="3" spans="1:3" x14ac:dyDescent="0.3">
      <c r="A3" t="s">
        <v>10</v>
      </c>
      <c r="B3" t="s">
        <v>11</v>
      </c>
      <c r="C3" t="s">
        <v>12</v>
      </c>
    </row>
    <row r="4" spans="1:3" x14ac:dyDescent="0.3">
      <c r="A4">
        <v>591</v>
      </c>
      <c r="B4" t="s">
        <v>13</v>
      </c>
      <c r="C4" t="s">
        <v>32</v>
      </c>
    </row>
    <row r="5" spans="1:3" x14ac:dyDescent="0.3">
      <c r="A5">
        <v>9567</v>
      </c>
      <c r="B5" t="s">
        <v>33</v>
      </c>
      <c r="C5" t="s">
        <v>34</v>
      </c>
    </row>
    <row r="6" spans="1:3" x14ac:dyDescent="0.3">
      <c r="A6">
        <v>542</v>
      </c>
      <c r="B6" t="s">
        <v>25</v>
      </c>
      <c r="C6" t="s">
        <v>22</v>
      </c>
    </row>
    <row r="7" spans="1:3" x14ac:dyDescent="0.3">
      <c r="A7">
        <v>346</v>
      </c>
      <c r="B7" t="s">
        <v>25</v>
      </c>
      <c r="C7" t="s">
        <v>16</v>
      </c>
    </row>
    <row r="8" spans="1:3" x14ac:dyDescent="0.3">
      <c r="A8">
        <v>849</v>
      </c>
      <c r="B8" t="s">
        <v>13</v>
      </c>
      <c r="C8" t="s">
        <v>35</v>
      </c>
    </row>
    <row r="9" spans="1:3" x14ac:dyDescent="0.3">
      <c r="A9">
        <v>552</v>
      </c>
      <c r="B9" t="s">
        <v>25</v>
      </c>
      <c r="C9" t="s">
        <v>36</v>
      </c>
    </row>
    <row r="10" spans="1:3" x14ac:dyDescent="0.3">
      <c r="A10">
        <v>173</v>
      </c>
      <c r="B10" t="s">
        <v>13</v>
      </c>
      <c r="C10" t="s">
        <v>16</v>
      </c>
    </row>
    <row r="11" spans="1:3" x14ac:dyDescent="0.3">
      <c r="A11">
        <v>1355</v>
      </c>
      <c r="B11" t="s">
        <v>13</v>
      </c>
      <c r="C11" t="s">
        <v>36</v>
      </c>
    </row>
    <row r="12" spans="1:3" x14ac:dyDescent="0.3">
      <c r="A12">
        <v>193</v>
      </c>
      <c r="B12" t="s">
        <v>37</v>
      </c>
      <c r="C12" t="s">
        <v>38</v>
      </c>
    </row>
    <row r="13" spans="1:3" x14ac:dyDescent="0.3">
      <c r="A13">
        <v>615</v>
      </c>
      <c r="B13" t="s">
        <v>37</v>
      </c>
      <c r="C13" t="s">
        <v>16</v>
      </c>
    </row>
    <row r="14" spans="1:3" x14ac:dyDescent="0.3">
      <c r="A14">
        <v>1579</v>
      </c>
      <c r="B14" t="s">
        <v>37</v>
      </c>
      <c r="C14" t="s">
        <v>34</v>
      </c>
    </row>
    <row r="15" spans="1:3" x14ac:dyDescent="0.3">
      <c r="A15">
        <v>547</v>
      </c>
      <c r="B15" t="s">
        <v>33</v>
      </c>
      <c r="C15" t="s">
        <v>22</v>
      </c>
    </row>
    <row r="16" spans="1:3" x14ac:dyDescent="0.3">
      <c r="A16">
        <v>1687</v>
      </c>
      <c r="B16" t="s">
        <v>39</v>
      </c>
      <c r="C16" t="s">
        <v>22</v>
      </c>
    </row>
    <row r="17" spans="1:3" x14ac:dyDescent="0.3">
      <c r="A17">
        <v>972</v>
      </c>
      <c r="B17" t="s">
        <v>25</v>
      </c>
      <c r="C17" t="s">
        <v>34</v>
      </c>
    </row>
    <row r="18" spans="1:3" x14ac:dyDescent="0.3">
      <c r="A18">
        <v>234</v>
      </c>
      <c r="B18" t="s">
        <v>25</v>
      </c>
      <c r="C18" t="s">
        <v>40</v>
      </c>
    </row>
    <row r="19" spans="1:3" x14ac:dyDescent="0.3">
      <c r="A19">
        <v>151</v>
      </c>
      <c r="B19" t="s">
        <v>39</v>
      </c>
      <c r="C19" t="s">
        <v>38</v>
      </c>
    </row>
    <row r="20" spans="1:3" x14ac:dyDescent="0.3">
      <c r="A20">
        <v>1793</v>
      </c>
      <c r="B20" t="s">
        <v>33</v>
      </c>
      <c r="C20" t="s">
        <v>35</v>
      </c>
    </row>
    <row r="21" spans="1:3" x14ac:dyDescent="0.3">
      <c r="A21">
        <v>315</v>
      </c>
      <c r="B21" t="s">
        <v>39</v>
      </c>
      <c r="C21" t="s">
        <v>35</v>
      </c>
    </row>
    <row r="22" spans="1:3" x14ac:dyDescent="0.3">
      <c r="A22">
        <v>618</v>
      </c>
      <c r="B22" t="s">
        <v>33</v>
      </c>
      <c r="C22" t="s">
        <v>36</v>
      </c>
    </row>
    <row r="23" spans="1:3" x14ac:dyDescent="0.3">
      <c r="A23">
        <v>246</v>
      </c>
      <c r="B23" t="s">
        <v>33</v>
      </c>
      <c r="C23" t="s">
        <v>32</v>
      </c>
    </row>
    <row r="24" spans="1:3" x14ac:dyDescent="0.3">
      <c r="A24">
        <v>784</v>
      </c>
      <c r="B24" t="s">
        <v>33</v>
      </c>
      <c r="C24" t="s">
        <v>38</v>
      </c>
    </row>
    <row r="25" spans="1:3" x14ac:dyDescent="0.3">
      <c r="A25">
        <v>316</v>
      </c>
      <c r="B25" t="s">
        <v>37</v>
      </c>
      <c r="C25" t="s">
        <v>22</v>
      </c>
    </row>
    <row r="26" spans="1:3" x14ac:dyDescent="0.3">
      <c r="A26">
        <v>3155</v>
      </c>
      <c r="B26" t="s">
        <v>13</v>
      </c>
      <c r="C26" t="s">
        <v>22</v>
      </c>
    </row>
    <row r="27" spans="1:3" x14ac:dyDescent="0.3">
      <c r="A27">
        <v>318</v>
      </c>
      <c r="B27" t="s">
        <v>39</v>
      </c>
      <c r="C27" t="s">
        <v>40</v>
      </c>
    </row>
    <row r="28" spans="1:3" x14ac:dyDescent="0.3">
      <c r="A28">
        <v>608</v>
      </c>
      <c r="B28" t="s">
        <v>25</v>
      </c>
      <c r="C28" t="s">
        <v>35</v>
      </c>
    </row>
    <row r="29" spans="1:3" x14ac:dyDescent="0.3">
      <c r="A29">
        <v>561</v>
      </c>
      <c r="B29" t="s">
        <v>13</v>
      </c>
      <c r="C29" t="s">
        <v>38</v>
      </c>
    </row>
    <row r="30" spans="1:3" x14ac:dyDescent="0.3">
      <c r="A30">
        <v>357</v>
      </c>
      <c r="B30" t="s">
        <v>39</v>
      </c>
      <c r="C30" t="s">
        <v>32</v>
      </c>
    </row>
    <row r="31" spans="1:3" x14ac:dyDescent="0.3">
      <c r="A31">
        <v>1688</v>
      </c>
      <c r="B31" t="s">
        <v>37</v>
      </c>
      <c r="C31" t="s">
        <v>35</v>
      </c>
    </row>
    <row r="32" spans="1:3" x14ac:dyDescent="0.3">
      <c r="A32">
        <v>972</v>
      </c>
      <c r="B32" t="s">
        <v>25</v>
      </c>
      <c r="C32" t="s">
        <v>38</v>
      </c>
    </row>
    <row r="33" spans="1:3" x14ac:dyDescent="0.3">
      <c r="A33">
        <v>568</v>
      </c>
      <c r="B33" t="s">
        <v>33</v>
      </c>
      <c r="C33" t="s">
        <v>40</v>
      </c>
    </row>
    <row r="34" spans="1:3" x14ac:dyDescent="0.3">
      <c r="A34">
        <v>632</v>
      </c>
      <c r="B34" t="s">
        <v>37</v>
      </c>
      <c r="C34" t="s">
        <v>40</v>
      </c>
    </row>
    <row r="35" spans="1:3" x14ac:dyDescent="0.3">
      <c r="A35">
        <v>551</v>
      </c>
      <c r="B35" t="s">
        <v>39</v>
      </c>
      <c r="C35" t="s">
        <v>36</v>
      </c>
    </row>
    <row r="36" spans="1:3" x14ac:dyDescent="0.3">
      <c r="A36">
        <v>948</v>
      </c>
      <c r="B36" t="s">
        <v>33</v>
      </c>
      <c r="C36" t="s">
        <v>16</v>
      </c>
    </row>
    <row r="37" spans="1:3" x14ac:dyDescent="0.3">
      <c r="A37">
        <v>1358</v>
      </c>
      <c r="B37" t="s">
        <v>13</v>
      </c>
      <c r="C37" t="s">
        <v>34</v>
      </c>
    </row>
    <row r="38" spans="1:3" x14ac:dyDescent="0.3">
      <c r="A38">
        <v>135</v>
      </c>
      <c r="B38" t="s">
        <v>13</v>
      </c>
      <c r="C38" t="s">
        <v>40</v>
      </c>
    </row>
    <row r="39" spans="1:3" x14ac:dyDescent="0.3">
      <c r="A39">
        <v>849</v>
      </c>
      <c r="B39" t="s">
        <v>37</v>
      </c>
      <c r="C39" t="s">
        <v>32</v>
      </c>
    </row>
    <row r="40" spans="1:3" x14ac:dyDescent="0.3">
      <c r="A40">
        <v>158</v>
      </c>
      <c r="B40" t="s">
        <v>39</v>
      </c>
      <c r="C40" t="s">
        <v>16</v>
      </c>
    </row>
    <row r="41" spans="1:3" x14ac:dyDescent="0.3">
      <c r="A41">
        <v>1889</v>
      </c>
      <c r="B41" t="s">
        <v>37</v>
      </c>
      <c r="C41" t="s">
        <v>36</v>
      </c>
    </row>
    <row r="42" spans="1:3" x14ac:dyDescent="0.3">
      <c r="A42">
        <v>651</v>
      </c>
      <c r="B42" t="s">
        <v>39</v>
      </c>
      <c r="C42" t="s">
        <v>34</v>
      </c>
    </row>
    <row r="43" spans="1:3" x14ac:dyDescent="0.3">
      <c r="A43">
        <v>651</v>
      </c>
      <c r="B43" t="s">
        <v>25</v>
      </c>
      <c r="C43" t="s">
        <v>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AD655-B836-4B35-8957-F112842751E8}">
  <dimension ref="A1:C10"/>
  <sheetViews>
    <sheetView workbookViewId="0">
      <selection activeCell="A26" sqref="A26"/>
    </sheetView>
  </sheetViews>
  <sheetFormatPr baseColWidth="10" defaultRowHeight="14.4" x14ac:dyDescent="0.3"/>
  <cols>
    <col min="1" max="1" width="19.5546875" bestFit="1" customWidth="1"/>
    <col min="2" max="2" width="20" bestFit="1" customWidth="1"/>
    <col min="3" max="3" width="22.6640625" bestFit="1" customWidth="1"/>
  </cols>
  <sheetData>
    <row r="1" spans="1:3" x14ac:dyDescent="0.3">
      <c r="A1" t="s">
        <v>26</v>
      </c>
      <c r="B1" t="s">
        <v>41</v>
      </c>
      <c r="C1" t="s">
        <v>42</v>
      </c>
    </row>
    <row r="2" spans="1:3" x14ac:dyDescent="0.3">
      <c r="A2" t="s">
        <v>34</v>
      </c>
      <c r="B2">
        <v>14127</v>
      </c>
      <c r="C2">
        <v>2825.4</v>
      </c>
    </row>
    <row r="3" spans="1:3" x14ac:dyDescent="0.3">
      <c r="A3" t="s">
        <v>35</v>
      </c>
      <c r="B3">
        <v>5253</v>
      </c>
      <c r="C3">
        <v>1050.5999999999999</v>
      </c>
    </row>
    <row r="4" spans="1:3" x14ac:dyDescent="0.3">
      <c r="A4" t="s">
        <v>36</v>
      </c>
      <c r="B4">
        <v>4965</v>
      </c>
      <c r="C4">
        <v>993</v>
      </c>
    </row>
    <row r="5" spans="1:3" x14ac:dyDescent="0.3">
      <c r="A5" t="s">
        <v>22</v>
      </c>
      <c r="B5">
        <v>6247</v>
      </c>
      <c r="C5">
        <v>1249.4000000000001</v>
      </c>
    </row>
    <row r="6" spans="1:3" x14ac:dyDescent="0.3">
      <c r="A6" t="s">
        <v>16</v>
      </c>
      <c r="B6">
        <v>2240</v>
      </c>
      <c r="C6">
        <v>448</v>
      </c>
    </row>
    <row r="7" spans="1:3" x14ac:dyDescent="0.3">
      <c r="A7" t="s">
        <v>40</v>
      </c>
      <c r="B7">
        <v>1887</v>
      </c>
      <c r="C7">
        <v>377.4</v>
      </c>
    </row>
    <row r="8" spans="1:3" x14ac:dyDescent="0.3">
      <c r="A8" t="s">
        <v>38</v>
      </c>
      <c r="B8">
        <v>2661</v>
      </c>
      <c r="C8">
        <v>532.20000000000005</v>
      </c>
    </row>
    <row r="9" spans="1:3" x14ac:dyDescent="0.3">
      <c r="A9" t="s">
        <v>32</v>
      </c>
      <c r="B9">
        <v>2694</v>
      </c>
      <c r="C9">
        <v>538.79999999999995</v>
      </c>
    </row>
    <row r="10" spans="1:3" x14ac:dyDescent="0.3">
      <c r="A10" t="s">
        <v>28</v>
      </c>
      <c r="B10">
        <v>40074</v>
      </c>
      <c r="C10">
        <v>1001.85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43A4-438F-41B0-87E9-94233FD39327}">
  <dimension ref="A1:G11"/>
  <sheetViews>
    <sheetView workbookViewId="0">
      <selection activeCell="C28" sqref="C28"/>
    </sheetView>
  </sheetViews>
  <sheetFormatPr baseColWidth="10" defaultRowHeight="14.4" x14ac:dyDescent="0.3"/>
  <cols>
    <col min="1" max="1" width="20" bestFit="1" customWidth="1"/>
    <col min="2" max="2" width="22.33203125" bestFit="1" customWidth="1"/>
    <col min="3" max="3" width="10.77734375" bestFit="1" customWidth="1"/>
    <col min="4" max="4" width="11.6640625" bestFit="1" customWidth="1"/>
    <col min="5" max="6" width="10.77734375" bestFit="1" customWidth="1"/>
    <col min="7" max="7" width="11.6640625" bestFit="1" customWidth="1"/>
  </cols>
  <sheetData>
    <row r="1" spans="1:7" x14ac:dyDescent="0.3">
      <c r="A1" t="s">
        <v>41</v>
      </c>
      <c r="B1" t="s">
        <v>43</v>
      </c>
      <c r="C1" t="s">
        <v>9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t="s">
        <v>26</v>
      </c>
      <c r="B2" t="s">
        <v>13</v>
      </c>
      <c r="C2" t="s">
        <v>25</v>
      </c>
      <c r="D2" t="s">
        <v>37</v>
      </c>
      <c r="E2" t="s">
        <v>33</v>
      </c>
      <c r="F2" t="s">
        <v>39</v>
      </c>
      <c r="G2" t="s">
        <v>28</v>
      </c>
    </row>
    <row r="3" spans="1:7" x14ac:dyDescent="0.3">
      <c r="A3" t="s">
        <v>34</v>
      </c>
      <c r="B3">
        <v>1358</v>
      </c>
      <c r="C3">
        <v>972</v>
      </c>
      <c r="D3">
        <v>1579</v>
      </c>
      <c r="E3">
        <v>9567</v>
      </c>
      <c r="F3">
        <v>651</v>
      </c>
      <c r="G3">
        <v>14127</v>
      </c>
    </row>
    <row r="4" spans="1:7" x14ac:dyDescent="0.3">
      <c r="A4" t="s">
        <v>35</v>
      </c>
      <c r="B4">
        <v>849</v>
      </c>
      <c r="C4">
        <v>608</v>
      </c>
      <c r="D4">
        <v>1688</v>
      </c>
      <c r="E4">
        <v>1793</v>
      </c>
      <c r="F4">
        <v>315</v>
      </c>
      <c r="G4">
        <v>5253</v>
      </c>
    </row>
    <row r="5" spans="1:7" x14ac:dyDescent="0.3">
      <c r="A5" t="s">
        <v>36</v>
      </c>
      <c r="B5">
        <v>1355</v>
      </c>
      <c r="C5">
        <v>552</v>
      </c>
      <c r="D5">
        <v>1889</v>
      </c>
      <c r="E5">
        <v>618</v>
      </c>
      <c r="F5">
        <v>551</v>
      </c>
      <c r="G5">
        <v>4965</v>
      </c>
    </row>
    <row r="6" spans="1:7" x14ac:dyDescent="0.3">
      <c r="A6" t="s">
        <v>22</v>
      </c>
      <c r="B6">
        <v>3155</v>
      </c>
      <c r="C6">
        <v>542</v>
      </c>
      <c r="D6">
        <v>316</v>
      </c>
      <c r="E6">
        <v>547</v>
      </c>
      <c r="F6">
        <v>1687</v>
      </c>
      <c r="G6">
        <v>6247</v>
      </c>
    </row>
    <row r="7" spans="1:7" x14ac:dyDescent="0.3">
      <c r="A7" t="s">
        <v>16</v>
      </c>
      <c r="B7">
        <v>173</v>
      </c>
      <c r="C7">
        <v>346</v>
      </c>
      <c r="D7">
        <v>615</v>
      </c>
      <c r="E7">
        <v>948</v>
      </c>
      <c r="F7">
        <v>158</v>
      </c>
      <c r="G7">
        <v>2240</v>
      </c>
    </row>
    <row r="8" spans="1:7" x14ac:dyDescent="0.3">
      <c r="A8" t="s">
        <v>40</v>
      </c>
      <c r="B8">
        <v>135</v>
      </c>
      <c r="C8">
        <v>234</v>
      </c>
      <c r="D8">
        <v>632</v>
      </c>
      <c r="E8">
        <v>568</v>
      </c>
      <c r="F8">
        <v>318</v>
      </c>
      <c r="G8">
        <v>1887</v>
      </c>
    </row>
    <row r="9" spans="1:7" x14ac:dyDescent="0.3">
      <c r="A9" t="s">
        <v>38</v>
      </c>
      <c r="B9">
        <v>561</v>
      </c>
      <c r="C9">
        <v>972</v>
      </c>
      <c r="D9">
        <v>193</v>
      </c>
      <c r="E9">
        <v>784</v>
      </c>
      <c r="F9">
        <v>151</v>
      </c>
      <c r="G9">
        <v>2661</v>
      </c>
    </row>
    <row r="10" spans="1:7" x14ac:dyDescent="0.3">
      <c r="A10" t="s">
        <v>32</v>
      </c>
      <c r="B10">
        <v>591</v>
      </c>
      <c r="C10">
        <v>651</v>
      </c>
      <c r="D10">
        <v>849</v>
      </c>
      <c r="E10">
        <v>246</v>
      </c>
      <c r="F10">
        <v>357</v>
      </c>
      <c r="G10">
        <v>2694</v>
      </c>
    </row>
    <row r="11" spans="1:7" x14ac:dyDescent="0.3">
      <c r="A11" t="s">
        <v>28</v>
      </c>
      <c r="B11">
        <v>8177</v>
      </c>
      <c r="C11">
        <v>4877</v>
      </c>
      <c r="D11">
        <v>7761</v>
      </c>
      <c r="E11">
        <v>15071</v>
      </c>
      <c r="F11">
        <v>4188</v>
      </c>
      <c r="G11">
        <v>40074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77AA-BD28-4601-9BFA-82CBB7505462}">
  <dimension ref="A1:I21"/>
  <sheetViews>
    <sheetView tabSelected="1" workbookViewId="0">
      <selection activeCell="H20" sqref="H20:I20"/>
    </sheetView>
  </sheetViews>
  <sheetFormatPr baseColWidth="10" defaultRowHeight="14.4" x14ac:dyDescent="0.3"/>
  <cols>
    <col min="2" max="2" width="12.88671875" bestFit="1" customWidth="1"/>
    <col min="4" max="4" width="12.88671875" bestFit="1" customWidth="1"/>
    <col min="6" max="6" width="14" customWidth="1"/>
    <col min="7" max="7" width="20.21875" customWidth="1"/>
  </cols>
  <sheetData>
    <row r="1" spans="1:7" ht="15" x14ac:dyDescent="0.3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  <c r="G1" s="1" t="s">
        <v>6</v>
      </c>
    </row>
    <row r="2" spans="1:7" x14ac:dyDescent="0.3">
      <c r="A2" s="3">
        <v>1</v>
      </c>
      <c r="B2" s="4">
        <v>120</v>
      </c>
      <c r="C2" s="3">
        <v>3</v>
      </c>
      <c r="D2" s="4">
        <v>360</v>
      </c>
      <c r="E2" s="5">
        <f>IF(D2&lt;100,0,IF(D2&gt;=1000,0.1,0.05))</f>
        <v>0.05</v>
      </c>
      <c r="F2" s="4">
        <f>D2*E2</f>
        <v>18</v>
      </c>
      <c r="G2" s="6">
        <f>D2-F2</f>
        <v>342</v>
      </c>
    </row>
    <row r="3" spans="1:7" x14ac:dyDescent="0.3">
      <c r="A3" s="7">
        <v>2</v>
      </c>
      <c r="B3" s="8">
        <v>56</v>
      </c>
      <c r="C3" s="7">
        <v>5</v>
      </c>
      <c r="D3" s="8">
        <v>280</v>
      </c>
      <c r="E3" s="9">
        <f t="shared" ref="E3:E14" si="0">IF(D3&lt;100,0,IF(D3&gt;=1000,0.1,0.05))</f>
        <v>0.05</v>
      </c>
      <c r="F3" s="8">
        <f t="shared" ref="F3:F4" si="1">D3*E3</f>
        <v>14</v>
      </c>
      <c r="G3" s="10">
        <f t="shared" ref="G3:G4" si="2">D3-F3</f>
        <v>266</v>
      </c>
    </row>
    <row r="4" spans="1:7" x14ac:dyDescent="0.3">
      <c r="A4" s="3">
        <v>3</v>
      </c>
      <c r="B4" s="4">
        <v>70</v>
      </c>
      <c r="C4" s="3">
        <v>7</v>
      </c>
      <c r="D4" s="4">
        <v>140</v>
      </c>
      <c r="E4" s="5">
        <f t="shared" si="0"/>
        <v>0.05</v>
      </c>
      <c r="F4" s="4">
        <f t="shared" si="1"/>
        <v>7</v>
      </c>
      <c r="G4" s="6">
        <f t="shared" si="2"/>
        <v>133</v>
      </c>
    </row>
    <row r="5" spans="1:7" x14ac:dyDescent="0.3">
      <c r="A5" s="7">
        <v>4</v>
      </c>
      <c r="B5" s="8">
        <v>430</v>
      </c>
      <c r="C5" s="7">
        <v>9</v>
      </c>
      <c r="D5" s="8">
        <v>3010</v>
      </c>
      <c r="E5" s="9">
        <f t="shared" si="0"/>
        <v>0.1</v>
      </c>
      <c r="F5" s="8">
        <f t="shared" ref="F5:F15" si="3">D5*E5</f>
        <v>301</v>
      </c>
      <c r="G5" s="10">
        <f>D5-F5</f>
        <v>2709</v>
      </c>
    </row>
    <row r="6" spans="1:7" x14ac:dyDescent="0.3">
      <c r="A6" s="3">
        <v>5</v>
      </c>
      <c r="B6" s="4">
        <v>230</v>
      </c>
      <c r="C6" s="3">
        <v>11</v>
      </c>
      <c r="D6" s="4">
        <v>5290</v>
      </c>
      <c r="E6" s="5">
        <f t="shared" si="0"/>
        <v>0.1</v>
      </c>
      <c r="F6" s="4">
        <f t="shared" si="3"/>
        <v>529</v>
      </c>
      <c r="G6" s="6">
        <f t="shared" ref="G6:G15" si="4">D6-F6</f>
        <v>4761</v>
      </c>
    </row>
    <row r="7" spans="1:7" x14ac:dyDescent="0.3">
      <c r="A7" s="7">
        <v>6</v>
      </c>
      <c r="B7" s="8">
        <v>10</v>
      </c>
      <c r="C7" s="7">
        <v>13</v>
      </c>
      <c r="D7" s="8">
        <v>20</v>
      </c>
      <c r="E7" s="9">
        <f t="shared" si="0"/>
        <v>0</v>
      </c>
      <c r="F7" s="8">
        <f t="shared" si="3"/>
        <v>0</v>
      </c>
      <c r="G7" s="10">
        <f t="shared" si="4"/>
        <v>20</v>
      </c>
    </row>
    <row r="8" spans="1:7" x14ac:dyDescent="0.3">
      <c r="A8" s="3">
        <v>7</v>
      </c>
      <c r="B8" s="4">
        <v>5</v>
      </c>
      <c r="C8" s="3">
        <v>15</v>
      </c>
      <c r="D8" s="4">
        <v>40</v>
      </c>
      <c r="E8" s="5">
        <f>IF(D8&lt;100,0,IF(D8&gt;=1000,0.1,0.05))</f>
        <v>0</v>
      </c>
      <c r="F8" s="4">
        <f t="shared" si="3"/>
        <v>0</v>
      </c>
      <c r="G8" s="6">
        <f t="shared" si="4"/>
        <v>40</v>
      </c>
    </row>
    <row r="9" spans="1:7" x14ac:dyDescent="0.3">
      <c r="A9" s="7">
        <v>8</v>
      </c>
      <c r="B9" s="8">
        <v>5040</v>
      </c>
      <c r="C9" s="7">
        <v>17</v>
      </c>
      <c r="D9" s="8">
        <v>5040</v>
      </c>
      <c r="E9" s="9">
        <f t="shared" si="0"/>
        <v>0.1</v>
      </c>
      <c r="F9" s="8">
        <f t="shared" si="3"/>
        <v>504</v>
      </c>
      <c r="G9" s="10">
        <f t="shared" si="4"/>
        <v>4536</v>
      </c>
    </row>
    <row r="10" spans="1:7" x14ac:dyDescent="0.3">
      <c r="A10" s="3">
        <v>9</v>
      </c>
      <c r="B10" s="4">
        <v>1200</v>
      </c>
      <c r="C10" s="3">
        <v>19</v>
      </c>
      <c r="D10" s="4">
        <v>3600</v>
      </c>
      <c r="E10" s="5">
        <f t="shared" si="0"/>
        <v>0.1</v>
      </c>
      <c r="F10" s="4">
        <f t="shared" si="3"/>
        <v>360</v>
      </c>
      <c r="G10" s="6">
        <f t="shared" si="4"/>
        <v>3240</v>
      </c>
    </row>
    <row r="11" spans="1:7" x14ac:dyDescent="0.3">
      <c r="A11" s="7">
        <v>10</v>
      </c>
      <c r="B11" s="8">
        <v>480</v>
      </c>
      <c r="C11" s="7">
        <v>21</v>
      </c>
      <c r="D11" s="8">
        <v>1920</v>
      </c>
      <c r="E11" s="9">
        <f t="shared" si="0"/>
        <v>0.1</v>
      </c>
      <c r="F11" s="8">
        <f t="shared" si="3"/>
        <v>192</v>
      </c>
      <c r="G11" s="10">
        <f t="shared" si="4"/>
        <v>1728</v>
      </c>
    </row>
    <row r="12" spans="1:7" x14ac:dyDescent="0.3">
      <c r="A12" s="3">
        <v>11</v>
      </c>
      <c r="B12" s="4">
        <v>33</v>
      </c>
      <c r="C12" s="3">
        <v>23</v>
      </c>
      <c r="D12" s="4">
        <v>165</v>
      </c>
      <c r="E12" s="5">
        <f t="shared" si="0"/>
        <v>0.05</v>
      </c>
      <c r="F12" s="4">
        <f t="shared" si="3"/>
        <v>8.25</v>
      </c>
      <c r="G12" s="6">
        <f t="shared" si="4"/>
        <v>156.75</v>
      </c>
    </row>
    <row r="13" spans="1:7" x14ac:dyDescent="0.3">
      <c r="A13" s="7">
        <v>12</v>
      </c>
      <c r="B13" s="8">
        <v>1200</v>
      </c>
      <c r="C13" s="7">
        <v>25</v>
      </c>
      <c r="D13" s="8">
        <v>2400</v>
      </c>
      <c r="E13" s="9">
        <f t="shared" si="0"/>
        <v>0.1</v>
      </c>
      <c r="F13" s="8">
        <f t="shared" si="3"/>
        <v>240</v>
      </c>
      <c r="G13" s="10">
        <f t="shared" si="4"/>
        <v>2160</v>
      </c>
    </row>
    <row r="14" spans="1:7" x14ac:dyDescent="0.3">
      <c r="A14" s="3">
        <v>13</v>
      </c>
      <c r="B14" s="4">
        <v>15</v>
      </c>
      <c r="C14" s="3">
        <v>27</v>
      </c>
      <c r="D14" s="4">
        <v>150</v>
      </c>
      <c r="E14" s="5">
        <f t="shared" si="0"/>
        <v>0.05</v>
      </c>
      <c r="F14" s="4">
        <f t="shared" si="3"/>
        <v>7.5</v>
      </c>
      <c r="G14" s="6">
        <f t="shared" si="4"/>
        <v>142.5</v>
      </c>
    </row>
    <row r="15" spans="1:7" x14ac:dyDescent="0.3">
      <c r="A15" s="7">
        <v>14</v>
      </c>
      <c r="B15" s="8">
        <v>24</v>
      </c>
      <c r="C15" s="7">
        <v>29</v>
      </c>
      <c r="D15" s="8">
        <v>120</v>
      </c>
      <c r="E15" s="9">
        <f>IF(D15&lt;E7100,0,IF(D15&gt;=1000,0.1,0.05))</f>
        <v>0.05</v>
      </c>
      <c r="F15" s="8">
        <f t="shared" si="3"/>
        <v>6</v>
      </c>
      <c r="G15" s="10">
        <f t="shared" si="4"/>
        <v>114</v>
      </c>
    </row>
    <row r="16" spans="1:7" x14ac:dyDescent="0.3">
      <c r="E16" s="2"/>
    </row>
    <row r="17" spans="6:9" x14ac:dyDescent="0.3">
      <c r="F17" s="18" t="s">
        <v>48</v>
      </c>
      <c r="G17" s="18"/>
      <c r="H17" s="19">
        <f>SUM(G2,G3,G4,G5,G6,G7,G8,G9,G10,G11,G12,G13,G14,G15)</f>
        <v>20348.25</v>
      </c>
      <c r="I17" s="19"/>
    </row>
    <row r="18" spans="6:9" x14ac:dyDescent="0.3">
      <c r="F18" s="22" t="s">
        <v>49</v>
      </c>
      <c r="G18" s="22"/>
      <c r="H18" s="24">
        <v>0.19</v>
      </c>
      <c r="I18" s="17"/>
    </row>
    <row r="19" spans="6:9" x14ac:dyDescent="0.3">
      <c r="F19" s="21" t="s">
        <v>50</v>
      </c>
      <c r="G19" s="21"/>
      <c r="H19" s="23">
        <f>H17*H18</f>
        <v>3866.1675</v>
      </c>
      <c r="I19" s="20"/>
    </row>
    <row r="20" spans="6:9" x14ac:dyDescent="0.3">
      <c r="F20" s="22" t="s">
        <v>51</v>
      </c>
      <c r="G20" s="22"/>
      <c r="H20" s="25">
        <f>H17+H19</f>
        <v>24214.4175</v>
      </c>
      <c r="I20" s="26"/>
    </row>
    <row r="21" spans="6:9" x14ac:dyDescent="0.3">
      <c r="F21" s="16"/>
      <c r="G21" s="16"/>
      <c r="H21" s="16"/>
      <c r="I21" s="16"/>
    </row>
  </sheetData>
  <mergeCells count="10">
    <mergeCell ref="F17:G17"/>
    <mergeCell ref="F18:G18"/>
    <mergeCell ref="F19:G19"/>
    <mergeCell ref="F20:G20"/>
    <mergeCell ref="F21:G21"/>
    <mergeCell ref="H17:I17"/>
    <mergeCell ref="H18:I18"/>
    <mergeCell ref="H19:I19"/>
    <mergeCell ref="H20:I20"/>
    <mergeCell ref="H21:I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B23A1-C5D5-4649-A030-5A8B266EC3CB}">
  <dimension ref="A1:C11"/>
  <sheetViews>
    <sheetView workbookViewId="0">
      <selection activeCell="I24" sqref="I24"/>
    </sheetView>
  </sheetViews>
  <sheetFormatPr baseColWidth="10" defaultRowHeight="14.4" x14ac:dyDescent="0.3"/>
  <cols>
    <col min="3" max="3" width="12.5546875" bestFit="1" customWidth="1"/>
  </cols>
  <sheetData>
    <row r="1" spans="1:3" x14ac:dyDescent="0.3">
      <c r="A1" s="11"/>
      <c r="B1" s="11" t="s">
        <v>29</v>
      </c>
      <c r="C1" s="11" t="s">
        <v>30</v>
      </c>
    </row>
    <row r="2" spans="1:3" x14ac:dyDescent="0.3">
      <c r="A2" s="7">
        <v>1</v>
      </c>
      <c r="B2" s="7">
        <v>5</v>
      </c>
      <c r="C2" s="7">
        <v>5</v>
      </c>
    </row>
    <row r="3" spans="1:3" x14ac:dyDescent="0.3">
      <c r="A3" s="3">
        <v>2</v>
      </c>
      <c r="B3" s="3">
        <v>10</v>
      </c>
      <c r="C3" s="3">
        <v>5</v>
      </c>
    </row>
    <row r="4" spans="1:3" x14ac:dyDescent="0.3">
      <c r="A4" s="7">
        <v>3</v>
      </c>
      <c r="B4" s="7">
        <v>17</v>
      </c>
      <c r="C4" s="15">
        <v>5.6666666670000003</v>
      </c>
    </row>
    <row r="5" spans="1:3" x14ac:dyDescent="0.3">
      <c r="A5" s="3">
        <v>4</v>
      </c>
      <c r="B5" s="3">
        <v>27</v>
      </c>
      <c r="C5" s="3">
        <v>6.75</v>
      </c>
    </row>
    <row r="6" spans="1:3" x14ac:dyDescent="0.3">
      <c r="A6" s="7">
        <v>5</v>
      </c>
      <c r="B6" s="7">
        <v>37</v>
      </c>
      <c r="C6" s="7">
        <v>7.4</v>
      </c>
    </row>
    <row r="7" spans="1:3" x14ac:dyDescent="0.3">
      <c r="A7" s="3">
        <v>6</v>
      </c>
      <c r="B7" s="3">
        <v>49</v>
      </c>
      <c r="C7" s="12">
        <v>8.1666666669999994</v>
      </c>
    </row>
    <row r="8" spans="1:3" x14ac:dyDescent="0.3">
      <c r="A8" s="7">
        <v>7</v>
      </c>
      <c r="B8" s="7">
        <v>63</v>
      </c>
      <c r="C8" s="7">
        <v>9</v>
      </c>
    </row>
    <row r="9" spans="1:3" x14ac:dyDescent="0.3">
      <c r="A9" s="3">
        <v>8</v>
      </c>
      <c r="B9" s="3">
        <v>75</v>
      </c>
      <c r="C9" s="3">
        <v>9.375</v>
      </c>
    </row>
    <row r="10" spans="1:3" x14ac:dyDescent="0.3">
      <c r="A10" s="13">
        <v>9</v>
      </c>
      <c r="B10" s="13">
        <v>83</v>
      </c>
      <c r="C10" s="14">
        <v>9.2222222219999992</v>
      </c>
    </row>
    <row r="11" spans="1:3" x14ac:dyDescent="0.3">
      <c r="A11" s="3"/>
      <c r="B11" s="3">
        <v>91</v>
      </c>
      <c r="C11" s="3">
        <v>9.1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H A A B Q S w M E F A A C A A g A Q 7 I l W I r I 9 Q W k A A A A 9 w A A A B I A H A B D b 2 5 m a W c v U G F j a 2 F n Z S 5 4 b W w g o h g A K K A U A A A A A A A A A A A A A A A A A A A A A A A A A A A A h Y + 9 D o I w H M R f h X S n X y y G / C m D q y Q m R O P a l A q N U A w t l n d z 8 J F 8 B T G K u j n e 3 e + S u / v 1 B v n U t d F F D 8 7 0 N k M M U x R p q / r K 2 D p D o z / G K 5 Q L 2 E p 1 k r W O Z t i 6 d H I m Q 4 3 3 5 5 S Q E A I O C e 6 H m n B K G T k U m 1 I 1 u p O x s c 5 L q z T 6 t K r / L S R g / x o j O G Y 8 w Y x y j i m Q x Y X C 2 C / B 5 8 H P 9 M e E 9 d j 6 c d B C 2 3 h X A l k k k P c J 8 Q B Q S w M E F A A C A A g A Q 7 I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y J V j X I 7 N D l w Q A A B E o A A A T A B w A R m 9 y b X V s Y X M v U 2 V j d G l v b j E u b S C i G A A o o B Q A A A A A A A A A A A A A A A A A A A A A A A A A A A D t W N t u 2 0 Y Q f T f g f 1 i s H y o B r B A r u g B p l U B 1 L E R I E 6 S W 2 z 5 I Q r A W x z a R 5 Z L e i y 1 B 8 A f 0 T + L 8 h n 6 s u 1 x d S J m U W V u 2 m l h + s b g 7 m p m d c 3 b m i A I G 0 g s Y 6 t j / + 7 / s 7 u z u i H P C w U V 7 + C N c o d O A u s A x a i A K c n c H 6 b 9 O o P g A 9 E o r 2 i u 1 P A q i g A 9 e 9 f 4 U w E X v Q 7 P T a f 9 1 2 H s b D J Q P T I p e z F H R s U 7 2 c M s b n H v a H v l E X K j J j U C n H p V c f 9 g 3 4 Y 7 J C Y V S B 6 h O 7 S i 4 E g U b 1 k F A B u e o 2 5 S S e y d K g u i / 6 b 7 z X B d Y / w 3 6 9 T W S X M E i S D M M t Q e O F A O d A b O n D X X U g D F C P T G 5 g V i 0 p u s e B F T 5 r L A 6 P Q f h Y 0 6 Y O A 2 4 r 5 1 T 7 d t a 4 2 l 6 e 1 n 7 h e 5 B w K Q u S r + 4 S F L H 1 O m A Q B x Y 4 P s 6 p 3 g J j o A R H 2 x e o p D z S A 4 a 4 4 / 6 a y Z V W 7 h S 9 H g d K 4 2 S X M c c z I I L F Y b c W 4 5 u A V h E T 8 3 V R I t H y a 7 P 9 a 1 T I x e Q N K E E c i c 3 l 0 C D M E y i c j g M C X O j z 3 N 0 V i a / C h 7 r 0 v o x u Z o z Z W G 1 h w + H 4 I c 0 y n G 2 W o w B d z w K A f m B 6 5 1 6 k 5 t F w n N / N o y x i p U u 8 8 D O e L m K 0 v i X M J T X p s L e 5 U i n R 8 4 U I B K G 1 B s Q f b d m V o S N I i M b s p y + / D K + f B u K R B n j B P S D y x g B k 6 d 2 x k s E 2 9 3 x 2 E r H 8 S b z i X D i T 7 5 q M P d 1 v N S C I x 8 k Q d 2 2 i G x B A v 9 D A R 8 1 z E V 3 0 G 8 e I 3 z U 1 t d f 6 n y A N 1 J 9 a N x 1 0 g 1 s r f X j s r c j u F C e T i j y 2 k + 2 w Q Q 9 f o K U D N O a 4 + F w A L T 0 d 8 C / n A T B l 0 L s o A 5 i i l I n 0 a l a o D y 6 / 7 l z D i D 1 l 6 2 X c b c t w W 9 g u 4 m d 9 x 5 z G z i y w f 3 r 7 l s i S X + O 4 S H 7 W U 6 + 6 X 6 I Q h 7 4 K o b f J / 0 c S H g H R D d g U Y i H c l B 3 u t u k t D M g l H B h S 5 C A 8 Z b v Z I H S Q F v / v M h l 3 / t 8 Q I k Q o H g Z D a k Y R m 1 k V k 3 d 1 C M j z T p 5 j h s 5 P W L H E F t b z x y X j G M D w K y V J x h / v y y j g n Z R S 9 l + H n F S k 9 X 1 2 J k + A B 5 j b H l H e E s T U V E S X T b 8 C i f Z 2 V M v X p T r K R T F 1 x j 1 s z h 9 B 2 x x 7 h Z R 4 / X C 5 A G E X w f p H 4 v 4 x u 8 M 0 Y w Y C 8 h t 1 l n C C R X K x a 1 4 y i e e o l r d I a A i m 2 c u o q I a b F Z I T a H K L 6 Y s b m m j I t r Z i q r H E V X l D F F l 2 9 L D h d W M B 4 8 n r r I b a O a 8 K T 8 D g f V Y c 2 U r s u 4 v s i J M 8 g m t b P j i P L 6 P 2 E o l / w 8 s t m y c P A 3 C 3 I j S l E 1 5 b 0 Z v i Y / F 7 6 O 1 3 H O W 3 k r D D M / 7 D M j 5 d F 2 a k N F 6 c p g l M 7 y F b G X z y F Z W I V t Z K 7 K V J 0 V 2 8 o / 0 L h R I s 6 y 7 G P X O t K h I i p l 8 S O 1 N W Z 5 7 V t 8 N 2 B W j A X H F H C X t e 7 / 4 b O 9 g W 9 / B 3 + 0 d b D 7 9 H a x u E N L q K k i r a 4 W 0 + v + 5 f H P s O v r X Y S Q x h F R G i R u L N p O 1 S s k 4 j 0 w + B C O Y / g C a G c 0 5 w J R / A v y / o V 3 b I N q 1 V W j X 1 o p 2 b Y u 2 K U N 9 g 2 j X V 6 F d X y v a 9 S d F O w 3 H J N J L f J i 9 f c n x g m G x X E l f r q Y v 1 9 K X 6 w + b 9 y + 3 8 / 6 H m v d T Z K u b V n L b s f + E g 2 A K e m 3 T o G + n / 9 O D X t 8 0 6 F s R 8 N 2 L g M q 6 C L R 9 / 7 b x 9 2 / / A l B L A Q I t A B Q A A g A I A E O y J V i K y P U F p A A A A P c A A A A S A A A A A A A A A A A A A A A A A A A A A A B D b 2 5 m a W c v U G F j a 2 F n Z S 5 4 b W x Q S w E C L Q A U A A I A C A B D s i V Y D 8 r p q 6 Q A A A D p A A A A E w A A A A A A A A A A A A A A A A D w A A A A W 0 N v b n R l b n R f V H l w Z X N d L n h t b F B L A Q I t A B Q A A g A I A E O y J V j X I 7 N D l w Q A A B E o A A A T A A A A A A A A A A A A A A A A A O E B A A B G b 3 J t d W x h c y 9 T Z W N 0 a W 9 u M S 5 t U E s F B g A A A A A D A A M A w g A A A M U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Y A A A A A A A A N p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Q U F B Q U F B Q U F B Q m N U S E N j S E s r Y l Q 2 b j R P c H V K R k R y e U x s U n l Z V z V 6 W m 0 5 e W J X V n l J R 3 h s S U d a c F k y a H B a W E l n d z Z B Z 2 N H R n l k R 2 x 5 S U d S b E l F N W x k e U J t Y j J 4 a 1 p Y S U F B Q U F B Q U F B Q U F B Q U E 2 a j V C V m N v T k x F U 0 0 5 T T R D U m g w W n p S W l N a W E Y x d z Z w M F p Y T W d a Q 2 R o Y z N O c G M z U m h i b U 5 s Q U F G Y 1 R I Q 2 N I S y t i V D Z u N E 9 w d U p G R H J 5 Q U F B Q U F B Q U F B Q U J W R V d C M 2 9 j W T h U S 0 1 z N 0 R s M D h r T m 5 N b F J 5 W V c 1 e l p t O X l i V 1 Z 5 S U d 4 b E l H W n B Z M m h w W l h J Z 3 c 2 Q W d j R 0 Z 5 Z E d s e U l H U m x J R T V s Z H l C b W I y e G t a W E l n S 0 R J c E F B Q U N B Q U F B Q U F B Q U F P N V Z Q c m R u Q 3 U 1 S 3 A r c F J Y N D V i d k x j V 1 V t V n h k Y 0 9 x Z E d W e k l H U W 5 Z W E 5 6 Y V h O M F l X N W p a U U F C V l J G Z 2 Q 2 S E d Q R X l q T E 9 3 N W R Q S k R a d 0 F B Q U F B P S I g L z 4 8 L 1 N 0 Y W J s Z U V u d H J p Z X M + P C 9 J d G V t P j x J d G V t P j x J d G V t T G 9 j Y X R p b 2 4 + P E l 0 Z W 1 U e X B l P k Z v c m 1 1 b G E 8 L 0 l 0 Z W 1 U e X B l P j x J d G V t U G F 0 a D 5 T Z W N 0 a W 9 u M S 9 O Z X c l M j B m b 2 x k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V y c m 9 y T W V z c 2 F n Z S I g V m F s d W U 9 I n P D i W N o Z W M g Z H U g d M O p b M O p Y 2 h h c m d l b W V u d C 4 i I C 8 + P E V u d H J 5 I F R 5 c G U 9 I k Z p b G x M Y X N 0 V X B k Y X R l Z C I g V m F s d W U 9 I m Q y M D I z L T E y L T I 4 V D I y O j E x O j E 4 L j U 2 M D c 5 M j R a I i A v P j x F b n R y e S B U e X B l P S J G a W x s U 3 R h d H V z I i B W Y W x 1 Z T 0 i c 0 V y c m 9 y I i A v P j w v U 3 R h Y m x l R W 5 0 c m l l c z 4 8 L 0 l 0 Z W 0 + P E l 0 Z W 0 + P E l 0 Z W 1 M b 2 N h d G l v b j 4 8 S X R l b V R 5 c G U + R m 9 y b X V s Y T w v S X R l b V R 5 c G U + P E l 0 Z W 1 Q Y X R o P l N l Y 3 R p b 2 4 x L 0 5 l d y U y M G Z v b G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S V D M y V B O H R y Z T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U 1 N D E z Z W V h L T B k Y 2 E t N D Q y Y y 0 4 Y 2 Y 0 L W N l M D I 0 N j F k M T l j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V y c m 9 y T W V z c 2 F n Z S I g V m F s d W U 9 I n P D i W N o Z W M g Z H U g d M O p b M O p Y 2 h h c m d l b W V u d C 4 i I C 8 + P E V u d H J 5 I F R 5 c G U 9 I k Z p b G x M Y X N 0 V X B k Y X R l Z C I g V m F s d W U 9 I m Q y M D I z L T E y L T I 4 V D I y O j E x O j E 4 L j U 4 N D g y O D d a I i A v P j x F b n R y e S B U e X B l P S J G a W x s U 3 R h d H V z I i B W Y W x 1 Z T 0 i c 0 V y c m 9 y I i A v P j w v U 3 R h Y m x l R W 5 0 c m l l c z 4 8 L 0 l 0 Z W 0 + P E l 0 Z W 0 + P E l 0 Z W 1 M b 2 N h d G l v b j 4 8 S X R l b V R 5 c G U + R m 9 y b X V s Y T w v S X R l b V R 5 c G U + P E l 0 Z W 1 Q Y X R o P l N l Y 3 R p b 2 4 x L 0 V 4 Z W 1 w b G U l M j B k Z S U y M G Z p Y 2 h p Z X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5 h b W V V c G R h d G V k Q W Z 0 Z X J G a W x s I i B W Y W x 1 Z T 0 i b D E i I C 8 + P E V u d H J 5 I F R 5 c G U 9 I k x v Y W R U b 1 J l c G 9 y d E R p c 2 F i b G V k I i B W Y W x 1 Z T 0 i b D E i I C 8 + P E V u d H J 5 I F R 5 c G U 9 I l F 1 Z X J 5 R 3 J v d X B J R C I g V m F s d W U 9 I n M 1 N T Q x M 2 V l Y S 0 w Z G N h L T Q 0 M m M t O G N m N C 1 j Z T A y N D Y x Z D E 5 Y 2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R m l s b E V y c m 9 y T W V z c 2 F n Z S I g V m F s d W U 9 I n P D i W N o Z W M g Z H U g d M O p b M O p Y 2 h h c m d l b W V u d C 4 i I C 8 + P E V u d H J 5 I F R 5 c G U 9 I k Z p b G x M Y X N 0 V X B k Y X R l Z C I g V m F s d W U 9 I m Q y M D I z L T E y L T I 4 V D I y O j E x O j E 4 L j U 5 N z c 4 N j l a I i A v P j x F b n R y e S B U e X B l P S J G a W x s U 3 R h d H V z I i B W Y W x 1 Z T 0 i c 0 V y c m 9 y I i A v P j w v U 3 R h Y m x l R W 5 0 c m l l c z 4 8 L 0 l 0 Z W 0 + P E l 0 Z W 0 + P E l 0 Z W 1 M b 2 N h d G l v b j 4 8 S X R l b V R 5 c G U + R m 9 y b X V s Y T w v S X R l b V R 5 c G U + P E l 0 Z W 1 Q Y X R o P l N l Y 3 R p b 2 4 x L 0 V 4 Z W 1 w b G U l M j B k Z S U y M G Z p Y 2 h p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b X B s Z S U y M G R l J T I w Z m l j a G l l c i 9 D J T N B J T V D V X N l c n M l N U N N Q V N T S V Z F J T V D R G 9 j d W 1 l b n R z J T V D T m V 3 J T I w Z m 9 s Z G V y J T V D X 0 N s Y X N z Z X V y M i U y M H h s c 3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X I l M j B s J 2 V 4 Z W 1 w b G U l M j B k Z S U y M G Z p Y 2 h p Z X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l j N z A 0 Y z V j L W F m M W M t N G Y 5 Y i 1 h O W Y 4 L T N h O W I 4 O T E 0 M 2 F m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R X J y b 3 J N Z X N z Y W d l I i B W Y W x 1 Z T 0 i c 8 O J Y 2 h l Y y B k d S B 0 w 6 l s w 6 l j a G F y Z 2 V t Z W 5 0 L i I g L z 4 8 R W 5 0 c n k g V H l w Z T 0 i R m l s b E x h c 3 R V c G R h d G V k I i B W Y W x 1 Z T 0 i Z D I w M j M t M T I t M j h U M j I 6 M T E 6 M T g u N T k 1 N z g 2 N V o i I C 8 + P E V u d H J 5 I F R 5 c G U 9 I k Z p b G x T d G F 0 d X M i I F Z h b H V l P S J z R X J y b 3 I i I C 8 + P C 9 T d G F i b G V F b n R y a W V z P j w v S X R l b T 4 8 S X R l b T 4 8 S X R l b U x v Y 2 F 0 a W 9 u P j x J d G V t V H l w Z T 5 G b 3 J t d W x h P C 9 J d G V t V H l w Z T 4 8 S X R l b V B h d G g + U 2 V j d G l v b j E v V H J h b n N m b 3 J t Z X I l M j B s J 2 V 4 Z W 1 w b G U l M j B k Z S U y M G Z p Y 2 h p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X I l M j B s J 2 V 4 Z W 1 w b G U l M j B k Z S U y M G Z p Y 2 h p Z X I v R m V 1 a W w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X I l M j B s J 2 V 4 Z W 1 w b G U l M j B k Z S U y M G Z p Y 2 h p Z X I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V y J T I w b G U l M j B m a W N o a W V y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U 1 N D E z Z W V h L T B k Y 2 E t N D Q y Y y 0 4 Y 2 Y 0 L W N l M D I 0 N j F k M T l j Z C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V y c m 9 y T W V z c 2 F n Z S I g V m F s d W U 9 I n P D i W N o Z W M g Z H U g d M O p b M O p Y 2 h h c m d l b W V u d C 4 i I C 8 + P E V u d H J 5 I F R 5 c G U 9 I k Z p b G x M Y X N 0 V X B k Y X R l Z C I g V m F s d W U 9 I m Q y M D I z L T E y L T I 4 V D I y O j E x O j E 4 L j U 5 O D c 4 N j h a I i A v P j x F b n R y e S B U e X B l P S J G a W x s U 3 R h d H V z I i B W Y W x 1 Z T 0 i c 0 V y c m 9 y I i A v P j w v U 3 R h Y m x l R W 5 0 c m l l c z 4 8 L 0 l 0 Z W 0 + P E l 0 Z W 0 + P E l 0 Z W 1 M b 2 N h d G l v b j 4 8 S X R l b V R 5 c G U + R m 9 y b X V s Y T w v S X R l b V R 5 c G U + P E l 0 Z W 1 Q Y X R o P l N l Y 3 R p b 2 4 x L 1 R y Y W 5 z Z m 9 y b W V y J T I w b G U l M j B m a W N o a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9 G a W N o a W V y c y U y M G 1 h c 3 F 1 J U M z J U E 5 c y U y M G Z p b H R y J U M z J U E 5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m b 2 x k Z X I v Q X B w Z W x l c i U y M H V u Z S U y M G Z v b m N 0 a W 9 u J T I w c G V y c 2 9 u b m F s a X M l Q z M l Q T l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9 D b 2 x v b m 5 l c y U y M H J l b m 9 t b S V D M y V B O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9 B d X R y Z X M l M j B j b 2 x v b m 5 l c y U y M H N 1 c H B y a W 0 l Q z M l Q T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m b 2 x k Z X I v Q 2 9 s b 2 5 u Z S U y M G R l J T I w d G F i b G V z J T I w Z C V D M y V B O X Z l b G 9 w c C V D M y V B O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Z m 9 s Z G V y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m b 2 x k Z X I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m b 2 x k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4 V D I y O j E y O j I y L j U 3 N T I z N j d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T m V 3 J T I w Z m 9 s Z G V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J U M z J U E 4 d H J l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j c z Z T U 1 Z W U t M G E 2 N y 0 0 Y W V l L W E 3 Z W E t N T E 1 Z j h l N W J i Y 2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j h U M j I 6 M T I 6 M j I u O T M 5 N j Y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h l b X B s Z S U y M G R l J T I w Z m l j a G l l c i U y M C g y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T G 9 h Z F R v U m V w b 3 J 0 R G l z Y W J s Z W Q i I F Z h b H V l P S J s M S I g L z 4 8 R W 5 0 c n k g V H l w Z T 0 i U X V l c n l H c m 9 1 c E l E I i B W Y W x 1 Z T 0 i c 2 I 3 M 2 U 1 N W V l L T B h N j c t N G F l Z S 1 h N 2 V h L T U x N W Y 4 Z T V i Y m N i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j h U M j I 6 M T I 6 M j I u O T U 3 N z E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h l b X B s Z S U y M G R l J T I w Z m l j a G l l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t c G x l J T I w Z G U l M j B m a W N o a W V y J T I w K D I p L 0 M l M 0 E l N U N V c 2 V y c y U 1 Q 0 1 B U 1 N J V k U l N U N E b 2 N 1 b W V u d H M l N U N O Z X c l M j B m b 2 x k Z X I l N U N f Q 2 x h c 3 N l d X I y J T I w e G x z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l c i U y M G w n Z X h l b X B s Z S U y M G R l J T I w Z m l j a G l l c i U y M C g y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z c 2 M D E x N T U t Y z Z h M S 0 0 Y z N j L W E z M m M t Z W M z O T c 0 Z j I 0 M z Y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y O F Q y M j o x M j o y M i 4 5 N D k 2 N j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l c i U y M G w n Z X h l b X B s Z S U y M G R l J T I w Z m l j a G l l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l c i U y M G w n Z X h l b X B s Z S U y M G R l J T I w Z m l j a G l l c i U y M C g y K S 9 G Z X V p b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l c i U y M G w n Z X h l b X B s Z S U y M G R l J T I w Z m l j a G l l c i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X I l M j B s Z S U y M G Z p Y 2 h p Z X I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Y j c z Z T U 1 Z W U t M G E 2 N y 0 0 Y W V l L W E 3 Z W E t N T E 1 Z j h l N W J i Y 2 I 3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j h U M j I 6 M T I 6 M j I u O T Y 2 N j Y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Z X I l M j B s Z S U y M G Z p Y 2 h p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Z m 9 s Z G V y J T I w K D I p L 0 Z p Y 2 h p Z X J z J T I w b W F z c X U l Q z M l Q T l z J T I w Z m l s d H I l Q z M l Q T l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U y M C g y K S 9 B c H B l b G V y J T I w d W 5 l J T I w Z m 9 u Y 3 R p b 2 4 l M j B w Z X J z b 2 5 u Y W x p c y V D M y V B O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Z m 9 s Z G V y J T I w K D I p L 0 N v b G 9 u b m V z J T I w c m V u b 2 1 t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Z m 9 s Z G V y J T I w K D I p L 0 F 1 d H J l c y U y M G N v b G 9 u b m V z J T I w c 3 V w c H J p b S V D M y V B O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U y M C g y K S 9 D b 2 x v b m 5 l J T I w Z G U l M j B 0 Y W J s Z X M l M j B k J U M z J U E 5 d m V s b 3 B w J U M z J U E 5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m b 2 x k Z X I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U y M C g y K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d W l s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l d W l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F Q y M j o x M z o z N i 4 y N j c 4 M j Q 3 W i I g L z 4 8 R W 5 0 c n k g V H l w Z T 0 i R m l s b E N v b H V t b l R 5 c G V z I i B W Y W x 1 Z T 0 i c 0 F B W U c i I C 8 + P E V u d H J 5 I F R 5 c G U 9 I k Z p b G x D b 2 x 1 b W 5 O Y W 1 l c y I g V m F s d W U 9 I n N b J n F 1 b 3 Q 7 a X Z 5 I G x l Y W d 1 Z S B h c H B s a W N h b n R z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l d W l s M S 9 U e X B l I G 1 v Z G l m a c O p L n t p d n k g b G V h Z 3 V l I G F w c G x p Y 2 F u d H M s M H 0 m c X V v d D s s J n F 1 b 3 Q 7 U 2 V j d G l v b j E v R m V 1 a W w x L 1 R 5 c G U g b W 9 k a W Z p w 6 k u e 0 N v b H V t b j I s M X 0 m c X V v d D s s J n F 1 b 3 Q 7 U 2 V j d G l v b j E v R m V 1 a W w x L 1 R 5 c G U g b W 9 k a W Z p w 6 k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m V 1 a W w x L 1 R 5 c G U g b W 9 k a W Z p w 6 k u e 2 l 2 e S B s Z W F n d W U g Y X B w b G l j Y W 5 0 c y w w f S Z x d W 9 0 O y w m c X V v d D t T Z W N 0 a W 9 u M S 9 G Z X V p b D E v V H l w Z S B t b 2 R p Z m n D q S 5 7 Q 2 9 s d W 1 u M i w x f S Z x d W 9 0 O y w m c X V v d D t T Z W N 0 a W 9 u M S 9 G Z X V p b D E v V H l w Z S B t b 2 R p Z m n D q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V 1 a W w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d W l s M S 9 G Z X V p b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X V p b D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d W l s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1 a W w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V 1 a W w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4 V D I y O j E 0 O j A 4 L j U z O D Q 2 O D l a I i A v P j x F b n R y e S B U e X B l P S J G a W x s Q 2 9 s d W 1 u V H l w Z X M i I F Z h b H V l P S J z Q U E 9 P S I g L z 4 8 R W 5 0 c n k g V H l w Z T 0 i R m l s b E N v b H V t b k 5 h b W V z I i B W Y W x 1 Z T 0 i c 1 s m c X V v d D v D i X R p c X V l d H R l c y B k Z S B s a W d u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Z X V p b D Q v V H l w Z S B t b 2 R p Z m n D q S 5 7 w 4 l 0 a X F 1 Z X R 0 Z X M g Z G U g b G l n b m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Z l d W l s N C 9 U e X B l I G 1 v Z G l m a c O p L n v D i X R p c X V l d H R l c y B k Z S B s a W d u Z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l d W l s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X V p b D Q v R m V 1 a W w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1 a W w 0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X V p b D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d W l s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M w V D A 2 O j Q x O j Q x L j c y M D E 4 O T V a I i A v P j x F b n R y e S B U e X B l P S J G a W x s Q 2 9 s d W 1 u V H l w Z X M i I F Z h b H V l P S J z Q U F Z R y I g L z 4 8 R W 5 0 c n k g V H l w Z T 0 i R m l s b E N v b H V t b k 5 h b W V z I i B W Y W x 1 Z T 0 i c 1 s m c X V v d D t J d n k g T G V h Z 3 V l I E F w c G x p Y 2 F u d H M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V 1 a W w x I C g y K S 9 U e X B l I G 1 v Z G l m a c O p L n t J d n k g T G V h Z 3 V l I E F w c G x p Y 2 F u d H M s M H 0 m c X V v d D s s J n F 1 b 3 Q 7 U 2 V j d G l v b j E v R m V 1 a W w x I C g y K S 9 U e X B l I G 1 v Z G l m a c O p L n t D b 2 x 1 b W 4 y L D F 9 J n F 1 b 3 Q 7 L C Z x d W 9 0 O 1 N l Y 3 R p b 2 4 x L 0 Z l d W l s M S A o M i k v V H l w Z S B t b 2 R p Z m n D q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Z X V p b D E g K D I p L 1 R 5 c G U g b W 9 k a W Z p w 6 k u e 0 l 2 e S B M Z W F n d W U g Q X B w b G l j Y W 5 0 c y w w f S Z x d W 9 0 O y w m c X V v d D t T Z W N 0 a W 9 u M S 9 G Z X V p b D E g K D I p L 1 R 5 c G U g b W 9 k a W Z p w 6 k u e 0 N v b H V t b j I s M X 0 m c X V v d D s s J n F 1 b 3 Q 7 U 2 V j d G l v b j E v R m V 1 a W w x I C g y K S 9 U e X B l I G 1 v Z G l m a c O p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Z X V p b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1 a W w x J T I w K D I p L 0 Z l d W l s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d W l s M S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1 a W w x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X V p b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M w V D A 2 O j Q x O j Q x L j c z N j c 3 N z h a I i A v P j x F b n R y e S B U e X B l P S J G a W x s Q 2 9 s d W 1 u V H l w Z X M i I F Z h b H V l P S J z Q m d N R i I g L z 4 8 R W 5 0 c n k g V H l w Z T 0 i R m l s b E N v b H V t b k 5 h b W V z I i B W Y W x 1 Z T 0 i c 1 s m c X V v d D v D i X R p c X V l d H R l c y B k Z S B s a W d u Z X M m c X V v d D s s J n F 1 b 3 Q 7 U 2 9 t b W U g Z G U g c 3 R 1 Z G V u d H M m c X V v d D s s J n F 1 b 3 Q 7 T W 9 5 Z W 5 u Z S B k Z S B z d H V k Z W 5 0 c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Z X V p b D U v V H l w Z S B t b 2 R p Z m n D q S 5 7 w 4 l 0 a X F 1 Z X R 0 Z X M g Z G U g b G l n b m V z L D B 9 J n F 1 b 3 Q 7 L C Z x d W 9 0 O 1 N l Y 3 R p b 2 4 x L 0 Z l d W l s N S 9 U e X B l I G 1 v Z G l m a c O p L n t T b 2 1 t Z S B k Z S B z d H V k Z W 5 0 c y w x f S Z x d W 9 0 O y w m c X V v d D t T Z W N 0 a W 9 u M S 9 G Z X V p b D U v V H l w Z S B t b 2 R p Z m n D q S 5 7 T W 9 5 Z W 5 u Z S B k Z S B z d H V k Z W 5 0 c z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m V 1 a W w 1 L 1 R 5 c G U g b W 9 k a W Z p w 6 k u e 8 O J d G l x d W V 0 d G V z I G R l I G x p Z 2 5 l c y w w f S Z x d W 9 0 O y w m c X V v d D t T Z W N 0 a W 9 u M S 9 G Z X V p b D U v V H l w Z S B t b 2 R p Z m n D q S 5 7 U 2 9 t b W U g Z G U g c 3 R 1 Z G V u d H M s M X 0 m c X V v d D s s J n F 1 b 3 Q 7 U 2 V j d G l v b j E v R m V 1 a W w 1 L 1 R 5 c G U g b W 9 k a W Z p w 6 k u e 0 1 v e W V u b m U g Z G U g c 3 R 1 Z G V u d H M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Z X V p b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1 a W w 1 L 0 Z l d W l s N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d W l s N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1 a W w 1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X V p b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M w V D A 2 O j Q x O j Q x L j c 1 M z Q 5 M D h a I i A v P j x F b n R y e S B U e X B l P S J G a W x s Q 2 9 s d W 1 u V H l w Z X M i I F Z h b H V l P S J z Q m d N R i I g L z 4 8 R W 5 0 c n k g V H l w Z T 0 i R m l s b E N v b H V t b k 5 h b W V z I i B W Y W x 1 Z T 0 i c 1 s m c X V v d D v D i X R p c X V l d H R l c y B k Z S B s a W d u Z X M m c X V v d D s s J n F 1 b 3 Q 7 U 2 9 t b W U g Z G U g c 3 R 1 Z G V u d H M m c X V v d D s s J n F 1 b 3 Q 7 T W 9 5 Z W 5 u Z S B k Z S B z d H V k Z W 5 0 c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Z X V p b D Y v V H l w Z S B t b 2 R p Z m n D q S 5 7 w 4 l 0 a X F 1 Z X R 0 Z X M g Z G U g b G l n b m V z L D B 9 J n F 1 b 3 Q 7 L C Z x d W 9 0 O 1 N l Y 3 R p b 2 4 x L 0 Z l d W l s N i 9 U e X B l I G 1 v Z G l m a c O p L n t T b 2 1 t Z S B k Z S B z d H V k Z W 5 0 c y w x f S Z x d W 9 0 O y w m c X V v d D t T Z W N 0 a W 9 u M S 9 G Z X V p b D Y v V H l w Z S B t b 2 R p Z m n D q S 5 7 T W 9 5 Z W 5 u Z S B k Z S B z d H V k Z W 5 0 c z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m V 1 a W w 2 L 1 R 5 c G U g b W 9 k a W Z p w 6 k u e 8 O J d G l x d W V 0 d G V z I G R l I G x p Z 2 5 l c y w w f S Z x d W 9 0 O y w m c X V v d D t T Z W N 0 a W 9 u M S 9 G Z X V p b D Y v V H l w Z S B t b 2 R p Z m n D q S 5 7 U 2 9 t b W U g Z G U g c 3 R 1 Z G V u d H M s M X 0 m c X V v d D s s J n F 1 b 3 Q 7 U 2 V j d G l v b j E v R m V 1 a W w 2 L 1 R 5 c G U g b W 9 k a W Z p w 6 k u e 0 1 v e W V u b m U g Z G U g c 3 R 1 Z G V u d H M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Z X V p b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1 a W w 2 L 0 Z l d W l s N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d W l s N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1 a W w 2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X V p b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z M F Q w N j o 0 M T o 0 M S 4 3 N j E 2 O T I x W i I g L z 4 8 R W 5 0 c n k g V H l w Z T 0 i R m l s b E N v b H V t b l R 5 c G V z I i B W Y W x 1 Z T 0 i c 0 J n Q U F B Q U F B Q U E 9 P S I g L z 4 8 R W 5 0 c n k g V H l w Z T 0 i R m l s b E N v b H V t b k 5 h b W V z I i B W Y W x 1 Z T 0 i c 1 s m c X V v d D t T b 2 1 t Z S B k Z S B z d H V k Z W 5 0 c y Z x d W 9 0 O y w m c X V v d D v D i X R p c X V l d H R l c y B k Z S B j b 2 x v b m 5 l c y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Z X V p b D c v V H l w Z S B t b 2 R p Z m n D q S 5 7 U 2 9 t b W U g Z G U g c 3 R 1 Z G V u d H M s M H 0 m c X V v d D s s J n F 1 b 3 Q 7 U 2 V j d G l v b j E v R m V 1 a W w 3 L 1 R 5 c G U g b W 9 k a W Z p w 6 k u e 8 O J d G l x d W V 0 d G V z I G R l I G N v b G 9 u b m V z L D F 9 J n F 1 b 3 Q 7 L C Z x d W 9 0 O 1 N l Y 3 R p b 2 4 x L 0 Z l d W l s N y 9 U e X B l I G 1 v Z G l m a c O p L n t D b 2 x 1 b W 4 z L D J 9 J n F 1 b 3 Q 7 L C Z x d W 9 0 O 1 N l Y 3 R p b 2 4 x L 0 Z l d W l s N y 9 U e X B l I G 1 v Z G l m a c O p L n t D b 2 x 1 b W 4 0 L D N 9 J n F 1 b 3 Q 7 L C Z x d W 9 0 O 1 N l Y 3 R p b 2 4 x L 0 Z l d W l s N y 9 U e X B l I G 1 v Z G l m a c O p L n t D b 2 x 1 b W 4 1 L D R 9 J n F 1 b 3 Q 7 L C Z x d W 9 0 O 1 N l Y 3 R p b 2 4 x L 0 Z l d W l s N y 9 U e X B l I G 1 v Z G l m a c O p L n t D b 2 x 1 b W 4 2 L D V 9 J n F 1 b 3 Q 7 L C Z x d W 9 0 O 1 N l Y 3 R p b 2 4 x L 0 Z l d W l s N y 9 U e X B l I G 1 v Z G l m a c O p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l d W l s N y 9 U e X B l I G 1 v Z G l m a c O p L n t T b 2 1 t Z S B k Z S B z d H V k Z W 5 0 c y w w f S Z x d W 9 0 O y w m c X V v d D t T Z W N 0 a W 9 u M S 9 G Z X V p b D c v V H l w Z S B t b 2 R p Z m n D q S 5 7 w 4 l 0 a X F 1 Z X R 0 Z X M g Z G U g Y 2 9 s b 2 5 u Z X M s M X 0 m c X V v d D s s J n F 1 b 3 Q 7 U 2 V j d G l v b j E v R m V 1 a W w 3 L 1 R 5 c G U g b W 9 k a W Z p w 6 k u e 0 N v b H V t b j M s M n 0 m c X V v d D s s J n F 1 b 3 Q 7 U 2 V j d G l v b j E v R m V 1 a W w 3 L 1 R 5 c G U g b W 9 k a W Z p w 6 k u e 0 N v b H V t b j Q s M 3 0 m c X V v d D s s J n F 1 b 3 Q 7 U 2 V j d G l v b j E v R m V 1 a W w 3 L 1 R 5 c G U g b W 9 k a W Z p w 6 k u e 0 N v b H V t b j U s N H 0 m c X V v d D s s J n F 1 b 3 Q 7 U 2 V j d G l v b j E v R m V 1 a W w 3 L 1 R 5 c G U g b W 9 k a W Z p w 6 k u e 0 N v b H V t b j Y s N X 0 m c X V v d D s s J n F 1 b 3 Q 7 U 2 V j d G l v b j E v R m V 1 a W w 3 L 1 R 5 c G U g b W 9 k a W Z p w 6 k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l d W l s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X V p b D c v R m V 1 a W w 3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1 a W w 3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X V p b D c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d W l s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l d W l s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z M F Q w N j o 0 M j o y O C 4 z M T c 5 M z c x W i I g L z 4 8 R W 5 0 c n k g V H l w Z T 0 i R m l s b E N v b H V t b l R 5 c G V z I i B W Y W x 1 Z T 0 i c 0 F B W U c i I C 8 + P E V u d H J 5 I F R 5 c G U 9 I k Z p b G x D b 2 x 1 b W 5 O Y W 1 l c y I g V m F s d W U 9 I n N b J n F 1 b 3 Q 7 S X Z 5 I E x l Y W d 1 Z S B B c H B s a W N h b n R z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l d W l s M S A o M y k v V H l w Z S B t b 2 R p Z m n D q S 5 7 S X Z 5 I E x l Y W d 1 Z S B B c H B s a W N h b n R z L D B 9 J n F 1 b 3 Q 7 L C Z x d W 9 0 O 1 N l Y 3 R p b 2 4 x L 0 Z l d W l s M S A o M y k v V H l w Z S B t b 2 R p Z m n D q S 5 7 Q 2 9 s d W 1 u M i w x f S Z x d W 9 0 O y w m c X V v d D t T Z W N 0 a W 9 u M S 9 G Z X V p b D E g K D M p L 1 R 5 c G U g b W 9 k a W Z p w 6 k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m V 1 a W w x I C g z K S 9 U e X B l I G 1 v Z G l m a c O p L n t J d n k g T G V h Z 3 V l I E F w c G x p Y 2 F u d H M s M H 0 m c X V v d D s s J n F 1 b 3 Q 7 U 2 V j d G l v b j E v R m V 1 a W w x I C g z K S 9 U e X B l I G 1 v Z G l m a c O p L n t D b 2 x 1 b W 4 y L D F 9 J n F 1 b 3 Q 7 L C Z x d W 9 0 O 1 N l Y 3 R p b 2 4 x L 0 Z l d W l s M S A o M y k v V H l w Z S B t b 2 R p Z m n D q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V 1 a W w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d W l s M S U y M C g z K S 9 G Z X V p b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X V p b D E l M j A o M y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d W l s M S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1 a W w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V 1 a W w 1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z B U M D Y 6 N D M 6 N D M u N j Q 5 M j Q 5 M 1 o i I C 8 + P E V u d H J 5 I F R 5 c G U 9 I k Z p b G x D b 2 x 1 b W 5 U e X B l c y I g V m F s d W U 9 I n N C Z 0 1 G I i A v P j x F b n R y e S B U e X B l P S J G a W x s Q 2 9 s d W 1 u T m F t Z X M i I F Z h b H V l P S J z W y Z x d W 9 0 O 8 O J d G l x d W V 0 d G V z I G R l I G x p Z 2 5 l c y Z x d W 9 0 O y w m c X V v d D t T b 2 1 t Z S B k Z S B z d H V k Z W 5 0 c y Z x d W 9 0 O y w m c X V v d D t N b 3 l l b m 5 l I G R l I H N 0 d W R l b n R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l d W l s N S A o M i k v V H l w Z S B t b 2 R p Z m n D q S 5 7 w 4 l 0 a X F 1 Z X R 0 Z X M g Z G U g b G l n b m V z L D B 9 J n F 1 b 3 Q 7 L C Z x d W 9 0 O 1 N l Y 3 R p b 2 4 x L 0 Z l d W l s N S A o M i k v V H l w Z S B t b 2 R p Z m n D q S 5 7 U 2 9 t b W U g Z G U g c 3 R 1 Z G V u d H M s M X 0 m c X V v d D s s J n F 1 b 3 Q 7 U 2 V j d G l v b j E v R m V 1 a W w 1 I C g y K S 9 U e X B l I G 1 v Z G l m a c O p L n t N b 3 l l b m 5 l I G R l I H N 0 d W R l b n R z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Z X V p b D U g K D I p L 1 R 5 c G U g b W 9 k a W Z p w 6 k u e 8 O J d G l x d W V 0 d G V z I G R l I G x p Z 2 5 l c y w w f S Z x d W 9 0 O y w m c X V v d D t T Z W N 0 a W 9 u M S 9 G Z X V p b D U g K D I p L 1 R 5 c G U g b W 9 k a W Z p w 6 k u e 1 N v b W 1 l I G R l I H N 0 d W R l b n R z L D F 9 J n F 1 b 3 Q 7 L C Z x d W 9 0 O 1 N l Y 3 R p b 2 4 x L 0 Z l d W l s N S A o M i k v V H l w Z S B t b 2 R p Z m n D q S 5 7 T W 9 5 Z W 5 u Z S B k Z S B z d H V k Z W 5 0 c z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l d W l s N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X V p b D U l M j A o M i k v R m V 1 a W w 1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1 a W w 1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X V p b D U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d W l s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l d W l s N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M w V D A 2 O j Q 0 O j I 1 L j M 0 M z c 1 O D l a I i A v P j x F b n R y e S B U e X B l P S J G a W x s Q 2 9 s d W 1 u V H l w Z X M i I F Z h b H V l P S J z Q m d N R i I g L z 4 8 R W 5 0 c n k g V H l w Z T 0 i R m l s b E N v b H V t b k 5 h b W V z I i B W Y W x 1 Z T 0 i c 1 s m c X V v d D v D i X R p c X V l d H R l c y B k Z S B s a W d u Z X M m c X V v d D s s J n F 1 b 3 Q 7 U 2 9 t b W U g Z G U g c 3 R 1 Z G V u d H M m c X V v d D s s J n F 1 b 3 Q 7 T W 9 5 Z W 5 u Z S B k Z S B z d H V k Z W 5 0 c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Z X V p b D Y g K D I p L 1 R 5 c G U g b W 9 k a W Z p w 6 k u e 8 O J d G l x d W V 0 d G V z I G R l I G x p Z 2 5 l c y w w f S Z x d W 9 0 O y w m c X V v d D t T Z W N 0 a W 9 u M S 9 G Z X V p b D Y g K D I p L 1 R 5 c G U g b W 9 k a W Z p w 6 k u e 1 N v b W 1 l I G R l I H N 0 d W R l b n R z L D F 9 J n F 1 b 3 Q 7 L C Z x d W 9 0 O 1 N l Y 3 R p b 2 4 x L 0 Z l d W l s N i A o M i k v V H l w Z S B t b 2 R p Z m n D q S 5 7 T W 9 5 Z W 5 u Z S B k Z S B z d H V k Z W 5 0 c z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m V 1 a W w 2 I C g y K S 9 U e X B l I G 1 v Z G l m a c O p L n v D i X R p c X V l d H R l c y B k Z S B s a W d u Z X M s M H 0 m c X V v d D s s J n F 1 b 3 Q 7 U 2 V j d G l v b j E v R m V 1 a W w 2 I C g y K S 9 U e X B l I G 1 v Z G l m a c O p L n t T b 2 1 t Z S B k Z S B z d H V k Z W 5 0 c y w x f S Z x d W 9 0 O y w m c X V v d D t T Z W N 0 a W 9 u M S 9 G Z X V p b D Y g K D I p L 1 R 5 c G U g b W 9 k a W Z p w 6 k u e 0 1 v e W V u b m U g Z G U g c 3 R 1 Z G V u d H M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Z X V p b D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1 a W w 2 J T I w K D I p L 0 Z l d W l s N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d W l s N i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1 a W w 2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X V p b D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Z X V p b D d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z B U M D Y 6 N D Q 6 N T I u N j c w O D g x N F o i I C 8 + P E V u d H J 5 I F R 5 c G U 9 I k Z p b G x D b 2 x 1 b W 5 U e X B l c y I g V m F s d W U 9 I n N C Z 0 F B Q U F B Q U F B P T 0 i I C 8 + P E V u d H J 5 I F R 5 c G U 9 I k Z p b G x D b 2 x 1 b W 5 O Y W 1 l c y I g V m F s d W U 9 I n N b J n F 1 b 3 Q 7 U 2 9 t b W U g Z G U g c 3 R 1 Z G V u d H M m c X V v d D s s J n F 1 b 3 Q 7 w 4 l 0 a X F 1 Z X R 0 Z X M g Z G U g Y 2 9 s b 2 5 u Z X M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V 1 a W w 3 I C g y K S 9 U e X B l I G 1 v Z G l m a c O p L n t T b 2 1 t Z S B k Z S B z d H V k Z W 5 0 c y w w f S Z x d W 9 0 O y w m c X V v d D t T Z W N 0 a W 9 u M S 9 G Z X V p b D c g K D I p L 1 R 5 c G U g b W 9 k a W Z p w 6 k u e 8 O J d G l x d W V 0 d G V z I G R l I G N v b G 9 u b m V z L D F 9 J n F 1 b 3 Q 7 L C Z x d W 9 0 O 1 N l Y 3 R p b 2 4 x L 0 Z l d W l s N y A o M i k v V H l w Z S B t b 2 R p Z m n D q S 5 7 Q 2 9 s d W 1 u M y w y f S Z x d W 9 0 O y w m c X V v d D t T Z W N 0 a W 9 u M S 9 G Z X V p b D c g K D I p L 1 R 5 c G U g b W 9 k a W Z p w 6 k u e 0 N v b H V t b j Q s M 3 0 m c X V v d D s s J n F 1 b 3 Q 7 U 2 V j d G l v b j E v R m V 1 a W w 3 I C g y K S 9 U e X B l I G 1 v Z G l m a c O p L n t D b 2 x 1 b W 4 1 L D R 9 J n F 1 b 3 Q 7 L C Z x d W 9 0 O 1 N l Y 3 R p b 2 4 x L 0 Z l d W l s N y A o M i k v V H l w Z S B t b 2 R p Z m n D q S 5 7 Q 2 9 s d W 1 u N i w 1 f S Z x d W 9 0 O y w m c X V v d D t T Z W N 0 a W 9 u M S 9 G Z X V p b D c g K D I p L 1 R 5 c G U g b W 9 k a W Z p w 6 k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m V 1 a W w 3 I C g y K S 9 U e X B l I G 1 v Z G l m a c O p L n t T b 2 1 t Z S B k Z S B z d H V k Z W 5 0 c y w w f S Z x d W 9 0 O y w m c X V v d D t T Z W N 0 a W 9 u M S 9 G Z X V p b D c g K D I p L 1 R 5 c G U g b W 9 k a W Z p w 6 k u e 8 O J d G l x d W V 0 d G V z I G R l I G N v b G 9 u b m V z L D F 9 J n F 1 b 3 Q 7 L C Z x d W 9 0 O 1 N l Y 3 R p b 2 4 x L 0 Z l d W l s N y A o M i k v V H l w Z S B t b 2 R p Z m n D q S 5 7 Q 2 9 s d W 1 u M y w y f S Z x d W 9 0 O y w m c X V v d D t T Z W N 0 a W 9 u M S 9 G Z X V p b D c g K D I p L 1 R 5 c G U g b W 9 k a W Z p w 6 k u e 0 N v b H V t b j Q s M 3 0 m c X V v d D s s J n F 1 b 3 Q 7 U 2 V j d G l v b j E v R m V 1 a W w 3 I C g y K S 9 U e X B l I G 1 v Z G l m a c O p L n t D b 2 x 1 b W 4 1 L D R 9 J n F 1 b 3 Q 7 L C Z x d W 9 0 O 1 N l Y 3 R p b 2 4 x L 0 Z l d W l s N y A o M i k v V H l w Z S B t b 2 R p Z m n D q S 5 7 Q 2 9 s d W 1 u N i w 1 f S Z x d W 9 0 O y w m c X V v d D t T Z W N 0 a W 9 u M S 9 G Z X V p b D c g K D I p L 1 R 5 c G U g b W 9 k a W Z p w 6 k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l d W l s N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X V p b D c l M j A o M i k v R m V 1 a W w 3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1 a W w 3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X V p b D c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d W l s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1 V D I x O j E 3 O j Q 4 L j E 1 M j Y 0 M T J a I i A v P j x F b n R y e S B U e X B l P S J G a W x s Q 2 9 s d W 1 u V H l w Z X M i I F Z h b H V l P S J z Q U F Z R y I g L z 4 8 R W 5 0 c n k g V H l w Z T 0 i R m l s b E N v b H V t b k 5 h b W V z I i B W Y W x 1 Z T 0 i c 1 s m c X V v d D t p d n k g b G V h Z 3 V l I G F w c G x p Y 2 F u d H M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V 1 a W w x I C g 0 K S 9 U e X B l I G 1 v Z G l m a c O p L n t p d n k g b G V h Z 3 V l I G F w c G x p Y 2 F u d H M s M H 0 m c X V v d D s s J n F 1 b 3 Q 7 U 2 V j d G l v b j E v R m V 1 a W w x I C g 0 K S 9 U e X B l I G 1 v Z G l m a c O p L n t D b 2 x 1 b W 4 y L D F 9 J n F 1 b 3 Q 7 L C Z x d W 9 0 O 1 N l Y 3 R p b 2 4 x L 0 Z l d W l s M S A o N C k v V H l w Z S B t b 2 R p Z m n D q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Z X V p b D E g K D Q p L 1 R 5 c G U g b W 9 k a W Z p w 6 k u e 2 l 2 e S B s Z W F n d W U g Y X B w b G l j Y W 5 0 c y w w f S Z x d W 9 0 O y w m c X V v d D t T Z W N 0 a W 9 u M S 9 G Z X V p b D E g K D Q p L 1 R 5 c G U g b W 9 k a W Z p w 6 k u e 0 N v b H V t b j I s M X 0 m c X V v d D s s J n F 1 b 3 Q 7 U 2 V j d G l v b j E v R m V 1 a W w x I C g 0 K S 9 U e X B l I G 1 v Z G l m a c O p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Z X V p b D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1 a W w x J T I w K D Q p L 0 Z l d W l s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d W l s M S U y M C g 0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1 a W w x J T I w K D Q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e g l V e 8 G U k u 2 Z n v 0 M P 0 Z U g A A A A A C A A A A A A A Q Z g A A A A E A A C A A A A B 6 K M G 2 z F R q l Z G 7 j 0 Z w r 2 9 Z Q J o U 4 S c / a O n 5 5 p k x G L I I q Q A A A A A O g A A A A A I A A C A A A A A 1 d C q 3 G g 9 F R S G t j O S t M W 8 m q i o U H + P F 2 Q A G + C d c K N p Q u F A A A A B C / S 5 r p g d H S O g h K t o Z L w 2 y q M R h f q p r 3 6 N e N F g t w G c z 7 + w i r P S 6 e 8 C N T F D U g k 8 F d G 8 t z i 4 b X i 3 O 3 p X r A R Q I K X S d C W F y B p o 3 y h B 3 J h G p F o B V x 0 A A A A B 0 s 3 E o + 4 V j m y 3 D P Y D w 0 S W h w D g 8 v g s f q Y V w i V + 4 O u B J Y P d U e Z 0 / w p W Q t d E O Z G R b l V G y s h X q 4 4 W 3 H f f I l L 0 U h 2 l w < / D a t a M a s h u p > 
</file>

<file path=customXml/itemProps1.xml><?xml version="1.0" encoding="utf-8"?>
<ds:datastoreItem xmlns:ds="http://schemas.openxmlformats.org/officeDocument/2006/customXml" ds:itemID="{DA9DE8A3-B093-4E4A-B2C7-5067013793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Feuil2</vt:lpstr>
      <vt:lpstr>Feuil3</vt:lpstr>
      <vt:lpstr>Feuil4</vt:lpstr>
      <vt:lpstr>Feuil5</vt:lpstr>
      <vt:lpstr>Feuil6</vt:lpstr>
      <vt:lpstr>Qestion 3</vt:lpstr>
      <vt:lpstr>Qestion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MASSIVE</dc:creator>
  <cp:lastModifiedBy>MASSIVE</cp:lastModifiedBy>
  <dcterms:created xsi:type="dcterms:W3CDTF">2023-12-28T20:12:25Z</dcterms:created>
  <dcterms:modified xsi:type="dcterms:W3CDTF">2024-01-06T09:25:02Z</dcterms:modified>
</cp:coreProperties>
</file>