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evelopment\hkproject\ref\"/>
    </mc:Choice>
  </mc:AlternateContent>
  <xr:revisionPtr revIDLastSave="0" documentId="13_ncr:1_{EFD08986-CE34-42CA-9C86-D767C84D25B7}" xr6:coauthVersionLast="47" xr6:coauthVersionMax="47" xr10:uidLastSave="{00000000-0000-0000-0000-000000000000}"/>
  <bookViews>
    <workbookView xWindow="-120" yWindow="-120" windowWidth="29040" windowHeight="15840" xr2:uid="{A18C1587-3F1B-4002-8E63-27CF638FCD1B}"/>
  </bookViews>
  <sheets>
    <sheet name="Sheet1" sheetId="1" r:id="rId1"/>
  </sheets>
  <definedNames>
    <definedName name="_xlnm._FilterDatabase" localSheetId="0" hidden="1">Sheet1!$A$3:$V$3064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1" i="1"/>
  <c r="O9" i="1"/>
  <c r="O10" i="1"/>
  <c r="O11" i="1"/>
  <c r="O12" i="1"/>
  <c r="O13" i="1"/>
  <c r="O14" i="1"/>
  <c r="O15" i="1"/>
  <c r="O1693" i="1"/>
  <c r="O17" i="1"/>
  <c r="O18" i="1"/>
  <c r="O19" i="1"/>
  <c r="O20" i="1"/>
  <c r="O21" i="1"/>
  <c r="O22" i="1"/>
  <c r="O23" i="1"/>
  <c r="O1821" i="1"/>
  <c r="O25" i="1"/>
  <c r="O26" i="1"/>
  <c r="O27" i="1"/>
  <c r="O28" i="1"/>
  <c r="O29" i="1"/>
  <c r="O30" i="1"/>
  <c r="O31" i="1"/>
  <c r="O1661" i="1"/>
  <c r="O33" i="1"/>
  <c r="O34" i="1"/>
  <c r="O35" i="1"/>
  <c r="O36" i="1"/>
  <c r="O37" i="1"/>
  <c r="O38" i="1"/>
  <c r="O39" i="1"/>
  <c r="O2493" i="1"/>
  <c r="O41" i="1"/>
  <c r="O42" i="1"/>
  <c r="O43" i="1"/>
  <c r="O44" i="1"/>
  <c r="O45" i="1"/>
  <c r="O46" i="1"/>
  <c r="O47" i="1"/>
  <c r="O640" i="1"/>
  <c r="O49" i="1"/>
  <c r="O50" i="1"/>
  <c r="O51" i="1"/>
  <c r="O52" i="1"/>
  <c r="O53" i="1"/>
  <c r="O54" i="1"/>
  <c r="O55" i="1"/>
  <c r="O864" i="1"/>
  <c r="O57" i="1"/>
  <c r="O58" i="1"/>
  <c r="O59" i="1"/>
  <c r="O60" i="1"/>
  <c r="O61" i="1"/>
  <c r="O62" i="1"/>
  <c r="O63" i="1"/>
  <c r="O456" i="1"/>
  <c r="O65" i="1"/>
  <c r="O66" i="1"/>
  <c r="O67" i="1"/>
  <c r="O68" i="1"/>
  <c r="O69" i="1"/>
  <c r="O70" i="1"/>
  <c r="O71" i="1"/>
  <c r="O784" i="1"/>
  <c r="O73" i="1"/>
  <c r="O74" i="1"/>
  <c r="O75" i="1"/>
  <c r="O76" i="1"/>
  <c r="O77" i="1"/>
  <c r="O78" i="1"/>
  <c r="O79" i="1"/>
  <c r="O504" i="1"/>
  <c r="O81" i="1"/>
  <c r="O82" i="1"/>
  <c r="O83" i="1"/>
  <c r="O84" i="1"/>
  <c r="O85" i="1"/>
  <c r="O86" i="1"/>
  <c r="O87" i="1"/>
  <c r="O512" i="1"/>
  <c r="O89" i="1"/>
  <c r="O90" i="1"/>
  <c r="O91" i="1"/>
  <c r="O92" i="1"/>
  <c r="O93" i="1"/>
  <c r="O94" i="1"/>
  <c r="O95" i="1"/>
  <c r="O1221" i="1"/>
  <c r="O97" i="1"/>
  <c r="O98" i="1"/>
  <c r="O99" i="1"/>
  <c r="O100" i="1"/>
  <c r="O101" i="1"/>
  <c r="O102" i="1"/>
  <c r="O103" i="1"/>
  <c r="O144" i="1"/>
  <c r="O105" i="1"/>
  <c r="O106" i="1"/>
  <c r="O107" i="1"/>
  <c r="O108" i="1"/>
  <c r="O109" i="1"/>
  <c r="O110" i="1"/>
  <c r="O111" i="1"/>
  <c r="O208" i="1"/>
  <c r="O113" i="1"/>
  <c r="O114" i="1"/>
  <c r="O115" i="1"/>
  <c r="O116" i="1"/>
  <c r="O117" i="1"/>
  <c r="O118" i="1"/>
  <c r="O119" i="1"/>
  <c r="O480" i="1"/>
  <c r="O121" i="1"/>
  <c r="O122" i="1"/>
  <c r="O123" i="1"/>
  <c r="O124" i="1"/>
  <c r="O125" i="1"/>
  <c r="O126" i="1"/>
  <c r="O127" i="1"/>
  <c r="O1285" i="1"/>
  <c r="O129" i="1"/>
  <c r="O130" i="1"/>
  <c r="O131" i="1"/>
  <c r="O132" i="1"/>
  <c r="O133" i="1"/>
  <c r="O134" i="1"/>
  <c r="O135" i="1"/>
  <c r="O2341" i="1"/>
  <c r="O137" i="1"/>
  <c r="O138" i="1"/>
  <c r="O139" i="1"/>
  <c r="O140" i="1"/>
  <c r="O141" i="1"/>
  <c r="O142" i="1"/>
  <c r="O143" i="1"/>
  <c r="O160" i="1"/>
  <c r="O145" i="1"/>
  <c r="O146" i="1"/>
  <c r="O147" i="1"/>
  <c r="O148" i="1"/>
  <c r="O149" i="1"/>
  <c r="O150" i="1"/>
  <c r="O151" i="1"/>
  <c r="O192" i="1"/>
  <c r="O153" i="1"/>
  <c r="O154" i="1"/>
  <c r="O155" i="1"/>
  <c r="O156" i="1"/>
  <c r="O157" i="1"/>
  <c r="O158" i="1"/>
  <c r="O159" i="1"/>
  <c r="O80" i="1"/>
  <c r="O161" i="1"/>
  <c r="O162" i="1"/>
  <c r="O163" i="1"/>
  <c r="O164" i="1"/>
  <c r="O165" i="1"/>
  <c r="O166" i="1"/>
  <c r="O167" i="1"/>
  <c r="O1197" i="1"/>
  <c r="O169" i="1"/>
  <c r="O170" i="1"/>
  <c r="O171" i="1"/>
  <c r="O172" i="1"/>
  <c r="O173" i="1"/>
  <c r="O174" i="1"/>
  <c r="O175" i="1"/>
  <c r="O1605" i="1"/>
  <c r="O177" i="1"/>
  <c r="O178" i="1"/>
  <c r="O179" i="1"/>
  <c r="O180" i="1"/>
  <c r="O181" i="1"/>
  <c r="O182" i="1"/>
  <c r="O183" i="1"/>
  <c r="O1165" i="1"/>
  <c r="O185" i="1"/>
  <c r="O186" i="1"/>
  <c r="O187" i="1"/>
  <c r="O188" i="1"/>
  <c r="O189" i="1"/>
  <c r="O190" i="1"/>
  <c r="O191" i="1"/>
  <c r="O1581" i="1"/>
  <c r="O193" i="1"/>
  <c r="O194" i="1"/>
  <c r="O195" i="1"/>
  <c r="O196" i="1"/>
  <c r="O197" i="1"/>
  <c r="O198" i="1"/>
  <c r="O199" i="1"/>
  <c r="O1205" i="1"/>
  <c r="O201" i="1"/>
  <c r="O202" i="1"/>
  <c r="O203" i="1"/>
  <c r="O204" i="1"/>
  <c r="O205" i="1"/>
  <c r="O206" i="1"/>
  <c r="O207" i="1"/>
  <c r="O1517" i="1"/>
  <c r="O209" i="1"/>
  <c r="O210" i="1"/>
  <c r="O211" i="1"/>
  <c r="O212" i="1"/>
  <c r="O213" i="1"/>
  <c r="O214" i="1"/>
  <c r="O215" i="1"/>
  <c r="O776" i="1"/>
  <c r="O217" i="1"/>
  <c r="O218" i="1"/>
  <c r="O219" i="1"/>
  <c r="O220" i="1"/>
  <c r="O221" i="1"/>
  <c r="O222" i="1"/>
  <c r="O223" i="1"/>
  <c r="O1357" i="1"/>
  <c r="O225" i="1"/>
  <c r="O226" i="1"/>
  <c r="O227" i="1"/>
  <c r="O228" i="1"/>
  <c r="O229" i="1"/>
  <c r="O230" i="1"/>
  <c r="O231" i="1"/>
  <c r="O824" i="1"/>
  <c r="O233" i="1"/>
  <c r="O234" i="1"/>
  <c r="O235" i="1"/>
  <c r="O236" i="1"/>
  <c r="O237" i="1"/>
  <c r="O238" i="1"/>
  <c r="O239" i="1"/>
  <c r="O1381" i="1"/>
  <c r="O241" i="1"/>
  <c r="O242" i="1"/>
  <c r="O243" i="1"/>
  <c r="O244" i="1"/>
  <c r="O245" i="1"/>
  <c r="O246" i="1"/>
  <c r="O247" i="1"/>
  <c r="O1309" i="1"/>
  <c r="O249" i="1"/>
  <c r="O250" i="1"/>
  <c r="O251" i="1"/>
  <c r="O252" i="1"/>
  <c r="O253" i="1"/>
  <c r="O254" i="1"/>
  <c r="O255" i="1"/>
  <c r="O1373" i="1"/>
  <c r="O257" i="1"/>
  <c r="O258" i="1"/>
  <c r="O259" i="1"/>
  <c r="O260" i="1"/>
  <c r="O261" i="1"/>
  <c r="O262" i="1"/>
  <c r="O263" i="1"/>
  <c r="O2389" i="1"/>
  <c r="O265" i="1"/>
  <c r="O266" i="1"/>
  <c r="O267" i="1"/>
  <c r="O268" i="1"/>
  <c r="O269" i="1"/>
  <c r="O270" i="1"/>
  <c r="O271" i="1"/>
  <c r="O992" i="1"/>
  <c r="O273" i="1"/>
  <c r="O274" i="1"/>
  <c r="O275" i="1"/>
  <c r="O276" i="1"/>
  <c r="O277" i="1"/>
  <c r="O278" i="1"/>
  <c r="O279" i="1"/>
  <c r="O2461" i="1"/>
  <c r="O281" i="1"/>
  <c r="O282" i="1"/>
  <c r="O283" i="1"/>
  <c r="O284" i="1"/>
  <c r="O285" i="1"/>
  <c r="O286" i="1"/>
  <c r="O287" i="1"/>
  <c r="O2363" i="1"/>
  <c r="O289" i="1"/>
  <c r="O290" i="1"/>
  <c r="O291" i="1"/>
  <c r="O292" i="1"/>
  <c r="O293" i="1"/>
  <c r="O294" i="1"/>
  <c r="O295" i="1"/>
  <c r="O1869" i="1"/>
  <c r="O297" i="1"/>
  <c r="O298" i="1"/>
  <c r="O299" i="1"/>
  <c r="O300" i="1"/>
  <c r="O301" i="1"/>
  <c r="O302" i="1"/>
  <c r="O303" i="1"/>
  <c r="O1469" i="1"/>
  <c r="O305" i="1"/>
  <c r="O306" i="1"/>
  <c r="O307" i="1"/>
  <c r="O308" i="1"/>
  <c r="O309" i="1"/>
  <c r="O310" i="1"/>
  <c r="O311" i="1"/>
  <c r="O2717" i="1"/>
  <c r="O313" i="1"/>
  <c r="O314" i="1"/>
  <c r="O315" i="1"/>
  <c r="O316" i="1"/>
  <c r="O317" i="1"/>
  <c r="O318" i="1"/>
  <c r="O319" i="1"/>
  <c r="O2357" i="1"/>
  <c r="O321" i="1"/>
  <c r="O322" i="1"/>
  <c r="O323" i="1"/>
  <c r="O324" i="1"/>
  <c r="O325" i="1"/>
  <c r="O326" i="1"/>
  <c r="O327" i="1"/>
  <c r="O2637" i="1"/>
  <c r="O329" i="1"/>
  <c r="O330" i="1"/>
  <c r="O331" i="1"/>
  <c r="O332" i="1"/>
  <c r="O333" i="1"/>
  <c r="O334" i="1"/>
  <c r="O335" i="1"/>
  <c r="O2189" i="1"/>
  <c r="O337" i="1"/>
  <c r="O338" i="1"/>
  <c r="O339" i="1"/>
  <c r="O340" i="1"/>
  <c r="O341" i="1"/>
  <c r="O342" i="1"/>
  <c r="O343" i="1"/>
  <c r="O1565" i="1"/>
  <c r="O345" i="1"/>
  <c r="O346" i="1"/>
  <c r="O347" i="1"/>
  <c r="O348" i="1"/>
  <c r="O349" i="1"/>
  <c r="O350" i="1"/>
  <c r="O351" i="1"/>
  <c r="O2981" i="1"/>
  <c r="O353" i="1"/>
  <c r="O354" i="1"/>
  <c r="O355" i="1"/>
  <c r="O356" i="1"/>
  <c r="O357" i="1"/>
  <c r="O358" i="1"/>
  <c r="O359" i="1"/>
  <c r="O2957" i="1"/>
  <c r="O361" i="1"/>
  <c r="O362" i="1"/>
  <c r="O363" i="1"/>
  <c r="O364" i="1"/>
  <c r="O365" i="1"/>
  <c r="O366" i="1"/>
  <c r="O367" i="1"/>
  <c r="O960" i="1"/>
  <c r="O369" i="1"/>
  <c r="O370" i="1"/>
  <c r="O371" i="1"/>
  <c r="O372" i="1"/>
  <c r="O373" i="1"/>
  <c r="O374" i="1"/>
  <c r="O375" i="1"/>
  <c r="O152" i="1"/>
  <c r="O377" i="1"/>
  <c r="O378" i="1"/>
  <c r="O379" i="1"/>
  <c r="O380" i="1"/>
  <c r="O381" i="1"/>
  <c r="O382" i="1"/>
  <c r="O383" i="1"/>
  <c r="O896" i="1"/>
  <c r="O385" i="1"/>
  <c r="O386" i="1"/>
  <c r="O387" i="1"/>
  <c r="O388" i="1"/>
  <c r="O389" i="1"/>
  <c r="O390" i="1"/>
  <c r="O391" i="1"/>
  <c r="O1117" i="1"/>
  <c r="O393" i="1"/>
  <c r="O394" i="1"/>
  <c r="O395" i="1"/>
  <c r="O396" i="1"/>
  <c r="O397" i="1"/>
  <c r="O398" i="1"/>
  <c r="O399" i="1"/>
  <c r="O2349" i="1"/>
  <c r="O401" i="1"/>
  <c r="O402" i="1"/>
  <c r="O403" i="1"/>
  <c r="O404" i="1"/>
  <c r="O405" i="1"/>
  <c r="O406" i="1"/>
  <c r="O407" i="1"/>
  <c r="O2701" i="1"/>
  <c r="O409" i="1"/>
  <c r="O410" i="1"/>
  <c r="O411" i="1"/>
  <c r="O412" i="1"/>
  <c r="O413" i="1"/>
  <c r="O414" i="1"/>
  <c r="O415" i="1"/>
  <c r="O2157" i="1"/>
  <c r="O417" i="1"/>
  <c r="O418" i="1"/>
  <c r="O419" i="1"/>
  <c r="O420" i="1"/>
  <c r="O421" i="1"/>
  <c r="O422" i="1"/>
  <c r="O423" i="1"/>
  <c r="O400" i="1"/>
  <c r="O425" i="1"/>
  <c r="O426" i="1"/>
  <c r="O427" i="1"/>
  <c r="O428" i="1"/>
  <c r="O429" i="1"/>
  <c r="O430" i="1"/>
  <c r="O431" i="1"/>
  <c r="O1453" i="1"/>
  <c r="O433" i="1"/>
  <c r="O434" i="1"/>
  <c r="O435" i="1"/>
  <c r="O436" i="1"/>
  <c r="O437" i="1"/>
  <c r="O438" i="1"/>
  <c r="O439" i="1"/>
  <c r="O488" i="1"/>
  <c r="O441" i="1"/>
  <c r="O442" i="1"/>
  <c r="O443" i="1"/>
  <c r="O444" i="1"/>
  <c r="O445" i="1"/>
  <c r="O446" i="1"/>
  <c r="O447" i="1"/>
  <c r="O808" i="1"/>
  <c r="O449" i="1"/>
  <c r="O450" i="1"/>
  <c r="O451" i="1"/>
  <c r="O452" i="1"/>
  <c r="O453" i="1"/>
  <c r="O454" i="1"/>
  <c r="O455" i="1"/>
  <c r="O920" i="1"/>
  <c r="O457" i="1"/>
  <c r="O458" i="1"/>
  <c r="O459" i="1"/>
  <c r="O460" i="1"/>
  <c r="O461" i="1"/>
  <c r="O462" i="1"/>
  <c r="O463" i="1"/>
  <c r="O560" i="1"/>
  <c r="O465" i="1"/>
  <c r="O466" i="1"/>
  <c r="O467" i="1"/>
  <c r="O468" i="1"/>
  <c r="O469" i="1"/>
  <c r="O470" i="1"/>
  <c r="O471" i="1"/>
  <c r="O1173" i="1"/>
  <c r="O473" i="1"/>
  <c r="O474" i="1"/>
  <c r="O475" i="1"/>
  <c r="O476" i="1"/>
  <c r="O477" i="1"/>
  <c r="O478" i="1"/>
  <c r="O479" i="1"/>
  <c r="O1157" i="1"/>
  <c r="O481" i="1"/>
  <c r="O482" i="1"/>
  <c r="O483" i="1"/>
  <c r="O484" i="1"/>
  <c r="O485" i="1"/>
  <c r="O486" i="1"/>
  <c r="O487" i="1"/>
  <c r="O1061" i="1"/>
  <c r="O489" i="1"/>
  <c r="O490" i="1"/>
  <c r="O491" i="1"/>
  <c r="O492" i="1"/>
  <c r="O493" i="1"/>
  <c r="O494" i="1"/>
  <c r="O495" i="1"/>
  <c r="O64" i="1"/>
  <c r="O497" i="1"/>
  <c r="O498" i="1"/>
  <c r="O499" i="1"/>
  <c r="O500" i="1"/>
  <c r="O501" i="1"/>
  <c r="O502" i="1"/>
  <c r="O503" i="1"/>
  <c r="O1445" i="1"/>
  <c r="O505" i="1"/>
  <c r="O506" i="1"/>
  <c r="O507" i="1"/>
  <c r="O508" i="1"/>
  <c r="O509" i="1"/>
  <c r="O510" i="1"/>
  <c r="O511" i="1"/>
  <c r="O128" i="1"/>
  <c r="O513" i="1"/>
  <c r="O514" i="1"/>
  <c r="O515" i="1"/>
  <c r="O516" i="1"/>
  <c r="O517" i="1"/>
  <c r="O518" i="1"/>
  <c r="O519" i="1"/>
  <c r="O624" i="1"/>
  <c r="O521" i="1"/>
  <c r="O522" i="1"/>
  <c r="O523" i="1"/>
  <c r="O524" i="1"/>
  <c r="O525" i="1"/>
  <c r="O526" i="1"/>
  <c r="O527" i="1"/>
  <c r="O1917" i="1"/>
  <c r="O529" i="1"/>
  <c r="O530" i="1"/>
  <c r="O531" i="1"/>
  <c r="O532" i="1"/>
  <c r="O533" i="1"/>
  <c r="O534" i="1"/>
  <c r="O535" i="1"/>
  <c r="O2877" i="1"/>
  <c r="O537" i="1"/>
  <c r="O538" i="1"/>
  <c r="O539" i="1"/>
  <c r="O540" i="1"/>
  <c r="O541" i="1"/>
  <c r="O542" i="1"/>
  <c r="O543" i="1"/>
  <c r="O216" i="1"/>
  <c r="O545" i="1"/>
  <c r="O546" i="1"/>
  <c r="O547" i="1"/>
  <c r="O548" i="1"/>
  <c r="O549" i="1"/>
  <c r="O550" i="1"/>
  <c r="O551" i="1"/>
  <c r="O384" i="1"/>
  <c r="O553" i="1"/>
  <c r="O554" i="1"/>
  <c r="O555" i="1"/>
  <c r="O556" i="1"/>
  <c r="O557" i="1"/>
  <c r="O558" i="1"/>
  <c r="O559" i="1"/>
  <c r="O2789" i="1"/>
  <c r="O561" i="1"/>
  <c r="O562" i="1"/>
  <c r="O563" i="1"/>
  <c r="O564" i="1"/>
  <c r="O565" i="1"/>
  <c r="O566" i="1"/>
  <c r="O567" i="1"/>
  <c r="O1133" i="1"/>
  <c r="O569" i="1"/>
  <c r="O570" i="1"/>
  <c r="O571" i="1"/>
  <c r="O572" i="1"/>
  <c r="O573" i="1"/>
  <c r="O574" i="1"/>
  <c r="O575" i="1"/>
  <c r="O912" i="1"/>
  <c r="O577" i="1"/>
  <c r="O578" i="1"/>
  <c r="O579" i="1"/>
  <c r="O580" i="1"/>
  <c r="O581" i="1"/>
  <c r="O582" i="1"/>
  <c r="O583" i="1"/>
  <c r="O176" i="1"/>
  <c r="O585" i="1"/>
  <c r="O586" i="1"/>
  <c r="O587" i="1"/>
  <c r="O588" i="1"/>
  <c r="O589" i="1"/>
  <c r="O590" i="1"/>
  <c r="O591" i="1"/>
  <c r="O688" i="1"/>
  <c r="O593" i="1"/>
  <c r="O594" i="1"/>
  <c r="O595" i="1"/>
  <c r="O596" i="1"/>
  <c r="O597" i="1"/>
  <c r="O598" i="1"/>
  <c r="O599" i="1"/>
  <c r="O1024" i="1"/>
  <c r="O601" i="1"/>
  <c r="O602" i="1"/>
  <c r="O603" i="1"/>
  <c r="O604" i="1"/>
  <c r="O605" i="1"/>
  <c r="O606" i="1"/>
  <c r="O607" i="1"/>
  <c r="O704" i="1"/>
  <c r="O609" i="1"/>
  <c r="O610" i="1"/>
  <c r="O611" i="1"/>
  <c r="O612" i="1"/>
  <c r="O613" i="1"/>
  <c r="O614" i="1"/>
  <c r="O615" i="1"/>
  <c r="O576" i="1"/>
  <c r="O617" i="1"/>
  <c r="O618" i="1"/>
  <c r="O619" i="1"/>
  <c r="O620" i="1"/>
  <c r="O621" i="1"/>
  <c r="O622" i="1"/>
  <c r="O623" i="1"/>
  <c r="O2869" i="1"/>
  <c r="O625" i="1"/>
  <c r="O626" i="1"/>
  <c r="O627" i="1"/>
  <c r="O628" i="1"/>
  <c r="O629" i="1"/>
  <c r="O630" i="1"/>
  <c r="O631" i="1"/>
  <c r="O256" i="1"/>
  <c r="O633" i="1"/>
  <c r="O634" i="1"/>
  <c r="O635" i="1"/>
  <c r="O636" i="1"/>
  <c r="O637" i="1"/>
  <c r="O638" i="1"/>
  <c r="O639" i="1"/>
  <c r="O872" i="1"/>
  <c r="O641" i="1"/>
  <c r="O642" i="1"/>
  <c r="O643" i="1"/>
  <c r="O644" i="1"/>
  <c r="O645" i="1"/>
  <c r="O646" i="1"/>
  <c r="O647" i="1"/>
  <c r="O2149" i="1"/>
  <c r="O649" i="1"/>
  <c r="O650" i="1"/>
  <c r="O651" i="1"/>
  <c r="O652" i="1"/>
  <c r="O653" i="1"/>
  <c r="O654" i="1"/>
  <c r="O655" i="1"/>
  <c r="O1541" i="1"/>
  <c r="O657" i="1"/>
  <c r="O658" i="1"/>
  <c r="O659" i="1"/>
  <c r="O660" i="1"/>
  <c r="O661" i="1"/>
  <c r="O662" i="1"/>
  <c r="O663" i="1"/>
  <c r="O320" i="1"/>
  <c r="O665" i="1"/>
  <c r="O666" i="1"/>
  <c r="O667" i="1"/>
  <c r="O668" i="1"/>
  <c r="O669" i="1"/>
  <c r="O670" i="1"/>
  <c r="O671" i="1"/>
  <c r="O3005" i="1"/>
  <c r="O673" i="1"/>
  <c r="O674" i="1"/>
  <c r="O675" i="1"/>
  <c r="O676" i="1"/>
  <c r="O677" i="1"/>
  <c r="O678" i="1"/>
  <c r="O679" i="1"/>
  <c r="O1125" i="1"/>
  <c r="O681" i="1"/>
  <c r="O682" i="1"/>
  <c r="O683" i="1"/>
  <c r="O684" i="1"/>
  <c r="O685" i="1"/>
  <c r="O686" i="1"/>
  <c r="O687" i="1"/>
  <c r="O1141" i="1"/>
  <c r="O689" i="1"/>
  <c r="O690" i="1"/>
  <c r="O691" i="1"/>
  <c r="O692" i="1"/>
  <c r="O693" i="1"/>
  <c r="O694" i="1"/>
  <c r="O695" i="1"/>
  <c r="O1637" i="1"/>
  <c r="O697" i="1"/>
  <c r="O698" i="1"/>
  <c r="O699" i="1"/>
  <c r="O700" i="1"/>
  <c r="O701" i="1"/>
  <c r="O702" i="1"/>
  <c r="O703" i="1"/>
  <c r="O3029" i="1"/>
  <c r="O705" i="1"/>
  <c r="O706" i="1"/>
  <c r="O707" i="1"/>
  <c r="O708" i="1"/>
  <c r="O709" i="1"/>
  <c r="O710" i="1"/>
  <c r="O711" i="1"/>
  <c r="O568" i="1"/>
  <c r="O713" i="1"/>
  <c r="O714" i="1"/>
  <c r="O715" i="1"/>
  <c r="O716" i="1"/>
  <c r="O717" i="1"/>
  <c r="O718" i="1"/>
  <c r="O719" i="1"/>
  <c r="O616" i="1"/>
  <c r="O721" i="1"/>
  <c r="O722" i="1"/>
  <c r="O723" i="1"/>
  <c r="O724" i="1"/>
  <c r="O725" i="1"/>
  <c r="O726" i="1"/>
  <c r="O727" i="1"/>
  <c r="O968" i="1"/>
  <c r="O729" i="1"/>
  <c r="O730" i="1"/>
  <c r="O731" i="1"/>
  <c r="O732" i="1"/>
  <c r="O733" i="1"/>
  <c r="O734" i="1"/>
  <c r="O735" i="1"/>
  <c r="O224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1485" i="1"/>
  <c r="O753" i="1"/>
  <c r="O754" i="1"/>
  <c r="O755" i="1"/>
  <c r="O756" i="1"/>
  <c r="O757" i="1"/>
  <c r="O758" i="1"/>
  <c r="O759" i="1"/>
  <c r="O648" i="1"/>
  <c r="O761" i="1"/>
  <c r="O762" i="1"/>
  <c r="O763" i="1"/>
  <c r="O764" i="1"/>
  <c r="O765" i="1"/>
  <c r="O766" i="1"/>
  <c r="O767" i="1"/>
  <c r="O344" i="1"/>
  <c r="O769" i="1"/>
  <c r="O770" i="1"/>
  <c r="O771" i="1"/>
  <c r="O772" i="1"/>
  <c r="O773" i="1"/>
  <c r="O774" i="1"/>
  <c r="O775" i="1"/>
  <c r="O520" i="1"/>
  <c r="O777" i="1"/>
  <c r="O778" i="1"/>
  <c r="O779" i="1"/>
  <c r="O780" i="1"/>
  <c r="O781" i="1"/>
  <c r="O782" i="1"/>
  <c r="O783" i="1"/>
  <c r="O496" i="1"/>
  <c r="O785" i="1"/>
  <c r="O786" i="1"/>
  <c r="O787" i="1"/>
  <c r="O788" i="1"/>
  <c r="O789" i="1"/>
  <c r="O790" i="1"/>
  <c r="O791" i="1"/>
  <c r="O632" i="1"/>
  <c r="O793" i="1"/>
  <c r="O794" i="1"/>
  <c r="O795" i="1"/>
  <c r="O796" i="1"/>
  <c r="O797" i="1"/>
  <c r="O798" i="1"/>
  <c r="O799" i="1"/>
  <c r="O536" i="1"/>
  <c r="O801" i="1"/>
  <c r="O802" i="1"/>
  <c r="O803" i="1"/>
  <c r="O804" i="1"/>
  <c r="O805" i="1"/>
  <c r="O806" i="1"/>
  <c r="O807" i="1"/>
  <c r="O448" i="1"/>
  <c r="O809" i="1"/>
  <c r="O810" i="1"/>
  <c r="O811" i="1"/>
  <c r="O812" i="1"/>
  <c r="O813" i="1"/>
  <c r="O814" i="1"/>
  <c r="O815" i="1"/>
  <c r="O464" i="1"/>
  <c r="O817" i="1"/>
  <c r="O818" i="1"/>
  <c r="O819" i="1"/>
  <c r="O820" i="1"/>
  <c r="O821" i="1"/>
  <c r="O822" i="1"/>
  <c r="O823" i="1"/>
  <c r="O3037" i="1"/>
  <c r="O825" i="1"/>
  <c r="O826" i="1"/>
  <c r="O827" i="1"/>
  <c r="O828" i="1"/>
  <c r="O829" i="1"/>
  <c r="O830" i="1"/>
  <c r="O831" i="1"/>
  <c r="O1877" i="1"/>
  <c r="O833" i="1"/>
  <c r="O834" i="1"/>
  <c r="O835" i="1"/>
  <c r="O836" i="1"/>
  <c r="O837" i="1"/>
  <c r="O838" i="1"/>
  <c r="O839" i="1"/>
  <c r="O2261" i="1"/>
  <c r="O841" i="1"/>
  <c r="O842" i="1"/>
  <c r="O843" i="1"/>
  <c r="O844" i="1"/>
  <c r="O845" i="1"/>
  <c r="O846" i="1"/>
  <c r="O847" i="1"/>
  <c r="O1293" i="1"/>
  <c r="O849" i="1"/>
  <c r="O850" i="1"/>
  <c r="O851" i="1"/>
  <c r="O852" i="1"/>
  <c r="O853" i="1"/>
  <c r="O854" i="1"/>
  <c r="O855" i="1"/>
  <c r="O1749" i="1"/>
  <c r="O857" i="1"/>
  <c r="O858" i="1"/>
  <c r="O859" i="1"/>
  <c r="O860" i="1"/>
  <c r="O861" i="1"/>
  <c r="O862" i="1"/>
  <c r="O863" i="1"/>
  <c r="O360" i="1"/>
  <c r="O865" i="1"/>
  <c r="O866" i="1"/>
  <c r="O867" i="1"/>
  <c r="O868" i="1"/>
  <c r="O869" i="1"/>
  <c r="O870" i="1"/>
  <c r="O871" i="1"/>
  <c r="O1253" i="1"/>
  <c r="O873" i="1"/>
  <c r="O874" i="1"/>
  <c r="O875" i="1"/>
  <c r="O876" i="1"/>
  <c r="O877" i="1"/>
  <c r="O878" i="1"/>
  <c r="O879" i="1"/>
  <c r="O1461" i="1"/>
  <c r="O881" i="1"/>
  <c r="O882" i="1"/>
  <c r="O883" i="1"/>
  <c r="O884" i="1"/>
  <c r="O885" i="1"/>
  <c r="O886" i="1"/>
  <c r="O887" i="1"/>
  <c r="O1861" i="1"/>
  <c r="O889" i="1"/>
  <c r="O890" i="1"/>
  <c r="O891" i="1"/>
  <c r="O892" i="1"/>
  <c r="O893" i="1"/>
  <c r="O894" i="1"/>
  <c r="O895" i="1"/>
  <c r="O2293" i="1"/>
  <c r="O897" i="1"/>
  <c r="O898" i="1"/>
  <c r="O899" i="1"/>
  <c r="O900" i="1"/>
  <c r="O901" i="1"/>
  <c r="O902" i="1"/>
  <c r="O903" i="1"/>
  <c r="O1413" i="1"/>
  <c r="O905" i="1"/>
  <c r="O906" i="1"/>
  <c r="O907" i="1"/>
  <c r="O908" i="1"/>
  <c r="O909" i="1"/>
  <c r="O910" i="1"/>
  <c r="O911" i="1"/>
  <c r="O1725" i="1"/>
  <c r="O913" i="1"/>
  <c r="O914" i="1"/>
  <c r="O915" i="1"/>
  <c r="O916" i="1"/>
  <c r="O917" i="1"/>
  <c r="O918" i="1"/>
  <c r="O919" i="1"/>
  <c r="O2765" i="1"/>
  <c r="O921" i="1"/>
  <c r="O922" i="1"/>
  <c r="O923" i="1"/>
  <c r="O924" i="1"/>
  <c r="O925" i="1"/>
  <c r="O926" i="1"/>
  <c r="O927" i="1"/>
  <c r="O608" i="1"/>
  <c r="O929" i="1"/>
  <c r="O930" i="1"/>
  <c r="O931" i="1"/>
  <c r="O932" i="1"/>
  <c r="O933" i="1"/>
  <c r="O934" i="1"/>
  <c r="O935" i="1"/>
  <c r="O288" i="1"/>
  <c r="O937" i="1"/>
  <c r="O938" i="1"/>
  <c r="O939" i="1"/>
  <c r="O940" i="1"/>
  <c r="O941" i="1"/>
  <c r="O942" i="1"/>
  <c r="O943" i="1"/>
  <c r="O592" i="1"/>
  <c r="O945" i="1"/>
  <c r="O946" i="1"/>
  <c r="O947" i="1"/>
  <c r="O948" i="1"/>
  <c r="O949" i="1"/>
  <c r="O950" i="1"/>
  <c r="O951" i="1"/>
  <c r="O168" i="1"/>
  <c r="O953" i="1"/>
  <c r="O954" i="1"/>
  <c r="O955" i="1"/>
  <c r="O956" i="1"/>
  <c r="O957" i="1"/>
  <c r="O958" i="1"/>
  <c r="O959" i="1"/>
  <c r="O264" i="1"/>
  <c r="O961" i="1"/>
  <c r="O962" i="1"/>
  <c r="O963" i="1"/>
  <c r="O964" i="1"/>
  <c r="O965" i="1"/>
  <c r="O966" i="1"/>
  <c r="O967" i="1"/>
  <c r="O720" i="1"/>
  <c r="O969" i="1"/>
  <c r="O970" i="1"/>
  <c r="O971" i="1"/>
  <c r="O972" i="1"/>
  <c r="O973" i="1"/>
  <c r="O974" i="1"/>
  <c r="O975" i="1"/>
  <c r="O112" i="1"/>
  <c r="O977" i="1"/>
  <c r="O978" i="1"/>
  <c r="O979" i="1"/>
  <c r="O980" i="1"/>
  <c r="O981" i="1"/>
  <c r="O982" i="1"/>
  <c r="O983" i="1"/>
  <c r="O1032" i="1"/>
  <c r="O985" i="1"/>
  <c r="O986" i="1"/>
  <c r="O987" i="1"/>
  <c r="O988" i="1"/>
  <c r="O989" i="1"/>
  <c r="O990" i="1"/>
  <c r="O991" i="1"/>
  <c r="O1069" i="1"/>
  <c r="O993" i="1"/>
  <c r="O994" i="1"/>
  <c r="O995" i="1"/>
  <c r="O996" i="1"/>
  <c r="O997" i="1"/>
  <c r="O998" i="1"/>
  <c r="O999" i="1"/>
  <c r="O2829" i="1"/>
  <c r="O1001" i="1"/>
  <c r="O1002" i="1"/>
  <c r="O1003" i="1"/>
  <c r="O1004" i="1"/>
  <c r="O1005" i="1"/>
  <c r="O1006" i="1"/>
  <c r="O1007" i="1"/>
  <c r="O296" i="1"/>
  <c r="O1009" i="1"/>
  <c r="O1010" i="1"/>
  <c r="O1011" i="1"/>
  <c r="O1012" i="1"/>
  <c r="O1013" i="1"/>
  <c r="O1014" i="1"/>
  <c r="O1015" i="1"/>
  <c r="O96" i="1"/>
  <c r="O1017" i="1"/>
  <c r="O1018" i="1"/>
  <c r="O1019" i="1"/>
  <c r="O1020" i="1"/>
  <c r="O1021" i="1"/>
  <c r="O1022" i="1"/>
  <c r="O1023" i="1"/>
  <c r="O184" i="1"/>
  <c r="O1025" i="1"/>
  <c r="O1026" i="1"/>
  <c r="O1027" i="1"/>
  <c r="O1028" i="1"/>
  <c r="O1029" i="1"/>
  <c r="O1030" i="1"/>
  <c r="O1031" i="1"/>
  <c r="O472" i="1"/>
  <c r="O1033" i="1"/>
  <c r="O1034" i="1"/>
  <c r="O1035" i="1"/>
  <c r="O1036" i="1"/>
  <c r="O800" i="1"/>
  <c r="O1038" i="1"/>
  <c r="O1039" i="1"/>
  <c r="O1040" i="1"/>
  <c r="O1041" i="1"/>
  <c r="O1042" i="1"/>
  <c r="O1043" i="1"/>
  <c r="O1044" i="1"/>
  <c r="O32" i="1"/>
  <c r="O1046" i="1"/>
  <c r="O1047" i="1"/>
  <c r="O1048" i="1"/>
  <c r="O1049" i="1"/>
  <c r="O1050" i="1"/>
  <c r="O1051" i="1"/>
  <c r="O1052" i="1"/>
  <c r="O2141" i="1"/>
  <c r="O1054" i="1"/>
  <c r="O1055" i="1"/>
  <c r="O1056" i="1"/>
  <c r="O1057" i="1"/>
  <c r="O1058" i="1"/>
  <c r="O1059" i="1"/>
  <c r="O1060" i="1"/>
  <c r="O1949" i="1"/>
  <c r="O1062" i="1"/>
  <c r="O1063" i="1"/>
  <c r="O1064" i="1"/>
  <c r="O1065" i="1"/>
  <c r="O1066" i="1"/>
  <c r="O1067" i="1"/>
  <c r="O1068" i="1"/>
  <c r="O2517" i="1"/>
  <c r="O1070" i="1"/>
  <c r="O1071" i="1"/>
  <c r="O1072" i="1"/>
  <c r="O1073" i="1"/>
  <c r="O1074" i="1"/>
  <c r="O1075" i="1"/>
  <c r="O1076" i="1"/>
  <c r="O2173" i="1"/>
  <c r="O1078" i="1"/>
  <c r="O1079" i="1"/>
  <c r="O1080" i="1"/>
  <c r="O1081" i="1"/>
  <c r="O1082" i="1"/>
  <c r="O1083" i="1"/>
  <c r="O1084" i="1"/>
  <c r="O1645" i="1"/>
  <c r="O1086" i="1"/>
  <c r="O1087" i="1"/>
  <c r="O1088" i="1"/>
  <c r="O1089" i="1"/>
  <c r="O1090" i="1"/>
  <c r="O1091" i="1"/>
  <c r="O1092" i="1"/>
  <c r="O1701" i="1"/>
  <c r="O1094" i="1"/>
  <c r="O1095" i="1"/>
  <c r="O1096" i="1"/>
  <c r="O1097" i="1"/>
  <c r="O1098" i="1"/>
  <c r="O1099" i="1"/>
  <c r="O1100" i="1"/>
  <c r="O2813" i="1"/>
  <c r="O1102" i="1"/>
  <c r="O1103" i="1"/>
  <c r="O1104" i="1"/>
  <c r="O1105" i="1"/>
  <c r="O1106" i="1"/>
  <c r="O1107" i="1"/>
  <c r="O1108" i="1"/>
  <c r="O2085" i="1"/>
  <c r="O1110" i="1"/>
  <c r="O1111" i="1"/>
  <c r="O1112" i="1"/>
  <c r="O1113" i="1"/>
  <c r="O1114" i="1"/>
  <c r="O1115" i="1"/>
  <c r="O1116" i="1"/>
  <c r="O2221" i="1"/>
  <c r="O1118" i="1"/>
  <c r="O1119" i="1"/>
  <c r="O1120" i="1"/>
  <c r="O1121" i="1"/>
  <c r="O1122" i="1"/>
  <c r="O1123" i="1"/>
  <c r="O1124" i="1"/>
  <c r="O2797" i="1"/>
  <c r="O1126" i="1"/>
  <c r="O1127" i="1"/>
  <c r="O1128" i="1"/>
  <c r="O1129" i="1"/>
  <c r="O1130" i="1"/>
  <c r="O1131" i="1"/>
  <c r="O1132" i="1"/>
  <c r="O2773" i="1"/>
  <c r="O1134" i="1"/>
  <c r="O1135" i="1"/>
  <c r="O1136" i="1"/>
  <c r="O1137" i="1"/>
  <c r="O1138" i="1"/>
  <c r="O1139" i="1"/>
  <c r="O1140" i="1"/>
  <c r="O2477" i="1"/>
  <c r="O1142" i="1"/>
  <c r="O1143" i="1"/>
  <c r="O1144" i="1"/>
  <c r="O1145" i="1"/>
  <c r="O1146" i="1"/>
  <c r="O1147" i="1"/>
  <c r="O1148" i="1"/>
  <c r="O2069" i="1"/>
  <c r="O1150" i="1"/>
  <c r="O1151" i="1"/>
  <c r="O1152" i="1"/>
  <c r="O1153" i="1"/>
  <c r="O1154" i="1"/>
  <c r="O1155" i="1"/>
  <c r="O1156" i="1"/>
  <c r="O656" i="1"/>
  <c r="O1158" i="1"/>
  <c r="O1159" i="1"/>
  <c r="O1160" i="1"/>
  <c r="O1161" i="1"/>
  <c r="O1162" i="1"/>
  <c r="O1163" i="1"/>
  <c r="O1164" i="1"/>
  <c r="O2181" i="1"/>
  <c r="O1166" i="1"/>
  <c r="O1167" i="1"/>
  <c r="O1168" i="1"/>
  <c r="O1169" i="1"/>
  <c r="O1170" i="1"/>
  <c r="O1171" i="1"/>
  <c r="O1172" i="1"/>
  <c r="O2093" i="1"/>
  <c r="O1174" i="1"/>
  <c r="O1175" i="1"/>
  <c r="O1176" i="1"/>
  <c r="O1177" i="1"/>
  <c r="O1178" i="1"/>
  <c r="O1179" i="1"/>
  <c r="O1180" i="1"/>
  <c r="O2005" i="1"/>
  <c r="O1182" i="1"/>
  <c r="O1183" i="1"/>
  <c r="O1184" i="1"/>
  <c r="O1185" i="1"/>
  <c r="O1186" i="1"/>
  <c r="O1187" i="1"/>
  <c r="O1188" i="1"/>
  <c r="O1405" i="1"/>
  <c r="O1190" i="1"/>
  <c r="O1191" i="1"/>
  <c r="O1192" i="1"/>
  <c r="O1193" i="1"/>
  <c r="O1194" i="1"/>
  <c r="O1195" i="1"/>
  <c r="O1196" i="1"/>
  <c r="O1549" i="1"/>
  <c r="O1198" i="1"/>
  <c r="O1199" i="1"/>
  <c r="O1200" i="1"/>
  <c r="O1201" i="1"/>
  <c r="O1202" i="1"/>
  <c r="O1203" i="1"/>
  <c r="O1204" i="1"/>
  <c r="O2591" i="1"/>
  <c r="O1206" i="1"/>
  <c r="O1207" i="1"/>
  <c r="O1208" i="1"/>
  <c r="O1209" i="1"/>
  <c r="O1210" i="1"/>
  <c r="O1211" i="1"/>
  <c r="O1212" i="1"/>
  <c r="O2245" i="1"/>
  <c r="O1214" i="1"/>
  <c r="O1215" i="1"/>
  <c r="O1216" i="1"/>
  <c r="O1217" i="1"/>
  <c r="O1218" i="1"/>
  <c r="O1219" i="1"/>
  <c r="O1220" i="1"/>
  <c r="O1621" i="1"/>
  <c r="O1222" i="1"/>
  <c r="O1223" i="1"/>
  <c r="O1224" i="1"/>
  <c r="O1225" i="1"/>
  <c r="O1226" i="1"/>
  <c r="O1227" i="1"/>
  <c r="O1228" i="1"/>
  <c r="O2165" i="1"/>
  <c r="O1230" i="1"/>
  <c r="O1231" i="1"/>
  <c r="O1232" i="1"/>
  <c r="O1233" i="1"/>
  <c r="O1234" i="1"/>
  <c r="O1235" i="1"/>
  <c r="O1236" i="1"/>
  <c r="O1837" i="1"/>
  <c r="O1238" i="1"/>
  <c r="O1239" i="1"/>
  <c r="O1240" i="1"/>
  <c r="O1241" i="1"/>
  <c r="O1242" i="1"/>
  <c r="O1243" i="1"/>
  <c r="O1244" i="1"/>
  <c r="O280" i="1"/>
  <c r="O1246" i="1"/>
  <c r="O1247" i="1"/>
  <c r="O1248" i="1"/>
  <c r="O1249" i="1"/>
  <c r="O1250" i="1"/>
  <c r="O1251" i="1"/>
  <c r="O1252" i="1"/>
  <c r="O352" i="1"/>
  <c r="O1254" i="1"/>
  <c r="O1255" i="1"/>
  <c r="O1256" i="1"/>
  <c r="O1257" i="1"/>
  <c r="O1258" i="1"/>
  <c r="O1259" i="1"/>
  <c r="O1260" i="1"/>
  <c r="O336" i="1"/>
  <c r="O1262" i="1"/>
  <c r="O1263" i="1"/>
  <c r="O1264" i="1"/>
  <c r="O1265" i="1"/>
  <c r="O1266" i="1"/>
  <c r="O1267" i="1"/>
  <c r="O1268" i="1"/>
  <c r="O672" i="1"/>
  <c r="O1270" i="1"/>
  <c r="O1271" i="1"/>
  <c r="O1272" i="1"/>
  <c r="O1273" i="1"/>
  <c r="O1274" i="1"/>
  <c r="O1275" i="1"/>
  <c r="O1276" i="1"/>
  <c r="O200" i="1"/>
  <c r="O1278" i="1"/>
  <c r="O1279" i="1"/>
  <c r="O1280" i="1"/>
  <c r="O1281" i="1"/>
  <c r="O1282" i="1"/>
  <c r="O1283" i="1"/>
  <c r="O1284" i="1"/>
  <c r="O1077" i="1"/>
  <c r="O1286" i="1"/>
  <c r="O1287" i="1"/>
  <c r="O1288" i="1"/>
  <c r="O1289" i="1"/>
  <c r="O1290" i="1"/>
  <c r="O1291" i="1"/>
  <c r="O1292" i="1"/>
  <c r="O832" i="1"/>
  <c r="O1294" i="1"/>
  <c r="O1295" i="1"/>
  <c r="O1296" i="1"/>
  <c r="O1297" i="1"/>
  <c r="O1298" i="1"/>
  <c r="O1299" i="1"/>
  <c r="O1300" i="1"/>
  <c r="O232" i="1"/>
  <c r="O1302" i="1"/>
  <c r="O1303" i="1"/>
  <c r="O1304" i="1"/>
  <c r="O1305" i="1"/>
  <c r="O1306" i="1"/>
  <c r="O1307" i="1"/>
  <c r="O1308" i="1"/>
  <c r="O240" i="1"/>
  <c r="O1310" i="1"/>
  <c r="O1311" i="1"/>
  <c r="O1312" i="1"/>
  <c r="O1313" i="1"/>
  <c r="O1314" i="1"/>
  <c r="O1315" i="1"/>
  <c r="O1316" i="1"/>
  <c r="O392" i="1"/>
  <c r="O1318" i="1"/>
  <c r="O1319" i="1"/>
  <c r="O1320" i="1"/>
  <c r="O1321" i="1"/>
  <c r="O1322" i="1"/>
  <c r="O1323" i="1"/>
  <c r="O1324" i="1"/>
  <c r="O664" i="1"/>
  <c r="O1326" i="1"/>
  <c r="O1327" i="1"/>
  <c r="O1328" i="1"/>
  <c r="O1329" i="1"/>
  <c r="O1330" i="1"/>
  <c r="O1331" i="1"/>
  <c r="O1332" i="1"/>
  <c r="O376" i="1"/>
  <c r="O1334" i="1"/>
  <c r="O1335" i="1"/>
  <c r="O1336" i="1"/>
  <c r="O1337" i="1"/>
  <c r="O1338" i="1"/>
  <c r="O1339" i="1"/>
  <c r="O1340" i="1"/>
  <c r="O736" i="1"/>
  <c r="O1342" i="1"/>
  <c r="O1343" i="1"/>
  <c r="O1344" i="1"/>
  <c r="O1345" i="1"/>
  <c r="O1346" i="1"/>
  <c r="O1347" i="1"/>
  <c r="O1348" i="1"/>
  <c r="O272" i="1"/>
  <c r="O1350" i="1"/>
  <c r="O1351" i="1"/>
  <c r="O1352" i="1"/>
  <c r="O1353" i="1"/>
  <c r="O1354" i="1"/>
  <c r="O1355" i="1"/>
  <c r="O1356" i="1"/>
  <c r="O88" i="1"/>
  <c r="O1358" i="1"/>
  <c r="O1359" i="1"/>
  <c r="O1360" i="1"/>
  <c r="O1361" i="1"/>
  <c r="O1362" i="1"/>
  <c r="O1363" i="1"/>
  <c r="O1364" i="1"/>
  <c r="O56" i="1"/>
  <c r="O1366" i="1"/>
  <c r="O1367" i="1"/>
  <c r="O1368" i="1"/>
  <c r="O1369" i="1"/>
  <c r="O1370" i="1"/>
  <c r="O1371" i="1"/>
  <c r="O1372" i="1"/>
  <c r="O304" i="1"/>
  <c r="O1374" i="1"/>
  <c r="O1375" i="1"/>
  <c r="O1376" i="1"/>
  <c r="O1377" i="1"/>
  <c r="O1378" i="1"/>
  <c r="O1379" i="1"/>
  <c r="O1380" i="1"/>
  <c r="O16" i="1"/>
  <c r="O1382" i="1"/>
  <c r="O1383" i="1"/>
  <c r="O1384" i="1"/>
  <c r="O1385" i="1"/>
  <c r="O1386" i="1"/>
  <c r="O1387" i="1"/>
  <c r="O1388" i="1"/>
  <c r="O416" i="1"/>
  <c r="O1390" i="1"/>
  <c r="O1391" i="1"/>
  <c r="O1392" i="1"/>
  <c r="O1393" i="1"/>
  <c r="O1394" i="1"/>
  <c r="O1395" i="1"/>
  <c r="O1396" i="1"/>
  <c r="O440" i="1"/>
  <c r="O1398" i="1"/>
  <c r="O1399" i="1"/>
  <c r="O1400" i="1"/>
  <c r="O1401" i="1"/>
  <c r="O1402" i="1"/>
  <c r="O1403" i="1"/>
  <c r="O1404" i="1"/>
  <c r="O48" i="1"/>
  <c r="O1406" i="1"/>
  <c r="O1407" i="1"/>
  <c r="O1408" i="1"/>
  <c r="O1409" i="1"/>
  <c r="O1410" i="1"/>
  <c r="O1411" i="1"/>
  <c r="O1412" i="1"/>
  <c r="O1109" i="1"/>
  <c r="O1414" i="1"/>
  <c r="O1415" i="1"/>
  <c r="O1416" i="1"/>
  <c r="O1417" i="1"/>
  <c r="O1418" i="1"/>
  <c r="O1419" i="1"/>
  <c r="O1420" i="1"/>
  <c r="O544" i="1"/>
  <c r="O1422" i="1"/>
  <c r="O1423" i="1"/>
  <c r="O1424" i="1"/>
  <c r="O1425" i="1"/>
  <c r="O1426" i="1"/>
  <c r="O1427" i="1"/>
  <c r="O1428" i="1"/>
  <c r="O120" i="1"/>
  <c r="O1430" i="1"/>
  <c r="O1431" i="1"/>
  <c r="O1432" i="1"/>
  <c r="O1433" i="1"/>
  <c r="O1434" i="1"/>
  <c r="O1435" i="1"/>
  <c r="O1436" i="1"/>
  <c r="O24" i="1"/>
  <c r="O1438" i="1"/>
  <c r="O1439" i="1"/>
  <c r="O1440" i="1"/>
  <c r="O1441" i="1"/>
  <c r="O1442" i="1"/>
  <c r="O1443" i="1"/>
  <c r="O1444" i="1"/>
  <c r="O136" i="1"/>
  <c r="O1446" i="1"/>
  <c r="O1447" i="1"/>
  <c r="O1448" i="1"/>
  <c r="O1449" i="1"/>
  <c r="O1450" i="1"/>
  <c r="O1451" i="1"/>
  <c r="O1452" i="1"/>
  <c r="O312" i="1"/>
  <c r="O1454" i="1"/>
  <c r="O1455" i="1"/>
  <c r="O1456" i="1"/>
  <c r="O1457" i="1"/>
  <c r="O1458" i="1"/>
  <c r="O1459" i="1"/>
  <c r="O1460" i="1"/>
  <c r="O40" i="1"/>
  <c r="O1462" i="1"/>
  <c r="O1463" i="1"/>
  <c r="O1464" i="1"/>
  <c r="O1465" i="1"/>
  <c r="O1466" i="1"/>
  <c r="O1467" i="1"/>
  <c r="O1468" i="1"/>
  <c r="O3" i="1"/>
  <c r="O1470" i="1"/>
  <c r="O1471" i="1"/>
  <c r="O1472" i="1"/>
  <c r="O1473" i="1"/>
  <c r="O1474" i="1"/>
  <c r="O1475" i="1"/>
  <c r="O1476" i="1"/>
  <c r="O8" i="1"/>
  <c r="O1478" i="1"/>
  <c r="O1479" i="1"/>
  <c r="O1480" i="1"/>
  <c r="O1481" i="1"/>
  <c r="O1482" i="1"/>
  <c r="O1483" i="1"/>
  <c r="O1484" i="1"/>
  <c r="O1981" i="1"/>
  <c r="O1486" i="1"/>
  <c r="O1487" i="1"/>
  <c r="O1488" i="1"/>
  <c r="O1489" i="1"/>
  <c r="O1490" i="1"/>
  <c r="O1491" i="1"/>
  <c r="O1492" i="1"/>
  <c r="O768" i="1"/>
  <c r="O1494" i="1"/>
  <c r="O1495" i="1"/>
  <c r="O1496" i="1"/>
  <c r="O1497" i="1"/>
  <c r="O1498" i="1"/>
  <c r="O1499" i="1"/>
  <c r="O1500" i="1"/>
  <c r="O72" i="1"/>
  <c r="O1502" i="1"/>
  <c r="O1503" i="1"/>
  <c r="O1504" i="1"/>
  <c r="O1505" i="1"/>
  <c r="O1506" i="1"/>
  <c r="O1507" i="1"/>
  <c r="O1508" i="1"/>
  <c r="O528" i="1"/>
  <c r="O1510" i="1"/>
  <c r="O1511" i="1"/>
  <c r="O1512" i="1"/>
  <c r="O1513" i="1"/>
  <c r="O1514" i="1"/>
  <c r="O1515" i="1"/>
  <c r="O1516" i="1"/>
  <c r="O2" i="1"/>
  <c r="O1518" i="1"/>
  <c r="O1519" i="1"/>
  <c r="O1520" i="1"/>
  <c r="O1521" i="1"/>
  <c r="O1522" i="1"/>
  <c r="O1523" i="1"/>
  <c r="O1524" i="1"/>
  <c r="O104" i="1"/>
  <c r="O1526" i="1"/>
  <c r="O1527" i="1"/>
  <c r="O1528" i="1"/>
  <c r="O1529" i="1"/>
  <c r="O1530" i="1"/>
  <c r="O1531" i="1"/>
  <c r="O1532" i="1"/>
  <c r="O1421" i="1"/>
  <c r="O1534" i="1"/>
  <c r="O1535" i="1"/>
  <c r="O1536" i="1"/>
  <c r="O1537" i="1"/>
  <c r="O1538" i="1"/>
  <c r="O1539" i="1"/>
  <c r="O1540" i="1"/>
  <c r="O1317" i="1"/>
  <c r="O1542" i="1"/>
  <c r="O1543" i="1"/>
  <c r="O1544" i="1"/>
  <c r="O1545" i="1"/>
  <c r="O1546" i="1"/>
  <c r="O1547" i="1"/>
  <c r="O1548" i="1"/>
  <c r="O752" i="1"/>
  <c r="O1550" i="1"/>
  <c r="O1551" i="1"/>
  <c r="O1552" i="1"/>
  <c r="O1553" i="1"/>
  <c r="O1554" i="1"/>
  <c r="O1555" i="1"/>
  <c r="O1556" i="1"/>
  <c r="O1101" i="1"/>
  <c r="O1558" i="1"/>
  <c r="O1559" i="1"/>
  <c r="O1560" i="1"/>
  <c r="O1561" i="1"/>
  <c r="O1562" i="1"/>
  <c r="O1563" i="1"/>
  <c r="O1564" i="1"/>
  <c r="O2725" i="1"/>
  <c r="O1566" i="1"/>
  <c r="O1567" i="1"/>
  <c r="O1568" i="1"/>
  <c r="O1569" i="1"/>
  <c r="O1570" i="1"/>
  <c r="O1571" i="1"/>
  <c r="O1572" i="1"/>
  <c r="O2285" i="1"/>
  <c r="O1574" i="1"/>
  <c r="O1575" i="1"/>
  <c r="O1576" i="1"/>
  <c r="O1577" i="1"/>
  <c r="O1578" i="1"/>
  <c r="O1579" i="1"/>
  <c r="O1580" i="1"/>
  <c r="O976" i="1"/>
  <c r="O1582" i="1"/>
  <c r="O1583" i="1"/>
  <c r="O1584" i="1"/>
  <c r="O1585" i="1"/>
  <c r="O1586" i="1"/>
  <c r="O1587" i="1"/>
  <c r="O1588" i="1"/>
  <c r="O816" i="1"/>
  <c r="O1590" i="1"/>
  <c r="O1591" i="1"/>
  <c r="O1592" i="1"/>
  <c r="O1593" i="1"/>
  <c r="O1594" i="1"/>
  <c r="O1595" i="1"/>
  <c r="O1596" i="1"/>
  <c r="O712" i="1"/>
  <c r="O1598" i="1"/>
  <c r="O1599" i="1"/>
  <c r="O1600" i="1"/>
  <c r="O1601" i="1"/>
  <c r="O1602" i="1"/>
  <c r="O1603" i="1"/>
  <c r="O1604" i="1"/>
  <c r="O432" i="1"/>
  <c r="O1606" i="1"/>
  <c r="O1607" i="1"/>
  <c r="O1608" i="1"/>
  <c r="O1609" i="1"/>
  <c r="O1610" i="1"/>
  <c r="O1611" i="1"/>
  <c r="O1612" i="1"/>
  <c r="O552" i="1"/>
  <c r="O1614" i="1"/>
  <c r="O1615" i="1"/>
  <c r="O1616" i="1"/>
  <c r="O1617" i="1"/>
  <c r="O1618" i="1"/>
  <c r="O1619" i="1"/>
  <c r="O1620" i="1"/>
  <c r="O1093" i="1"/>
  <c r="O1622" i="1"/>
  <c r="O1623" i="1"/>
  <c r="O1624" i="1"/>
  <c r="O1625" i="1"/>
  <c r="O1626" i="1"/>
  <c r="O1627" i="1"/>
  <c r="O1628" i="1"/>
  <c r="O1733" i="1"/>
  <c r="O1630" i="1"/>
  <c r="O1631" i="1"/>
  <c r="O1632" i="1"/>
  <c r="O1633" i="1"/>
  <c r="O1634" i="1"/>
  <c r="O1635" i="1"/>
  <c r="O1636" i="1"/>
  <c r="O1533" i="1"/>
  <c r="O1638" i="1"/>
  <c r="O1639" i="1"/>
  <c r="O1640" i="1"/>
  <c r="O1641" i="1"/>
  <c r="O1642" i="1"/>
  <c r="O1643" i="1"/>
  <c r="O1644" i="1"/>
  <c r="O2277" i="1"/>
  <c r="O1646" i="1"/>
  <c r="O1647" i="1"/>
  <c r="O1648" i="1"/>
  <c r="O1649" i="1"/>
  <c r="O1650" i="1"/>
  <c r="O1651" i="1"/>
  <c r="O1652" i="1"/>
  <c r="O760" i="1"/>
  <c r="O1654" i="1"/>
  <c r="O1655" i="1"/>
  <c r="O1656" i="1"/>
  <c r="O1657" i="1"/>
  <c r="O1658" i="1"/>
  <c r="O1659" i="1"/>
  <c r="O1660" i="1"/>
  <c r="O1941" i="1"/>
  <c r="O1662" i="1"/>
  <c r="O1663" i="1"/>
  <c r="O1664" i="1"/>
  <c r="O1665" i="1"/>
  <c r="O1666" i="1"/>
  <c r="O1667" i="1"/>
  <c r="O1668" i="1"/>
  <c r="O1477" i="1"/>
  <c r="O1670" i="1"/>
  <c r="O1671" i="1"/>
  <c r="O1672" i="1"/>
  <c r="O1673" i="1"/>
  <c r="O1674" i="1"/>
  <c r="O1675" i="1"/>
  <c r="O1676" i="1"/>
  <c r="O1997" i="1"/>
  <c r="O1678" i="1"/>
  <c r="O1679" i="1"/>
  <c r="O1680" i="1"/>
  <c r="O1681" i="1"/>
  <c r="O1682" i="1"/>
  <c r="O1683" i="1"/>
  <c r="O1684" i="1"/>
  <c r="O1008" i="1"/>
  <c r="O1686" i="1"/>
  <c r="O1687" i="1"/>
  <c r="O1688" i="1"/>
  <c r="O1689" i="1"/>
  <c r="O1690" i="1"/>
  <c r="O1691" i="1"/>
  <c r="O1692" i="1"/>
  <c r="O1365" i="1"/>
  <c r="O1694" i="1"/>
  <c r="O1695" i="1"/>
  <c r="O1696" i="1"/>
  <c r="O1697" i="1"/>
  <c r="O1698" i="1"/>
  <c r="O1699" i="1"/>
  <c r="O1700" i="1"/>
  <c r="O2013" i="1"/>
  <c r="O1702" i="1"/>
  <c r="O1703" i="1"/>
  <c r="O1704" i="1"/>
  <c r="O1705" i="1"/>
  <c r="O1706" i="1"/>
  <c r="O1707" i="1"/>
  <c r="O1708" i="1"/>
  <c r="O1397" i="1"/>
  <c r="O1710" i="1"/>
  <c r="O1711" i="1"/>
  <c r="O1712" i="1"/>
  <c r="O1713" i="1"/>
  <c r="O1714" i="1"/>
  <c r="O1715" i="1"/>
  <c r="O1716" i="1"/>
  <c r="O1189" i="1"/>
  <c r="O1718" i="1"/>
  <c r="O1719" i="1"/>
  <c r="O1720" i="1"/>
  <c r="O1721" i="1"/>
  <c r="O1722" i="1"/>
  <c r="O1723" i="1"/>
  <c r="O1724" i="1"/>
  <c r="O2605" i="1"/>
  <c r="O1726" i="1"/>
  <c r="O1727" i="1"/>
  <c r="O1728" i="1"/>
  <c r="O1729" i="1"/>
  <c r="O1730" i="1"/>
  <c r="O1731" i="1"/>
  <c r="O1732" i="1"/>
  <c r="O1501" i="1"/>
  <c r="O1734" i="1"/>
  <c r="O1735" i="1"/>
  <c r="O1736" i="1"/>
  <c r="O1737" i="1"/>
  <c r="O1738" i="1"/>
  <c r="O1739" i="1"/>
  <c r="O1740" i="1"/>
  <c r="O2309" i="1"/>
  <c r="O1742" i="1"/>
  <c r="O1743" i="1"/>
  <c r="O1744" i="1"/>
  <c r="O1745" i="1"/>
  <c r="O1746" i="1"/>
  <c r="O1747" i="1"/>
  <c r="O1748" i="1"/>
  <c r="O2213" i="1"/>
  <c r="O1750" i="1"/>
  <c r="O1751" i="1"/>
  <c r="O1752" i="1"/>
  <c r="O1753" i="1"/>
  <c r="O1754" i="1"/>
  <c r="O1755" i="1"/>
  <c r="O1756" i="1"/>
  <c r="O2578" i="1"/>
  <c r="O1758" i="1"/>
  <c r="O1759" i="1"/>
  <c r="O1760" i="1"/>
  <c r="O1761" i="1"/>
  <c r="O1762" i="1"/>
  <c r="O1763" i="1"/>
  <c r="O1764" i="1"/>
  <c r="O1509" i="1"/>
  <c r="O1766" i="1"/>
  <c r="O1767" i="1"/>
  <c r="O1768" i="1"/>
  <c r="O1769" i="1"/>
  <c r="O1770" i="1"/>
  <c r="O1771" i="1"/>
  <c r="O1772" i="1"/>
  <c r="O2525" i="1"/>
  <c r="O1774" i="1"/>
  <c r="O1775" i="1"/>
  <c r="O1776" i="1"/>
  <c r="O1777" i="1"/>
  <c r="O1778" i="1"/>
  <c r="O1779" i="1"/>
  <c r="O1780" i="1"/>
  <c r="O2109" i="1"/>
  <c r="O1782" i="1"/>
  <c r="O1783" i="1"/>
  <c r="O1784" i="1"/>
  <c r="O1785" i="1"/>
  <c r="O1786" i="1"/>
  <c r="O1787" i="1"/>
  <c r="O1788" i="1"/>
  <c r="O1805" i="1"/>
  <c r="O1790" i="1"/>
  <c r="O1791" i="1"/>
  <c r="O1792" i="1"/>
  <c r="O1793" i="1"/>
  <c r="O1794" i="1"/>
  <c r="O1795" i="1"/>
  <c r="O1796" i="1"/>
  <c r="O2599" i="1"/>
  <c r="O1798" i="1"/>
  <c r="O1799" i="1"/>
  <c r="O1800" i="1"/>
  <c r="O1801" i="1"/>
  <c r="O1802" i="1"/>
  <c r="O1803" i="1"/>
  <c r="O1804" i="1"/>
  <c r="O2125" i="1"/>
  <c r="O1806" i="1"/>
  <c r="O1807" i="1"/>
  <c r="O1808" i="1"/>
  <c r="O1809" i="1"/>
  <c r="O1810" i="1"/>
  <c r="O1811" i="1"/>
  <c r="O1812" i="1"/>
  <c r="O1653" i="1"/>
  <c r="O1814" i="1"/>
  <c r="O1815" i="1"/>
  <c r="O1816" i="1"/>
  <c r="O1817" i="1"/>
  <c r="O1818" i="1"/>
  <c r="O1819" i="1"/>
  <c r="O1820" i="1"/>
  <c r="O1301" i="1"/>
  <c r="O1822" i="1"/>
  <c r="O1823" i="1"/>
  <c r="O1824" i="1"/>
  <c r="O1825" i="1"/>
  <c r="O1826" i="1"/>
  <c r="O1827" i="1"/>
  <c r="O1828" i="1"/>
  <c r="O1613" i="1"/>
  <c r="O1830" i="1"/>
  <c r="O1831" i="1"/>
  <c r="O1832" i="1"/>
  <c r="O1833" i="1"/>
  <c r="O1834" i="1"/>
  <c r="O1835" i="1"/>
  <c r="O1836" i="1"/>
  <c r="O1765" i="1"/>
  <c r="O1838" i="1"/>
  <c r="O1839" i="1"/>
  <c r="O1840" i="1"/>
  <c r="O1841" i="1"/>
  <c r="O1842" i="1"/>
  <c r="O1843" i="1"/>
  <c r="O1844" i="1"/>
  <c r="O856" i="1"/>
  <c r="O1846" i="1"/>
  <c r="O1847" i="1"/>
  <c r="O1848" i="1"/>
  <c r="O1849" i="1"/>
  <c r="O1850" i="1"/>
  <c r="O1851" i="1"/>
  <c r="O1852" i="1"/>
  <c r="O1885" i="1"/>
  <c r="O1854" i="1"/>
  <c r="O1855" i="1"/>
  <c r="O1856" i="1"/>
  <c r="O1857" i="1"/>
  <c r="O1858" i="1"/>
  <c r="O1859" i="1"/>
  <c r="O1860" i="1"/>
  <c r="O2565" i="1"/>
  <c r="O1862" i="1"/>
  <c r="O1863" i="1"/>
  <c r="O1864" i="1"/>
  <c r="O1865" i="1"/>
  <c r="O1866" i="1"/>
  <c r="O1867" i="1"/>
  <c r="O1868" i="1"/>
  <c r="O2301" i="1"/>
  <c r="O1870" i="1"/>
  <c r="O1871" i="1"/>
  <c r="O1872" i="1"/>
  <c r="O1873" i="1"/>
  <c r="O1874" i="1"/>
  <c r="O1875" i="1"/>
  <c r="O1876" i="1"/>
  <c r="O2629" i="1"/>
  <c r="O1878" i="1"/>
  <c r="O1879" i="1"/>
  <c r="O1880" i="1"/>
  <c r="O1881" i="1"/>
  <c r="O1882" i="1"/>
  <c r="O1883" i="1"/>
  <c r="O1884" i="1"/>
  <c r="O1797" i="1"/>
  <c r="O1886" i="1"/>
  <c r="O1887" i="1"/>
  <c r="O1888" i="1"/>
  <c r="O1889" i="1"/>
  <c r="O1890" i="1"/>
  <c r="O1891" i="1"/>
  <c r="O1892" i="1"/>
  <c r="O2733" i="1"/>
  <c r="O1894" i="1"/>
  <c r="O1895" i="1"/>
  <c r="O1896" i="1"/>
  <c r="O1897" i="1"/>
  <c r="O1898" i="1"/>
  <c r="O1899" i="1"/>
  <c r="O1900" i="1"/>
  <c r="O1957" i="1"/>
  <c r="O1902" i="1"/>
  <c r="O1903" i="1"/>
  <c r="O1904" i="1"/>
  <c r="O1905" i="1"/>
  <c r="O1906" i="1"/>
  <c r="O1907" i="1"/>
  <c r="O1908" i="1"/>
  <c r="O2325" i="1"/>
  <c r="O1910" i="1"/>
  <c r="O1911" i="1"/>
  <c r="O1912" i="1"/>
  <c r="O1913" i="1"/>
  <c r="O1914" i="1"/>
  <c r="O1915" i="1"/>
  <c r="O1916" i="1"/>
  <c r="O1773" i="1"/>
  <c r="O1918" i="1"/>
  <c r="O1919" i="1"/>
  <c r="O1920" i="1"/>
  <c r="O1921" i="1"/>
  <c r="O1922" i="1"/>
  <c r="O1923" i="1"/>
  <c r="O1924" i="1"/>
  <c r="O1717" i="1"/>
  <c r="O1926" i="1"/>
  <c r="O1927" i="1"/>
  <c r="O1928" i="1"/>
  <c r="O1929" i="1"/>
  <c r="O1930" i="1"/>
  <c r="O1931" i="1"/>
  <c r="O1932" i="1"/>
  <c r="O2229" i="1"/>
  <c r="O1934" i="1"/>
  <c r="O1935" i="1"/>
  <c r="O1936" i="1"/>
  <c r="O1937" i="1"/>
  <c r="O1938" i="1"/>
  <c r="O1939" i="1"/>
  <c r="O1940" i="1"/>
  <c r="O1813" i="1"/>
  <c r="O1942" i="1"/>
  <c r="O1943" i="1"/>
  <c r="O1944" i="1"/>
  <c r="O1945" i="1"/>
  <c r="O1946" i="1"/>
  <c r="O1947" i="1"/>
  <c r="O1948" i="1"/>
  <c r="O2437" i="1"/>
  <c r="O1950" i="1"/>
  <c r="O1951" i="1"/>
  <c r="O1952" i="1"/>
  <c r="O1953" i="1"/>
  <c r="O1954" i="1"/>
  <c r="O1955" i="1"/>
  <c r="O1956" i="1"/>
  <c r="O3013" i="1"/>
  <c r="O1958" i="1"/>
  <c r="O1959" i="1"/>
  <c r="O1960" i="1"/>
  <c r="O1961" i="1"/>
  <c r="O1962" i="1"/>
  <c r="O1963" i="1"/>
  <c r="O1964" i="1"/>
  <c r="O2053" i="1"/>
  <c r="O1966" i="1"/>
  <c r="O1967" i="1"/>
  <c r="O1968" i="1"/>
  <c r="O1969" i="1"/>
  <c r="O1970" i="1"/>
  <c r="O1971" i="1"/>
  <c r="O1972" i="1"/>
  <c r="O1229" i="1"/>
  <c r="O1974" i="1"/>
  <c r="O1975" i="1"/>
  <c r="O1976" i="1"/>
  <c r="O1977" i="1"/>
  <c r="O1978" i="1"/>
  <c r="O1979" i="1"/>
  <c r="O1980" i="1"/>
  <c r="O2061" i="1"/>
  <c r="O1982" i="1"/>
  <c r="O1983" i="1"/>
  <c r="O1984" i="1"/>
  <c r="O1985" i="1"/>
  <c r="O1986" i="1"/>
  <c r="O1987" i="1"/>
  <c r="O1988" i="1"/>
  <c r="O2501" i="1"/>
  <c r="O1990" i="1"/>
  <c r="O1991" i="1"/>
  <c r="O1992" i="1"/>
  <c r="O1993" i="1"/>
  <c r="O1994" i="1"/>
  <c r="O1995" i="1"/>
  <c r="O1996" i="1"/>
  <c r="O2613" i="1"/>
  <c r="O1998" i="1"/>
  <c r="O1999" i="1"/>
  <c r="O2000" i="1"/>
  <c r="O2001" i="1"/>
  <c r="O2002" i="1"/>
  <c r="O2003" i="1"/>
  <c r="O2004" i="1"/>
  <c r="O888" i="1"/>
  <c r="O2006" i="1"/>
  <c r="O2007" i="1"/>
  <c r="O2008" i="1"/>
  <c r="O2009" i="1"/>
  <c r="O2010" i="1"/>
  <c r="O2011" i="1"/>
  <c r="O2012" i="1"/>
  <c r="O2197" i="1"/>
  <c r="O2014" i="1"/>
  <c r="O2015" i="1"/>
  <c r="O2016" i="1"/>
  <c r="O2017" i="1"/>
  <c r="O2018" i="1"/>
  <c r="O2019" i="1"/>
  <c r="O2020" i="1"/>
  <c r="O1829" i="1"/>
  <c r="O2022" i="1"/>
  <c r="O2023" i="1"/>
  <c r="O2024" i="1"/>
  <c r="O2025" i="1"/>
  <c r="O2026" i="1"/>
  <c r="O2027" i="1"/>
  <c r="O2028" i="1"/>
  <c r="O1245" i="1"/>
  <c r="O2030" i="1"/>
  <c r="O2031" i="1"/>
  <c r="O2032" i="1"/>
  <c r="O2033" i="1"/>
  <c r="O2034" i="1"/>
  <c r="O2035" i="1"/>
  <c r="O2036" i="1"/>
  <c r="O2045" i="1"/>
  <c r="O2038" i="1"/>
  <c r="O2039" i="1"/>
  <c r="O2040" i="1"/>
  <c r="O2041" i="1"/>
  <c r="O2042" i="1"/>
  <c r="O2043" i="1"/>
  <c r="O2044" i="1"/>
  <c r="O2485" i="1"/>
  <c r="O2046" i="1"/>
  <c r="O2047" i="1"/>
  <c r="O2048" i="1"/>
  <c r="O2049" i="1"/>
  <c r="O2050" i="1"/>
  <c r="O2051" i="1"/>
  <c r="O2052" i="1"/>
  <c r="O2453" i="1"/>
  <c r="O2054" i="1"/>
  <c r="O2055" i="1"/>
  <c r="O2056" i="1"/>
  <c r="O2057" i="1"/>
  <c r="O2058" i="1"/>
  <c r="O2059" i="1"/>
  <c r="O2060" i="1"/>
  <c r="O2421" i="1"/>
  <c r="O2062" i="1"/>
  <c r="O2063" i="1"/>
  <c r="O2064" i="1"/>
  <c r="O2065" i="1"/>
  <c r="O2066" i="1"/>
  <c r="O2067" i="1"/>
  <c r="O2068" i="1"/>
  <c r="O1181" i="1"/>
  <c r="O2070" i="1"/>
  <c r="O2071" i="1"/>
  <c r="O2072" i="1"/>
  <c r="O2073" i="1"/>
  <c r="O2074" i="1"/>
  <c r="O2075" i="1"/>
  <c r="O2076" i="1"/>
  <c r="O1261" i="1"/>
  <c r="O2078" i="1"/>
  <c r="O2079" i="1"/>
  <c r="O2080" i="1"/>
  <c r="O2081" i="1"/>
  <c r="O2082" i="1"/>
  <c r="O2083" i="1"/>
  <c r="O2084" i="1"/>
  <c r="O1853" i="1"/>
  <c r="O2086" i="1"/>
  <c r="O2087" i="1"/>
  <c r="O2088" i="1"/>
  <c r="O2089" i="1"/>
  <c r="O2090" i="1"/>
  <c r="O2091" i="1"/>
  <c r="O2092" i="1"/>
  <c r="O944" i="1"/>
  <c r="O2094" i="1"/>
  <c r="O2095" i="1"/>
  <c r="O2096" i="1"/>
  <c r="O2097" i="1"/>
  <c r="O2098" i="1"/>
  <c r="O2099" i="1"/>
  <c r="O2100" i="1"/>
  <c r="O2413" i="1"/>
  <c r="O2102" i="1"/>
  <c r="O2103" i="1"/>
  <c r="O2104" i="1"/>
  <c r="O2105" i="1"/>
  <c r="O2106" i="1"/>
  <c r="O2107" i="1"/>
  <c r="O2108" i="1"/>
  <c r="O3021" i="1"/>
  <c r="O2110" i="1"/>
  <c r="O2111" i="1"/>
  <c r="O2112" i="1"/>
  <c r="O2113" i="1"/>
  <c r="O2114" i="1"/>
  <c r="O2115" i="1"/>
  <c r="O2116" i="1"/>
  <c r="O1965" i="1"/>
  <c r="O2118" i="1"/>
  <c r="O2119" i="1"/>
  <c r="O2120" i="1"/>
  <c r="O2121" i="1"/>
  <c r="O2122" i="1"/>
  <c r="O2123" i="1"/>
  <c r="O2124" i="1"/>
  <c r="O1277" i="1"/>
  <c r="O2126" i="1"/>
  <c r="O2127" i="1"/>
  <c r="O2128" i="1"/>
  <c r="O2129" i="1"/>
  <c r="O2130" i="1"/>
  <c r="O2131" i="1"/>
  <c r="O2132" i="1"/>
  <c r="O904" i="1"/>
  <c r="O2134" i="1"/>
  <c r="O2135" i="1"/>
  <c r="O2136" i="1"/>
  <c r="O2137" i="1"/>
  <c r="O2138" i="1"/>
  <c r="O2139" i="1"/>
  <c r="O2140" i="1"/>
  <c r="O1557" i="1"/>
  <c r="O2142" i="1"/>
  <c r="O2143" i="1"/>
  <c r="O2144" i="1"/>
  <c r="O2145" i="1"/>
  <c r="O2146" i="1"/>
  <c r="O2147" i="1"/>
  <c r="O2148" i="1"/>
  <c r="O1973" i="1"/>
  <c r="O2150" i="1"/>
  <c r="O2151" i="1"/>
  <c r="O2152" i="1"/>
  <c r="O2153" i="1"/>
  <c r="O2154" i="1"/>
  <c r="O2155" i="1"/>
  <c r="O2156" i="1"/>
  <c r="O792" i="1"/>
  <c r="O2158" i="1"/>
  <c r="O2159" i="1"/>
  <c r="O2160" i="1"/>
  <c r="O2161" i="1"/>
  <c r="O2162" i="1"/>
  <c r="O2163" i="1"/>
  <c r="O2164" i="1"/>
  <c r="O408" i="1"/>
  <c r="O2166" i="1"/>
  <c r="O2167" i="1"/>
  <c r="O2168" i="1"/>
  <c r="O2169" i="1"/>
  <c r="O2170" i="1"/>
  <c r="O2171" i="1"/>
  <c r="O2172" i="1"/>
  <c r="O2541" i="1"/>
  <c r="O2174" i="1"/>
  <c r="O2175" i="1"/>
  <c r="O2176" i="1"/>
  <c r="O2177" i="1"/>
  <c r="O2178" i="1"/>
  <c r="O2179" i="1"/>
  <c r="O2180" i="1"/>
  <c r="O1085" i="1"/>
  <c r="O2182" i="1"/>
  <c r="O2183" i="1"/>
  <c r="O2184" i="1"/>
  <c r="O2185" i="1"/>
  <c r="O2186" i="1"/>
  <c r="O2187" i="1"/>
  <c r="O2188" i="1"/>
  <c r="O584" i="1"/>
  <c r="O2190" i="1"/>
  <c r="O2191" i="1"/>
  <c r="O2192" i="1"/>
  <c r="O2193" i="1"/>
  <c r="O2194" i="1"/>
  <c r="O2195" i="1"/>
  <c r="O2196" i="1"/>
  <c r="O1893" i="1"/>
  <c r="O2198" i="1"/>
  <c r="O2199" i="1"/>
  <c r="O2200" i="1"/>
  <c r="O2201" i="1"/>
  <c r="O2202" i="1"/>
  <c r="O2203" i="1"/>
  <c r="O2204" i="1"/>
  <c r="O2077" i="1"/>
  <c r="O2206" i="1"/>
  <c r="O2207" i="1"/>
  <c r="O2208" i="1"/>
  <c r="O2209" i="1"/>
  <c r="O2210" i="1"/>
  <c r="O2211" i="1"/>
  <c r="O2212" i="1"/>
  <c r="O368" i="1"/>
  <c r="O2214" i="1"/>
  <c r="O2215" i="1"/>
  <c r="O2216" i="1"/>
  <c r="O2217" i="1"/>
  <c r="O2218" i="1"/>
  <c r="O2219" i="1"/>
  <c r="O2220" i="1"/>
  <c r="O328" i="1"/>
  <c r="O2222" i="1"/>
  <c r="O2223" i="1"/>
  <c r="O2224" i="1"/>
  <c r="O2225" i="1"/>
  <c r="O2226" i="1"/>
  <c r="O2227" i="1"/>
  <c r="O2228" i="1"/>
  <c r="O2037" i="1"/>
  <c r="O2230" i="1"/>
  <c r="O2231" i="1"/>
  <c r="O2232" i="1"/>
  <c r="O2233" i="1"/>
  <c r="O2234" i="1"/>
  <c r="O2235" i="1"/>
  <c r="O2236" i="1"/>
  <c r="O680" i="1"/>
  <c r="O2238" i="1"/>
  <c r="O2239" i="1"/>
  <c r="O2240" i="1"/>
  <c r="O2241" i="1"/>
  <c r="O2242" i="1"/>
  <c r="O2243" i="1"/>
  <c r="O2244" i="1"/>
  <c r="O1045" i="1"/>
  <c r="O2246" i="1"/>
  <c r="O2247" i="1"/>
  <c r="O2248" i="1"/>
  <c r="O2249" i="1"/>
  <c r="O2250" i="1"/>
  <c r="O2251" i="1"/>
  <c r="O2252" i="1"/>
  <c r="O984" i="1"/>
  <c r="O2254" i="1"/>
  <c r="O2255" i="1"/>
  <c r="O2256" i="1"/>
  <c r="O2257" i="1"/>
  <c r="O2258" i="1"/>
  <c r="O2259" i="1"/>
  <c r="O2260" i="1"/>
  <c r="O424" i="1"/>
  <c r="O2262" i="1"/>
  <c r="O2263" i="1"/>
  <c r="O2264" i="1"/>
  <c r="O2265" i="1"/>
  <c r="O2266" i="1"/>
  <c r="O2267" i="1"/>
  <c r="O2268" i="1"/>
  <c r="O1237" i="1"/>
  <c r="O2270" i="1"/>
  <c r="O2271" i="1"/>
  <c r="O2272" i="1"/>
  <c r="O2273" i="1"/>
  <c r="O2274" i="1"/>
  <c r="O2275" i="1"/>
  <c r="O2276" i="1"/>
  <c r="O2781" i="1"/>
  <c r="O2278" i="1"/>
  <c r="O2279" i="1"/>
  <c r="O2280" i="1"/>
  <c r="O2281" i="1"/>
  <c r="O2282" i="1"/>
  <c r="O2283" i="1"/>
  <c r="O2284" i="1"/>
  <c r="O1709" i="1"/>
  <c r="O2286" i="1"/>
  <c r="O2287" i="1"/>
  <c r="O2288" i="1"/>
  <c r="O2289" i="1"/>
  <c r="O2290" i="1"/>
  <c r="O2291" i="1"/>
  <c r="O2292" i="1"/>
  <c r="O248" i="1"/>
  <c r="O2294" i="1"/>
  <c r="O2295" i="1"/>
  <c r="O2296" i="1"/>
  <c r="O2297" i="1"/>
  <c r="O2298" i="1"/>
  <c r="O2299" i="1"/>
  <c r="O2300" i="1"/>
  <c r="O2669" i="1"/>
  <c r="O2302" i="1"/>
  <c r="O2303" i="1"/>
  <c r="O2304" i="1"/>
  <c r="O2305" i="1"/>
  <c r="O2306" i="1"/>
  <c r="O2307" i="1"/>
  <c r="O2308" i="1"/>
  <c r="O2685" i="1"/>
  <c r="O2310" i="1"/>
  <c r="O2311" i="1"/>
  <c r="O2312" i="1"/>
  <c r="O2313" i="1"/>
  <c r="O2314" i="1"/>
  <c r="O2315" i="1"/>
  <c r="O2316" i="1"/>
  <c r="O2381" i="1"/>
  <c r="O2318" i="1"/>
  <c r="O2319" i="1"/>
  <c r="O2320" i="1"/>
  <c r="O2321" i="1"/>
  <c r="O2322" i="1"/>
  <c r="O2323" i="1"/>
  <c r="O2324" i="1"/>
  <c r="O1573" i="1"/>
  <c r="O2326" i="1"/>
  <c r="O2327" i="1"/>
  <c r="O2328" i="1"/>
  <c r="O2329" i="1"/>
  <c r="O2330" i="1"/>
  <c r="O2331" i="1"/>
  <c r="O2332" i="1"/>
  <c r="O1037" i="1"/>
  <c r="O2334" i="1"/>
  <c r="O2335" i="1"/>
  <c r="O2336" i="1"/>
  <c r="O2337" i="1"/>
  <c r="O2338" i="1"/>
  <c r="O2339" i="1"/>
  <c r="O2340" i="1"/>
  <c r="O1016" i="1"/>
  <c r="O2342" i="1"/>
  <c r="O2343" i="1"/>
  <c r="O2344" i="1"/>
  <c r="O2345" i="1"/>
  <c r="O2346" i="1"/>
  <c r="O2347" i="1"/>
  <c r="O2348" i="1"/>
  <c r="O1589" i="1"/>
  <c r="O2350" i="1"/>
  <c r="O2351" i="1"/>
  <c r="O2352" i="1"/>
  <c r="O2353" i="1"/>
  <c r="O2354" i="1"/>
  <c r="O2355" i="1"/>
  <c r="O2356" i="1"/>
  <c r="O936" i="1"/>
  <c r="O2358" i="1"/>
  <c r="O2359" i="1"/>
  <c r="O2360" i="1"/>
  <c r="O2361" i="1"/>
  <c r="O2362" i="1"/>
  <c r="O1525" i="1"/>
  <c r="O2364" i="1"/>
  <c r="O2365" i="1"/>
  <c r="O2366" i="1"/>
  <c r="O2367" i="1"/>
  <c r="O2368" i="1"/>
  <c r="O2369" i="1"/>
  <c r="O2370" i="1"/>
  <c r="O2371" i="1"/>
  <c r="O2372" i="1"/>
  <c r="O1349" i="1"/>
  <c r="O2374" i="1"/>
  <c r="O2375" i="1"/>
  <c r="O2376" i="1"/>
  <c r="O2377" i="1"/>
  <c r="O2378" i="1"/>
  <c r="O2379" i="1"/>
  <c r="O2380" i="1"/>
  <c r="O1000" i="1"/>
  <c r="O2382" i="1"/>
  <c r="O2383" i="1"/>
  <c r="O2384" i="1"/>
  <c r="O2385" i="1"/>
  <c r="O2386" i="1"/>
  <c r="O2387" i="1"/>
  <c r="O2388" i="1"/>
  <c r="O2405" i="1"/>
  <c r="O2390" i="1"/>
  <c r="O2391" i="1"/>
  <c r="O2392" i="1"/>
  <c r="O2393" i="1"/>
  <c r="O2394" i="1"/>
  <c r="O2395" i="1"/>
  <c r="O2396" i="1"/>
  <c r="O2021" i="1"/>
  <c r="O2398" i="1"/>
  <c r="O2399" i="1"/>
  <c r="O2400" i="1"/>
  <c r="O2401" i="1"/>
  <c r="O2402" i="1"/>
  <c r="O2403" i="1"/>
  <c r="O2404" i="1"/>
  <c r="O2237" i="1"/>
  <c r="O2406" i="1"/>
  <c r="O2407" i="1"/>
  <c r="O2408" i="1"/>
  <c r="O2409" i="1"/>
  <c r="O2410" i="1"/>
  <c r="O2411" i="1"/>
  <c r="O2412" i="1"/>
  <c r="O1669" i="1"/>
  <c r="O2414" i="1"/>
  <c r="O2415" i="1"/>
  <c r="O2416" i="1"/>
  <c r="O2417" i="1"/>
  <c r="O2418" i="1"/>
  <c r="O2419" i="1"/>
  <c r="O2420" i="1"/>
  <c r="O1325" i="1"/>
  <c r="O2422" i="1"/>
  <c r="O2423" i="1"/>
  <c r="O2424" i="1"/>
  <c r="O2425" i="1"/>
  <c r="O2426" i="1"/>
  <c r="O2427" i="1"/>
  <c r="O2428" i="1"/>
  <c r="O2133" i="1"/>
  <c r="O2430" i="1"/>
  <c r="O2431" i="1"/>
  <c r="O2432" i="1"/>
  <c r="O2433" i="1"/>
  <c r="O2434" i="1"/>
  <c r="O2435" i="1"/>
  <c r="O2436" i="1"/>
  <c r="O2205" i="1"/>
  <c r="O2438" i="1"/>
  <c r="O2439" i="1"/>
  <c r="O2440" i="1"/>
  <c r="O2441" i="1"/>
  <c r="O2442" i="1"/>
  <c r="O2443" i="1"/>
  <c r="O2444" i="1"/>
  <c r="O1429" i="1"/>
  <c r="O2446" i="1"/>
  <c r="O2447" i="1"/>
  <c r="O2448" i="1"/>
  <c r="O2449" i="1"/>
  <c r="O2450" i="1"/>
  <c r="O2451" i="1"/>
  <c r="O2452" i="1"/>
  <c r="O2509" i="1"/>
  <c r="O2454" i="1"/>
  <c r="O2455" i="1"/>
  <c r="O2456" i="1"/>
  <c r="O2457" i="1"/>
  <c r="O2458" i="1"/>
  <c r="O2459" i="1"/>
  <c r="O2460" i="1"/>
  <c r="O2677" i="1"/>
  <c r="O2462" i="1"/>
  <c r="O2463" i="1"/>
  <c r="O2464" i="1"/>
  <c r="O2465" i="1"/>
  <c r="O2466" i="1"/>
  <c r="O2467" i="1"/>
  <c r="O2468" i="1"/>
  <c r="O2101" i="1"/>
  <c r="O2470" i="1"/>
  <c r="O2471" i="1"/>
  <c r="O2472" i="1"/>
  <c r="O2473" i="1"/>
  <c r="O2474" i="1"/>
  <c r="O2475" i="1"/>
  <c r="O2476" i="1"/>
  <c r="O2397" i="1"/>
  <c r="O2478" i="1"/>
  <c r="O2479" i="1"/>
  <c r="O2480" i="1"/>
  <c r="O2481" i="1"/>
  <c r="O2482" i="1"/>
  <c r="O2483" i="1"/>
  <c r="O2484" i="1"/>
  <c r="O1933" i="1"/>
  <c r="O2486" i="1"/>
  <c r="O2487" i="1"/>
  <c r="O2488" i="1"/>
  <c r="O2489" i="1"/>
  <c r="O2490" i="1"/>
  <c r="O2491" i="1"/>
  <c r="O2492" i="1"/>
  <c r="O1845" i="1"/>
  <c r="O2494" i="1"/>
  <c r="O2495" i="1"/>
  <c r="O2496" i="1"/>
  <c r="O2497" i="1"/>
  <c r="O2498" i="1"/>
  <c r="O2499" i="1"/>
  <c r="O2500" i="1"/>
  <c r="O2845" i="1"/>
  <c r="O2502" i="1"/>
  <c r="O2503" i="1"/>
  <c r="O2504" i="1"/>
  <c r="O2505" i="1"/>
  <c r="O2506" i="1"/>
  <c r="O2507" i="1"/>
  <c r="O2508" i="1"/>
  <c r="O2445" i="1"/>
  <c r="O2510" i="1"/>
  <c r="O2511" i="1"/>
  <c r="O2512" i="1"/>
  <c r="O2513" i="1"/>
  <c r="O2514" i="1"/>
  <c r="O2515" i="1"/>
  <c r="O2516" i="1"/>
  <c r="O2373" i="1"/>
  <c r="O2518" i="1"/>
  <c r="O2519" i="1"/>
  <c r="O2520" i="1"/>
  <c r="O2521" i="1"/>
  <c r="O2522" i="1"/>
  <c r="O2523" i="1"/>
  <c r="O2524" i="1"/>
  <c r="O2749" i="1"/>
  <c r="O2526" i="1"/>
  <c r="O2527" i="1"/>
  <c r="O2528" i="1"/>
  <c r="O2529" i="1"/>
  <c r="O2530" i="1"/>
  <c r="O2531" i="1"/>
  <c r="O2532" i="1"/>
  <c r="O2853" i="1"/>
  <c r="O2534" i="1"/>
  <c r="O2535" i="1"/>
  <c r="O2536" i="1"/>
  <c r="O2537" i="1"/>
  <c r="O2538" i="1"/>
  <c r="O2539" i="1"/>
  <c r="O2540" i="1"/>
  <c r="O2861" i="1"/>
  <c r="O2542" i="1"/>
  <c r="O2543" i="1"/>
  <c r="O2544" i="1"/>
  <c r="O2545" i="1"/>
  <c r="O2546" i="1"/>
  <c r="O2547" i="1"/>
  <c r="O2548" i="1"/>
  <c r="O2821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709" i="1"/>
  <c r="O2566" i="1"/>
  <c r="O2567" i="1"/>
  <c r="O2568" i="1"/>
  <c r="O2569" i="1"/>
  <c r="O2549" i="1"/>
  <c r="O2571" i="1"/>
  <c r="O2572" i="1"/>
  <c r="O2573" i="1"/>
  <c r="O2574" i="1"/>
  <c r="O2575" i="1"/>
  <c r="O2576" i="1"/>
  <c r="O2577" i="1"/>
  <c r="O2941" i="1"/>
  <c r="O2579" i="1"/>
  <c r="O2580" i="1"/>
  <c r="O2581" i="1"/>
  <c r="O2582" i="1"/>
  <c r="O2965" i="1"/>
  <c r="O2584" i="1"/>
  <c r="O2585" i="1"/>
  <c r="O2586" i="1"/>
  <c r="O2587" i="1"/>
  <c r="O2588" i="1"/>
  <c r="O2589" i="1"/>
  <c r="O2590" i="1"/>
  <c r="O2997" i="1"/>
  <c r="O2592" i="1"/>
  <c r="O2593" i="1"/>
  <c r="O2594" i="1"/>
  <c r="O2595" i="1"/>
  <c r="O2596" i="1"/>
  <c r="O2597" i="1"/>
  <c r="O2598" i="1"/>
  <c r="O2741" i="1"/>
  <c r="O2600" i="1"/>
  <c r="O2601" i="1"/>
  <c r="O2602" i="1"/>
  <c r="O2603" i="1"/>
  <c r="O2604" i="1"/>
  <c r="O1925" i="1"/>
  <c r="O2606" i="1"/>
  <c r="O2607" i="1"/>
  <c r="O2608" i="1"/>
  <c r="O2609" i="1"/>
  <c r="O2610" i="1"/>
  <c r="O2611" i="1"/>
  <c r="O2612" i="1"/>
  <c r="O1269" i="1"/>
  <c r="O2614" i="1"/>
  <c r="O2615" i="1"/>
  <c r="O2616" i="1"/>
  <c r="O2617" i="1"/>
  <c r="O2618" i="1"/>
  <c r="O2619" i="1"/>
  <c r="O2620" i="1"/>
  <c r="O1677" i="1"/>
  <c r="O2622" i="1"/>
  <c r="O2623" i="1"/>
  <c r="O2624" i="1"/>
  <c r="O2625" i="1"/>
  <c r="O2626" i="1"/>
  <c r="O2627" i="1"/>
  <c r="O2628" i="1"/>
  <c r="O2117" i="1"/>
  <c r="O2630" i="1"/>
  <c r="O2631" i="1"/>
  <c r="O2632" i="1"/>
  <c r="O2633" i="1"/>
  <c r="O2634" i="1"/>
  <c r="O2635" i="1"/>
  <c r="O2636" i="1"/>
  <c r="O880" i="1"/>
  <c r="O2638" i="1"/>
  <c r="O2639" i="1"/>
  <c r="O2640" i="1"/>
  <c r="O2641" i="1"/>
  <c r="O2642" i="1"/>
  <c r="O2643" i="1"/>
  <c r="O2644" i="1"/>
  <c r="O600" i="1"/>
  <c r="O2646" i="1"/>
  <c r="O2647" i="1"/>
  <c r="O2648" i="1"/>
  <c r="O2649" i="1"/>
  <c r="O2650" i="1"/>
  <c r="O2651" i="1"/>
  <c r="O2652" i="1"/>
  <c r="O2333" i="1"/>
  <c r="O2654" i="1"/>
  <c r="O2655" i="1"/>
  <c r="O2656" i="1"/>
  <c r="O2657" i="1"/>
  <c r="O2658" i="1"/>
  <c r="O2659" i="1"/>
  <c r="O2660" i="1"/>
  <c r="O2653" i="1"/>
  <c r="O2662" i="1"/>
  <c r="O2663" i="1"/>
  <c r="O2664" i="1"/>
  <c r="O2665" i="1"/>
  <c r="O2666" i="1"/>
  <c r="O2667" i="1"/>
  <c r="O2668" i="1"/>
  <c r="O1437" i="1"/>
  <c r="O2670" i="1"/>
  <c r="O2671" i="1"/>
  <c r="O2672" i="1"/>
  <c r="O2673" i="1"/>
  <c r="O2674" i="1"/>
  <c r="O2675" i="1"/>
  <c r="O2676" i="1"/>
  <c r="O2583" i="1"/>
  <c r="O2678" i="1"/>
  <c r="O2679" i="1"/>
  <c r="O2680" i="1"/>
  <c r="O2681" i="1"/>
  <c r="O2682" i="1"/>
  <c r="O2683" i="1"/>
  <c r="O2684" i="1"/>
  <c r="O2757" i="1"/>
  <c r="O2686" i="1"/>
  <c r="O2687" i="1"/>
  <c r="O2688" i="1"/>
  <c r="O2689" i="1"/>
  <c r="O2690" i="1"/>
  <c r="O2691" i="1"/>
  <c r="O2692" i="1"/>
  <c r="O1781" i="1"/>
  <c r="O2694" i="1"/>
  <c r="O2695" i="1"/>
  <c r="O2696" i="1"/>
  <c r="O2697" i="1"/>
  <c r="O2698" i="1"/>
  <c r="O2699" i="1"/>
  <c r="O2700" i="1"/>
  <c r="O1909" i="1"/>
  <c r="O2702" i="1"/>
  <c r="O2703" i="1"/>
  <c r="O2704" i="1"/>
  <c r="O2705" i="1"/>
  <c r="O2706" i="1"/>
  <c r="O2707" i="1"/>
  <c r="O2708" i="1"/>
  <c r="O1149" i="1"/>
  <c r="O2710" i="1"/>
  <c r="O2711" i="1"/>
  <c r="O2712" i="1"/>
  <c r="O2713" i="1"/>
  <c r="O2714" i="1"/>
  <c r="O2715" i="1"/>
  <c r="O2716" i="1"/>
  <c r="O1213" i="1"/>
  <c r="O2718" i="1"/>
  <c r="O2719" i="1"/>
  <c r="O2720" i="1"/>
  <c r="O2721" i="1"/>
  <c r="O2722" i="1"/>
  <c r="O2723" i="1"/>
  <c r="O2724" i="1"/>
  <c r="O1629" i="1"/>
  <c r="O2726" i="1"/>
  <c r="O2727" i="1"/>
  <c r="O2728" i="1"/>
  <c r="O2729" i="1"/>
  <c r="O2730" i="1"/>
  <c r="O2731" i="1"/>
  <c r="O2732" i="1"/>
  <c r="O928" i="1"/>
  <c r="O2734" i="1"/>
  <c r="O2735" i="1"/>
  <c r="O2736" i="1"/>
  <c r="O2737" i="1"/>
  <c r="O2738" i="1"/>
  <c r="O2739" i="1"/>
  <c r="O2740" i="1"/>
  <c r="O1685" i="1"/>
  <c r="O2742" i="1"/>
  <c r="O2743" i="1"/>
  <c r="O2744" i="1"/>
  <c r="O2745" i="1"/>
  <c r="O2746" i="1"/>
  <c r="O2747" i="1"/>
  <c r="O2748" i="1"/>
  <c r="O2469" i="1"/>
  <c r="O2750" i="1"/>
  <c r="O2751" i="1"/>
  <c r="O2752" i="1"/>
  <c r="O2753" i="1"/>
  <c r="O2754" i="1"/>
  <c r="O2755" i="1"/>
  <c r="O2756" i="1"/>
  <c r="O952" i="1"/>
  <c r="O2758" i="1"/>
  <c r="O2759" i="1"/>
  <c r="O2760" i="1"/>
  <c r="O2761" i="1"/>
  <c r="O2762" i="1"/>
  <c r="O2763" i="1"/>
  <c r="O2764" i="1"/>
  <c r="O2885" i="1"/>
  <c r="O2766" i="1"/>
  <c r="O2767" i="1"/>
  <c r="O2768" i="1"/>
  <c r="O2769" i="1"/>
  <c r="O2770" i="1"/>
  <c r="O2771" i="1"/>
  <c r="O2772" i="1"/>
  <c r="O1389" i="1"/>
  <c r="O2774" i="1"/>
  <c r="O2775" i="1"/>
  <c r="O2776" i="1"/>
  <c r="O2777" i="1"/>
  <c r="O2778" i="1"/>
  <c r="O2779" i="1"/>
  <c r="O2780" i="1"/>
  <c r="O696" i="1"/>
  <c r="O2782" i="1"/>
  <c r="O2783" i="1"/>
  <c r="O2784" i="1"/>
  <c r="O2785" i="1"/>
  <c r="O2786" i="1"/>
  <c r="O2787" i="1"/>
  <c r="O2788" i="1"/>
  <c r="O1989" i="1"/>
  <c r="O2790" i="1"/>
  <c r="O2791" i="1"/>
  <c r="O2792" i="1"/>
  <c r="O2793" i="1"/>
  <c r="O2794" i="1"/>
  <c r="O2795" i="1"/>
  <c r="O2796" i="1"/>
  <c r="O848" i="1"/>
  <c r="O2798" i="1"/>
  <c r="O2799" i="1"/>
  <c r="O2800" i="1"/>
  <c r="O2801" i="1"/>
  <c r="O2802" i="1"/>
  <c r="O2803" i="1"/>
  <c r="O2804" i="1"/>
  <c r="O2693" i="1"/>
  <c r="O2806" i="1"/>
  <c r="O2807" i="1"/>
  <c r="O2808" i="1"/>
  <c r="O2809" i="1"/>
  <c r="O2810" i="1"/>
  <c r="O2811" i="1"/>
  <c r="O2812" i="1"/>
  <c r="O2029" i="1"/>
  <c r="O2814" i="1"/>
  <c r="O2815" i="1"/>
  <c r="O2816" i="1"/>
  <c r="O2817" i="1"/>
  <c r="O2818" i="1"/>
  <c r="O2819" i="1"/>
  <c r="O2820" i="1"/>
  <c r="O2917" i="1"/>
  <c r="O2822" i="1"/>
  <c r="O2823" i="1"/>
  <c r="O2824" i="1"/>
  <c r="O2825" i="1"/>
  <c r="O2826" i="1"/>
  <c r="O2827" i="1"/>
  <c r="O2828" i="1"/>
  <c r="O1597" i="1"/>
  <c r="O2830" i="1"/>
  <c r="O2831" i="1"/>
  <c r="O2832" i="1"/>
  <c r="O1741" i="1"/>
  <c r="O2834" i="1"/>
  <c r="O2835" i="1"/>
  <c r="O2836" i="1"/>
  <c r="O2837" i="1"/>
  <c r="O2838" i="1"/>
  <c r="O2839" i="1"/>
  <c r="O2840" i="1"/>
  <c r="O2841" i="1"/>
  <c r="O2842" i="1"/>
  <c r="O2843" i="1"/>
  <c r="O2844" i="1"/>
  <c r="O2805" i="1"/>
  <c r="O2846" i="1"/>
  <c r="O2847" i="1"/>
  <c r="O2848" i="1"/>
  <c r="O2849" i="1"/>
  <c r="O2850" i="1"/>
  <c r="O2851" i="1"/>
  <c r="O2852" i="1"/>
  <c r="O2925" i="1"/>
  <c r="O2854" i="1"/>
  <c r="O2855" i="1"/>
  <c r="O2856" i="1"/>
  <c r="O2857" i="1"/>
  <c r="O2858" i="1"/>
  <c r="O2859" i="1"/>
  <c r="O2860" i="1"/>
  <c r="O2893" i="1"/>
  <c r="O2862" i="1"/>
  <c r="O2863" i="1"/>
  <c r="O2864" i="1"/>
  <c r="O2865" i="1"/>
  <c r="O2866" i="1"/>
  <c r="O2867" i="1"/>
  <c r="O2868" i="1"/>
  <c r="O2973" i="1"/>
  <c r="O2870" i="1"/>
  <c r="O2871" i="1"/>
  <c r="O2872" i="1"/>
  <c r="O2873" i="1"/>
  <c r="O2874" i="1"/>
  <c r="O2875" i="1"/>
  <c r="O2876" i="1"/>
  <c r="O2989" i="1"/>
  <c r="O2878" i="1"/>
  <c r="O2879" i="1"/>
  <c r="O2880" i="1"/>
  <c r="O2881" i="1"/>
  <c r="O2882" i="1"/>
  <c r="O2883" i="1"/>
  <c r="O2884" i="1"/>
  <c r="O2909" i="1"/>
  <c r="O2886" i="1"/>
  <c r="O2887" i="1"/>
  <c r="O2888" i="1"/>
  <c r="O2889" i="1"/>
  <c r="O2890" i="1"/>
  <c r="O2891" i="1"/>
  <c r="O2892" i="1"/>
  <c r="O1333" i="1"/>
  <c r="O2894" i="1"/>
  <c r="O2895" i="1"/>
  <c r="O2896" i="1"/>
  <c r="O2897" i="1"/>
  <c r="O2898" i="1"/>
  <c r="O2899" i="1"/>
  <c r="O2900" i="1"/>
  <c r="O1341" i="1"/>
  <c r="O2902" i="1"/>
  <c r="O2903" i="1"/>
  <c r="O2904" i="1"/>
  <c r="O2905" i="1"/>
  <c r="O2906" i="1"/>
  <c r="O2907" i="1"/>
  <c r="O2908" i="1"/>
  <c r="O1053" i="1"/>
  <c r="O2910" i="1"/>
  <c r="O2911" i="1"/>
  <c r="O2912" i="1"/>
  <c r="O2913" i="1"/>
  <c r="O2914" i="1"/>
  <c r="O2915" i="1"/>
  <c r="O2916" i="1"/>
  <c r="O1757" i="1"/>
  <c r="O2918" i="1"/>
  <c r="O2919" i="1"/>
  <c r="O2920" i="1"/>
  <c r="O2921" i="1"/>
  <c r="O2922" i="1"/>
  <c r="O2923" i="1"/>
  <c r="O2924" i="1"/>
  <c r="O840" i="1"/>
  <c r="O2926" i="1"/>
  <c r="O2927" i="1"/>
  <c r="O2928" i="1"/>
  <c r="O2929" i="1"/>
  <c r="O2930" i="1"/>
  <c r="O2931" i="1"/>
  <c r="O2932" i="1"/>
  <c r="O1789" i="1"/>
  <c r="O2934" i="1"/>
  <c r="O2935" i="1"/>
  <c r="O2936" i="1"/>
  <c r="O2937" i="1"/>
  <c r="O2938" i="1"/>
  <c r="O2939" i="1"/>
  <c r="O2940" i="1"/>
  <c r="O2570" i="1"/>
  <c r="O2942" i="1"/>
  <c r="O2943" i="1"/>
  <c r="O2944" i="1"/>
  <c r="O2945" i="1"/>
  <c r="O2946" i="1"/>
  <c r="O2947" i="1"/>
  <c r="O2948" i="1"/>
  <c r="O2645" i="1"/>
  <c r="O2950" i="1"/>
  <c r="O2951" i="1"/>
  <c r="O2952" i="1"/>
  <c r="O2953" i="1"/>
  <c r="O2954" i="1"/>
  <c r="O2955" i="1"/>
  <c r="O2956" i="1"/>
  <c r="O1901" i="1"/>
  <c r="O2958" i="1"/>
  <c r="O2959" i="1"/>
  <c r="O2960" i="1"/>
  <c r="O2961" i="1"/>
  <c r="O2962" i="1"/>
  <c r="O2963" i="1"/>
  <c r="O2964" i="1"/>
  <c r="O2833" i="1"/>
  <c r="O2966" i="1"/>
  <c r="O2967" i="1"/>
  <c r="O2968" i="1"/>
  <c r="O2969" i="1"/>
  <c r="O2970" i="1"/>
  <c r="O2971" i="1"/>
  <c r="O2972" i="1"/>
  <c r="O2949" i="1"/>
  <c r="O2974" i="1"/>
  <c r="O2975" i="1"/>
  <c r="O2976" i="1"/>
  <c r="O2977" i="1"/>
  <c r="O2978" i="1"/>
  <c r="O2979" i="1"/>
  <c r="O2980" i="1"/>
  <c r="O2253" i="1"/>
  <c r="O2982" i="1"/>
  <c r="O2983" i="1"/>
  <c r="O2984" i="1"/>
  <c r="O2985" i="1"/>
  <c r="O2986" i="1"/>
  <c r="O2987" i="1"/>
  <c r="O2988" i="1"/>
  <c r="O2429" i="1"/>
  <c r="O2990" i="1"/>
  <c r="O2991" i="1"/>
  <c r="O2992" i="1"/>
  <c r="O2993" i="1"/>
  <c r="O2994" i="1"/>
  <c r="O2995" i="1"/>
  <c r="O2996" i="1"/>
  <c r="O2621" i="1"/>
  <c r="O2998" i="1"/>
  <c r="O2999" i="1"/>
  <c r="O3000" i="1"/>
  <c r="O3001" i="1"/>
  <c r="O3002" i="1"/>
  <c r="O3003" i="1"/>
  <c r="O3004" i="1"/>
  <c r="O2269" i="1"/>
  <c r="O3006" i="1"/>
  <c r="O3007" i="1"/>
  <c r="O3008" i="1"/>
  <c r="O3009" i="1"/>
  <c r="O3010" i="1"/>
  <c r="O3011" i="1"/>
  <c r="O3012" i="1"/>
  <c r="O2933" i="1"/>
  <c r="O3014" i="1"/>
  <c r="O3015" i="1"/>
  <c r="O3016" i="1"/>
  <c r="O3017" i="1"/>
  <c r="O3018" i="1"/>
  <c r="O3019" i="1"/>
  <c r="O3020" i="1"/>
  <c r="O1493" i="1"/>
  <c r="O3022" i="1"/>
  <c r="O3023" i="1"/>
  <c r="O3024" i="1"/>
  <c r="O3025" i="1"/>
  <c r="O3026" i="1"/>
  <c r="O3027" i="1"/>
  <c r="O3028" i="1"/>
  <c r="O2533" i="1"/>
  <c r="O3030" i="1"/>
  <c r="O3031" i="1"/>
  <c r="O3032" i="1"/>
  <c r="O3033" i="1"/>
  <c r="O3034" i="1"/>
  <c r="O3035" i="1"/>
  <c r="O3036" i="1"/>
  <c r="O2317" i="1"/>
  <c r="O3038" i="1"/>
  <c r="O3039" i="1"/>
  <c r="O3040" i="1"/>
  <c r="O3041" i="1"/>
  <c r="O3042" i="1"/>
  <c r="O3043" i="1"/>
  <c r="O3044" i="1"/>
  <c r="O2661" i="1"/>
  <c r="O3046" i="1"/>
  <c r="O3047" i="1"/>
  <c r="O3048" i="1"/>
  <c r="O3049" i="1"/>
  <c r="O3050" i="1"/>
  <c r="O3051" i="1"/>
  <c r="O3052" i="1"/>
  <c r="O2901" i="1"/>
  <c r="O3054" i="1"/>
  <c r="O3055" i="1"/>
  <c r="O3056" i="1"/>
  <c r="O3057" i="1"/>
  <c r="O3058" i="1"/>
  <c r="O3059" i="1"/>
  <c r="O3060" i="1"/>
  <c r="O728" i="1"/>
  <c r="O3062" i="1"/>
  <c r="O3063" i="1"/>
  <c r="O3064" i="1"/>
  <c r="O4" i="1"/>
  <c r="N5" i="1"/>
  <c r="N6" i="1"/>
  <c r="N7" i="1"/>
  <c r="N1" i="1"/>
  <c r="N9" i="1"/>
  <c r="N10" i="1"/>
  <c r="N11" i="1"/>
  <c r="N12" i="1"/>
  <c r="N13" i="1"/>
  <c r="N14" i="1"/>
  <c r="N15" i="1"/>
  <c r="N1693" i="1"/>
  <c r="N17" i="1"/>
  <c r="N18" i="1"/>
  <c r="N19" i="1"/>
  <c r="N20" i="1"/>
  <c r="N21" i="1"/>
  <c r="N22" i="1"/>
  <c r="N23" i="1"/>
  <c r="N1821" i="1"/>
  <c r="N25" i="1"/>
  <c r="N26" i="1"/>
  <c r="N27" i="1"/>
  <c r="N28" i="1"/>
  <c r="N29" i="1"/>
  <c r="N30" i="1"/>
  <c r="N31" i="1"/>
  <c r="N1661" i="1"/>
  <c r="N33" i="1"/>
  <c r="N34" i="1"/>
  <c r="N35" i="1"/>
  <c r="N36" i="1"/>
  <c r="N37" i="1"/>
  <c r="N38" i="1"/>
  <c r="N39" i="1"/>
  <c r="N2493" i="1"/>
  <c r="N41" i="1"/>
  <c r="N42" i="1"/>
  <c r="N43" i="1"/>
  <c r="N44" i="1"/>
  <c r="N45" i="1"/>
  <c r="N46" i="1"/>
  <c r="N47" i="1"/>
  <c r="N640" i="1"/>
  <c r="N49" i="1"/>
  <c r="N50" i="1"/>
  <c r="N51" i="1"/>
  <c r="N52" i="1"/>
  <c r="N53" i="1"/>
  <c r="N54" i="1"/>
  <c r="N55" i="1"/>
  <c r="N864" i="1"/>
  <c r="N57" i="1"/>
  <c r="N58" i="1"/>
  <c r="N59" i="1"/>
  <c r="N60" i="1"/>
  <c r="N61" i="1"/>
  <c r="N62" i="1"/>
  <c r="N63" i="1"/>
  <c r="N456" i="1"/>
  <c r="N65" i="1"/>
  <c r="N66" i="1"/>
  <c r="N67" i="1"/>
  <c r="N68" i="1"/>
  <c r="N69" i="1"/>
  <c r="N70" i="1"/>
  <c r="N71" i="1"/>
  <c r="N784" i="1"/>
  <c r="N73" i="1"/>
  <c r="N74" i="1"/>
  <c r="N75" i="1"/>
  <c r="N76" i="1"/>
  <c r="N77" i="1"/>
  <c r="N78" i="1"/>
  <c r="N79" i="1"/>
  <c r="N504" i="1"/>
  <c r="N81" i="1"/>
  <c r="N82" i="1"/>
  <c r="N83" i="1"/>
  <c r="N84" i="1"/>
  <c r="N85" i="1"/>
  <c r="N86" i="1"/>
  <c r="N87" i="1"/>
  <c r="N512" i="1"/>
  <c r="N89" i="1"/>
  <c r="N90" i="1"/>
  <c r="N91" i="1"/>
  <c r="N92" i="1"/>
  <c r="N93" i="1"/>
  <c r="N94" i="1"/>
  <c r="N95" i="1"/>
  <c r="N1221" i="1"/>
  <c r="N97" i="1"/>
  <c r="N98" i="1"/>
  <c r="N99" i="1"/>
  <c r="N100" i="1"/>
  <c r="N101" i="1"/>
  <c r="N102" i="1"/>
  <c r="N103" i="1"/>
  <c r="N144" i="1"/>
  <c r="N105" i="1"/>
  <c r="N106" i="1"/>
  <c r="N107" i="1"/>
  <c r="N108" i="1"/>
  <c r="N109" i="1"/>
  <c r="N110" i="1"/>
  <c r="N111" i="1"/>
  <c r="N208" i="1"/>
  <c r="N113" i="1"/>
  <c r="N114" i="1"/>
  <c r="N115" i="1"/>
  <c r="N116" i="1"/>
  <c r="N117" i="1"/>
  <c r="N118" i="1"/>
  <c r="N119" i="1"/>
  <c r="N480" i="1"/>
  <c r="N121" i="1"/>
  <c r="N122" i="1"/>
  <c r="N123" i="1"/>
  <c r="N124" i="1"/>
  <c r="N125" i="1"/>
  <c r="N126" i="1"/>
  <c r="N127" i="1"/>
  <c r="N1285" i="1"/>
  <c r="N129" i="1"/>
  <c r="N130" i="1"/>
  <c r="N131" i="1"/>
  <c r="N132" i="1"/>
  <c r="N133" i="1"/>
  <c r="N134" i="1"/>
  <c r="N135" i="1"/>
  <c r="N2341" i="1"/>
  <c r="N137" i="1"/>
  <c r="N138" i="1"/>
  <c r="N139" i="1"/>
  <c r="N140" i="1"/>
  <c r="N141" i="1"/>
  <c r="N142" i="1"/>
  <c r="N143" i="1"/>
  <c r="N160" i="1"/>
  <c r="N145" i="1"/>
  <c r="N146" i="1"/>
  <c r="N147" i="1"/>
  <c r="N148" i="1"/>
  <c r="N149" i="1"/>
  <c r="N150" i="1"/>
  <c r="N151" i="1"/>
  <c r="N192" i="1"/>
  <c r="N153" i="1"/>
  <c r="N154" i="1"/>
  <c r="N155" i="1"/>
  <c r="N156" i="1"/>
  <c r="N157" i="1"/>
  <c r="N158" i="1"/>
  <c r="N159" i="1"/>
  <c r="N80" i="1"/>
  <c r="N161" i="1"/>
  <c r="N162" i="1"/>
  <c r="N163" i="1"/>
  <c r="N164" i="1"/>
  <c r="N165" i="1"/>
  <c r="N166" i="1"/>
  <c r="N167" i="1"/>
  <c r="N1197" i="1"/>
  <c r="N169" i="1"/>
  <c r="N170" i="1"/>
  <c r="N171" i="1"/>
  <c r="N172" i="1"/>
  <c r="N173" i="1"/>
  <c r="N174" i="1"/>
  <c r="N175" i="1"/>
  <c r="N1605" i="1"/>
  <c r="N177" i="1"/>
  <c r="N178" i="1"/>
  <c r="N179" i="1"/>
  <c r="N180" i="1"/>
  <c r="N181" i="1"/>
  <c r="N182" i="1"/>
  <c r="N183" i="1"/>
  <c r="N1165" i="1"/>
  <c r="N185" i="1"/>
  <c r="N186" i="1"/>
  <c r="N187" i="1"/>
  <c r="N188" i="1"/>
  <c r="N189" i="1"/>
  <c r="N190" i="1"/>
  <c r="N191" i="1"/>
  <c r="N1581" i="1"/>
  <c r="N193" i="1"/>
  <c r="N194" i="1"/>
  <c r="N195" i="1"/>
  <c r="N196" i="1"/>
  <c r="N197" i="1"/>
  <c r="N198" i="1"/>
  <c r="N199" i="1"/>
  <c r="N1205" i="1"/>
  <c r="N201" i="1"/>
  <c r="N202" i="1"/>
  <c r="N203" i="1"/>
  <c r="N204" i="1"/>
  <c r="N205" i="1"/>
  <c r="N206" i="1"/>
  <c r="N207" i="1"/>
  <c r="N1517" i="1"/>
  <c r="N209" i="1"/>
  <c r="N210" i="1"/>
  <c r="N211" i="1"/>
  <c r="N212" i="1"/>
  <c r="N213" i="1"/>
  <c r="N214" i="1"/>
  <c r="N215" i="1"/>
  <c r="N776" i="1"/>
  <c r="N217" i="1"/>
  <c r="N218" i="1"/>
  <c r="N219" i="1"/>
  <c r="N220" i="1"/>
  <c r="N221" i="1"/>
  <c r="N222" i="1"/>
  <c r="N223" i="1"/>
  <c r="N1357" i="1"/>
  <c r="N225" i="1"/>
  <c r="N226" i="1"/>
  <c r="N227" i="1"/>
  <c r="N228" i="1"/>
  <c r="N229" i="1"/>
  <c r="N230" i="1"/>
  <c r="N231" i="1"/>
  <c r="N824" i="1"/>
  <c r="N233" i="1"/>
  <c r="N234" i="1"/>
  <c r="N235" i="1"/>
  <c r="N236" i="1"/>
  <c r="N237" i="1"/>
  <c r="N238" i="1"/>
  <c r="N239" i="1"/>
  <c r="N1381" i="1"/>
  <c r="N241" i="1"/>
  <c r="N242" i="1"/>
  <c r="N243" i="1"/>
  <c r="N244" i="1"/>
  <c r="N245" i="1"/>
  <c r="N246" i="1"/>
  <c r="N247" i="1"/>
  <c r="N1309" i="1"/>
  <c r="N249" i="1"/>
  <c r="N250" i="1"/>
  <c r="N251" i="1"/>
  <c r="N252" i="1"/>
  <c r="N253" i="1"/>
  <c r="N254" i="1"/>
  <c r="N255" i="1"/>
  <c r="N1373" i="1"/>
  <c r="N257" i="1"/>
  <c r="N258" i="1"/>
  <c r="N259" i="1"/>
  <c r="N260" i="1"/>
  <c r="N261" i="1"/>
  <c r="N262" i="1"/>
  <c r="N263" i="1"/>
  <c r="N2389" i="1"/>
  <c r="N265" i="1"/>
  <c r="N266" i="1"/>
  <c r="N267" i="1"/>
  <c r="N268" i="1"/>
  <c r="N269" i="1"/>
  <c r="N270" i="1"/>
  <c r="N271" i="1"/>
  <c r="N992" i="1"/>
  <c r="N273" i="1"/>
  <c r="N274" i="1"/>
  <c r="N275" i="1"/>
  <c r="N276" i="1"/>
  <c r="N277" i="1"/>
  <c r="N278" i="1"/>
  <c r="N279" i="1"/>
  <c r="N2461" i="1"/>
  <c r="N281" i="1"/>
  <c r="N282" i="1"/>
  <c r="N283" i="1"/>
  <c r="N284" i="1"/>
  <c r="N285" i="1"/>
  <c r="N286" i="1"/>
  <c r="N287" i="1"/>
  <c r="N2363" i="1"/>
  <c r="N289" i="1"/>
  <c r="N290" i="1"/>
  <c r="N291" i="1"/>
  <c r="N292" i="1"/>
  <c r="N293" i="1"/>
  <c r="N294" i="1"/>
  <c r="N295" i="1"/>
  <c r="N1869" i="1"/>
  <c r="N297" i="1"/>
  <c r="N298" i="1"/>
  <c r="N299" i="1"/>
  <c r="N300" i="1"/>
  <c r="N301" i="1"/>
  <c r="N302" i="1"/>
  <c r="N303" i="1"/>
  <c r="N1469" i="1"/>
  <c r="N305" i="1"/>
  <c r="N306" i="1"/>
  <c r="N307" i="1"/>
  <c r="N308" i="1"/>
  <c r="N309" i="1"/>
  <c r="N310" i="1"/>
  <c r="N311" i="1"/>
  <c r="N2717" i="1"/>
  <c r="N313" i="1"/>
  <c r="N314" i="1"/>
  <c r="N315" i="1"/>
  <c r="N316" i="1"/>
  <c r="N317" i="1"/>
  <c r="N318" i="1"/>
  <c r="N319" i="1"/>
  <c r="N2357" i="1"/>
  <c r="N321" i="1"/>
  <c r="N322" i="1"/>
  <c r="N323" i="1"/>
  <c r="N324" i="1"/>
  <c r="N325" i="1"/>
  <c r="N326" i="1"/>
  <c r="N327" i="1"/>
  <c r="N2637" i="1"/>
  <c r="N329" i="1"/>
  <c r="N330" i="1"/>
  <c r="N331" i="1"/>
  <c r="N332" i="1"/>
  <c r="N333" i="1"/>
  <c r="N334" i="1"/>
  <c r="N335" i="1"/>
  <c r="N2189" i="1"/>
  <c r="N337" i="1"/>
  <c r="N338" i="1"/>
  <c r="N339" i="1"/>
  <c r="N340" i="1"/>
  <c r="N341" i="1"/>
  <c r="N342" i="1"/>
  <c r="N343" i="1"/>
  <c r="N1565" i="1"/>
  <c r="N345" i="1"/>
  <c r="N346" i="1"/>
  <c r="N347" i="1"/>
  <c r="N348" i="1"/>
  <c r="N349" i="1"/>
  <c r="N350" i="1"/>
  <c r="N351" i="1"/>
  <c r="N2981" i="1"/>
  <c r="N353" i="1"/>
  <c r="N354" i="1"/>
  <c r="N355" i="1"/>
  <c r="N356" i="1"/>
  <c r="N357" i="1"/>
  <c r="N358" i="1"/>
  <c r="N359" i="1"/>
  <c r="N2957" i="1"/>
  <c r="N361" i="1"/>
  <c r="N362" i="1"/>
  <c r="N363" i="1"/>
  <c r="N364" i="1"/>
  <c r="N365" i="1"/>
  <c r="N366" i="1"/>
  <c r="N367" i="1"/>
  <c r="N960" i="1"/>
  <c r="N369" i="1"/>
  <c r="N370" i="1"/>
  <c r="N371" i="1"/>
  <c r="N372" i="1"/>
  <c r="N373" i="1"/>
  <c r="N374" i="1"/>
  <c r="N375" i="1"/>
  <c r="N152" i="1"/>
  <c r="N377" i="1"/>
  <c r="N378" i="1"/>
  <c r="N379" i="1"/>
  <c r="N380" i="1"/>
  <c r="N381" i="1"/>
  <c r="N382" i="1"/>
  <c r="N383" i="1"/>
  <c r="N896" i="1"/>
  <c r="N385" i="1"/>
  <c r="N386" i="1"/>
  <c r="N387" i="1"/>
  <c r="N388" i="1"/>
  <c r="N389" i="1"/>
  <c r="N390" i="1"/>
  <c r="N391" i="1"/>
  <c r="N1117" i="1"/>
  <c r="N393" i="1"/>
  <c r="N394" i="1"/>
  <c r="N395" i="1"/>
  <c r="N396" i="1"/>
  <c r="N397" i="1"/>
  <c r="N398" i="1"/>
  <c r="N399" i="1"/>
  <c r="N2349" i="1"/>
  <c r="N401" i="1"/>
  <c r="N402" i="1"/>
  <c r="N403" i="1"/>
  <c r="N404" i="1"/>
  <c r="N405" i="1"/>
  <c r="N406" i="1"/>
  <c r="N407" i="1"/>
  <c r="N2701" i="1"/>
  <c r="N409" i="1"/>
  <c r="N410" i="1"/>
  <c r="N411" i="1"/>
  <c r="N412" i="1"/>
  <c r="N413" i="1"/>
  <c r="N414" i="1"/>
  <c r="N415" i="1"/>
  <c r="N2157" i="1"/>
  <c r="N417" i="1"/>
  <c r="N418" i="1"/>
  <c r="N419" i="1"/>
  <c r="N420" i="1"/>
  <c r="N421" i="1"/>
  <c r="N422" i="1"/>
  <c r="N423" i="1"/>
  <c r="N400" i="1"/>
  <c r="N425" i="1"/>
  <c r="N426" i="1"/>
  <c r="N427" i="1"/>
  <c r="N428" i="1"/>
  <c r="N429" i="1"/>
  <c r="N430" i="1"/>
  <c r="N431" i="1"/>
  <c r="N1453" i="1"/>
  <c r="N433" i="1"/>
  <c r="N434" i="1"/>
  <c r="N435" i="1"/>
  <c r="N436" i="1"/>
  <c r="N437" i="1"/>
  <c r="N438" i="1"/>
  <c r="N439" i="1"/>
  <c r="N488" i="1"/>
  <c r="N441" i="1"/>
  <c r="N442" i="1"/>
  <c r="N443" i="1"/>
  <c r="N444" i="1"/>
  <c r="N445" i="1"/>
  <c r="N446" i="1"/>
  <c r="N447" i="1"/>
  <c r="N808" i="1"/>
  <c r="N449" i="1"/>
  <c r="N450" i="1"/>
  <c r="N451" i="1"/>
  <c r="N452" i="1"/>
  <c r="N453" i="1"/>
  <c r="N454" i="1"/>
  <c r="N455" i="1"/>
  <c r="N920" i="1"/>
  <c r="N457" i="1"/>
  <c r="N458" i="1"/>
  <c r="N459" i="1"/>
  <c r="N460" i="1"/>
  <c r="N461" i="1"/>
  <c r="N462" i="1"/>
  <c r="N463" i="1"/>
  <c r="N560" i="1"/>
  <c r="N465" i="1"/>
  <c r="N466" i="1"/>
  <c r="N467" i="1"/>
  <c r="N468" i="1"/>
  <c r="N469" i="1"/>
  <c r="N470" i="1"/>
  <c r="N471" i="1"/>
  <c r="N1173" i="1"/>
  <c r="N473" i="1"/>
  <c r="N474" i="1"/>
  <c r="N475" i="1"/>
  <c r="N476" i="1"/>
  <c r="N477" i="1"/>
  <c r="N478" i="1"/>
  <c r="N479" i="1"/>
  <c r="N1157" i="1"/>
  <c r="N481" i="1"/>
  <c r="N482" i="1"/>
  <c r="N483" i="1"/>
  <c r="N484" i="1"/>
  <c r="N485" i="1"/>
  <c r="N486" i="1"/>
  <c r="N487" i="1"/>
  <c r="N1061" i="1"/>
  <c r="N489" i="1"/>
  <c r="N490" i="1"/>
  <c r="N491" i="1"/>
  <c r="N492" i="1"/>
  <c r="N493" i="1"/>
  <c r="N494" i="1"/>
  <c r="N495" i="1"/>
  <c r="N64" i="1"/>
  <c r="N497" i="1"/>
  <c r="N498" i="1"/>
  <c r="N499" i="1"/>
  <c r="N500" i="1"/>
  <c r="N501" i="1"/>
  <c r="N502" i="1"/>
  <c r="N503" i="1"/>
  <c r="N1445" i="1"/>
  <c r="N505" i="1"/>
  <c r="N506" i="1"/>
  <c r="N507" i="1"/>
  <c r="N508" i="1"/>
  <c r="N509" i="1"/>
  <c r="N510" i="1"/>
  <c r="N511" i="1"/>
  <c r="N128" i="1"/>
  <c r="N513" i="1"/>
  <c r="N514" i="1"/>
  <c r="N515" i="1"/>
  <c r="N516" i="1"/>
  <c r="N517" i="1"/>
  <c r="N518" i="1"/>
  <c r="N519" i="1"/>
  <c r="N624" i="1"/>
  <c r="N521" i="1"/>
  <c r="N522" i="1"/>
  <c r="N523" i="1"/>
  <c r="N524" i="1"/>
  <c r="N525" i="1"/>
  <c r="N526" i="1"/>
  <c r="N527" i="1"/>
  <c r="N1917" i="1"/>
  <c r="N529" i="1"/>
  <c r="N530" i="1"/>
  <c r="N531" i="1"/>
  <c r="N532" i="1"/>
  <c r="N533" i="1"/>
  <c r="N534" i="1"/>
  <c r="N535" i="1"/>
  <c r="N2877" i="1"/>
  <c r="N537" i="1"/>
  <c r="N538" i="1"/>
  <c r="N539" i="1"/>
  <c r="N540" i="1"/>
  <c r="N541" i="1"/>
  <c r="N542" i="1"/>
  <c r="N543" i="1"/>
  <c r="N216" i="1"/>
  <c r="N545" i="1"/>
  <c r="N546" i="1"/>
  <c r="N547" i="1"/>
  <c r="N548" i="1"/>
  <c r="N549" i="1"/>
  <c r="N550" i="1"/>
  <c r="N551" i="1"/>
  <c r="N384" i="1"/>
  <c r="N553" i="1"/>
  <c r="N554" i="1"/>
  <c r="N555" i="1"/>
  <c r="N556" i="1"/>
  <c r="N557" i="1"/>
  <c r="N558" i="1"/>
  <c r="N559" i="1"/>
  <c r="N2789" i="1"/>
  <c r="N561" i="1"/>
  <c r="N562" i="1"/>
  <c r="N563" i="1"/>
  <c r="N564" i="1"/>
  <c r="N565" i="1"/>
  <c r="N566" i="1"/>
  <c r="N567" i="1"/>
  <c r="N1133" i="1"/>
  <c r="N569" i="1"/>
  <c r="N570" i="1"/>
  <c r="N571" i="1"/>
  <c r="N572" i="1"/>
  <c r="N573" i="1"/>
  <c r="N574" i="1"/>
  <c r="N575" i="1"/>
  <c r="N912" i="1"/>
  <c r="N577" i="1"/>
  <c r="N578" i="1"/>
  <c r="N579" i="1"/>
  <c r="N580" i="1"/>
  <c r="N581" i="1"/>
  <c r="N582" i="1"/>
  <c r="N583" i="1"/>
  <c r="N176" i="1"/>
  <c r="N585" i="1"/>
  <c r="N586" i="1"/>
  <c r="N587" i="1"/>
  <c r="N588" i="1"/>
  <c r="N589" i="1"/>
  <c r="N590" i="1"/>
  <c r="N591" i="1"/>
  <c r="N688" i="1"/>
  <c r="N593" i="1"/>
  <c r="N594" i="1"/>
  <c r="N595" i="1"/>
  <c r="N596" i="1"/>
  <c r="N597" i="1"/>
  <c r="N598" i="1"/>
  <c r="N599" i="1"/>
  <c r="N1024" i="1"/>
  <c r="N601" i="1"/>
  <c r="N602" i="1"/>
  <c r="N603" i="1"/>
  <c r="N604" i="1"/>
  <c r="N605" i="1"/>
  <c r="N606" i="1"/>
  <c r="N607" i="1"/>
  <c r="N704" i="1"/>
  <c r="N609" i="1"/>
  <c r="N610" i="1"/>
  <c r="N611" i="1"/>
  <c r="N612" i="1"/>
  <c r="N613" i="1"/>
  <c r="N614" i="1"/>
  <c r="N615" i="1"/>
  <c r="N576" i="1"/>
  <c r="N617" i="1"/>
  <c r="N618" i="1"/>
  <c r="N619" i="1"/>
  <c r="N620" i="1"/>
  <c r="N621" i="1"/>
  <c r="N622" i="1"/>
  <c r="N623" i="1"/>
  <c r="N2869" i="1"/>
  <c r="N625" i="1"/>
  <c r="N626" i="1"/>
  <c r="N627" i="1"/>
  <c r="N628" i="1"/>
  <c r="N629" i="1"/>
  <c r="N630" i="1"/>
  <c r="N631" i="1"/>
  <c r="N256" i="1"/>
  <c r="N633" i="1"/>
  <c r="N634" i="1"/>
  <c r="N635" i="1"/>
  <c r="N636" i="1"/>
  <c r="N637" i="1"/>
  <c r="N638" i="1"/>
  <c r="N639" i="1"/>
  <c r="N872" i="1"/>
  <c r="N641" i="1"/>
  <c r="N642" i="1"/>
  <c r="N643" i="1"/>
  <c r="N644" i="1"/>
  <c r="N645" i="1"/>
  <c r="N646" i="1"/>
  <c r="N647" i="1"/>
  <c r="N2149" i="1"/>
  <c r="N649" i="1"/>
  <c r="N650" i="1"/>
  <c r="N651" i="1"/>
  <c r="N652" i="1"/>
  <c r="N653" i="1"/>
  <c r="N654" i="1"/>
  <c r="N655" i="1"/>
  <c r="N1541" i="1"/>
  <c r="N657" i="1"/>
  <c r="N658" i="1"/>
  <c r="N659" i="1"/>
  <c r="N660" i="1"/>
  <c r="N661" i="1"/>
  <c r="N662" i="1"/>
  <c r="N663" i="1"/>
  <c r="N320" i="1"/>
  <c r="N665" i="1"/>
  <c r="N666" i="1"/>
  <c r="N667" i="1"/>
  <c r="N668" i="1"/>
  <c r="N669" i="1"/>
  <c r="N670" i="1"/>
  <c r="N671" i="1"/>
  <c r="N3005" i="1"/>
  <c r="N673" i="1"/>
  <c r="N674" i="1"/>
  <c r="N675" i="1"/>
  <c r="N676" i="1"/>
  <c r="N677" i="1"/>
  <c r="N678" i="1"/>
  <c r="N679" i="1"/>
  <c r="N1125" i="1"/>
  <c r="N681" i="1"/>
  <c r="N682" i="1"/>
  <c r="N683" i="1"/>
  <c r="N684" i="1"/>
  <c r="N685" i="1"/>
  <c r="N686" i="1"/>
  <c r="N687" i="1"/>
  <c r="N1141" i="1"/>
  <c r="N689" i="1"/>
  <c r="N690" i="1"/>
  <c r="N691" i="1"/>
  <c r="N692" i="1"/>
  <c r="N693" i="1"/>
  <c r="N694" i="1"/>
  <c r="N695" i="1"/>
  <c r="N1637" i="1"/>
  <c r="N697" i="1"/>
  <c r="N698" i="1"/>
  <c r="N699" i="1"/>
  <c r="N700" i="1"/>
  <c r="N701" i="1"/>
  <c r="N702" i="1"/>
  <c r="N703" i="1"/>
  <c r="N3029" i="1"/>
  <c r="N705" i="1"/>
  <c r="N706" i="1"/>
  <c r="N707" i="1"/>
  <c r="N708" i="1"/>
  <c r="N709" i="1"/>
  <c r="N710" i="1"/>
  <c r="N711" i="1"/>
  <c r="N568" i="1"/>
  <c r="N713" i="1"/>
  <c r="N714" i="1"/>
  <c r="N715" i="1"/>
  <c r="N716" i="1"/>
  <c r="N717" i="1"/>
  <c r="N718" i="1"/>
  <c r="N719" i="1"/>
  <c r="N616" i="1"/>
  <c r="N721" i="1"/>
  <c r="N722" i="1"/>
  <c r="N723" i="1"/>
  <c r="N724" i="1"/>
  <c r="N725" i="1"/>
  <c r="N726" i="1"/>
  <c r="N727" i="1"/>
  <c r="N968" i="1"/>
  <c r="N729" i="1"/>
  <c r="N730" i="1"/>
  <c r="N731" i="1"/>
  <c r="N732" i="1"/>
  <c r="N733" i="1"/>
  <c r="N734" i="1"/>
  <c r="N735" i="1"/>
  <c r="N224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1485" i="1"/>
  <c r="N753" i="1"/>
  <c r="N754" i="1"/>
  <c r="N755" i="1"/>
  <c r="N756" i="1"/>
  <c r="N757" i="1"/>
  <c r="N758" i="1"/>
  <c r="N759" i="1"/>
  <c r="N648" i="1"/>
  <c r="N761" i="1"/>
  <c r="N762" i="1"/>
  <c r="N763" i="1"/>
  <c r="N764" i="1"/>
  <c r="N765" i="1"/>
  <c r="N766" i="1"/>
  <c r="N767" i="1"/>
  <c r="N344" i="1"/>
  <c r="N769" i="1"/>
  <c r="N770" i="1"/>
  <c r="N771" i="1"/>
  <c r="N772" i="1"/>
  <c r="N773" i="1"/>
  <c r="N774" i="1"/>
  <c r="N775" i="1"/>
  <c r="N520" i="1"/>
  <c r="N777" i="1"/>
  <c r="N778" i="1"/>
  <c r="N779" i="1"/>
  <c r="N780" i="1"/>
  <c r="N781" i="1"/>
  <c r="N782" i="1"/>
  <c r="N783" i="1"/>
  <c r="N496" i="1"/>
  <c r="N785" i="1"/>
  <c r="N786" i="1"/>
  <c r="N787" i="1"/>
  <c r="N788" i="1"/>
  <c r="N789" i="1"/>
  <c r="N790" i="1"/>
  <c r="N791" i="1"/>
  <c r="N632" i="1"/>
  <c r="N793" i="1"/>
  <c r="N794" i="1"/>
  <c r="N795" i="1"/>
  <c r="N796" i="1"/>
  <c r="N797" i="1"/>
  <c r="N798" i="1"/>
  <c r="N799" i="1"/>
  <c r="N536" i="1"/>
  <c r="N801" i="1"/>
  <c r="N802" i="1"/>
  <c r="N803" i="1"/>
  <c r="N804" i="1"/>
  <c r="N805" i="1"/>
  <c r="N806" i="1"/>
  <c r="N807" i="1"/>
  <c r="N448" i="1"/>
  <c r="N809" i="1"/>
  <c r="N810" i="1"/>
  <c r="N811" i="1"/>
  <c r="N812" i="1"/>
  <c r="N813" i="1"/>
  <c r="N814" i="1"/>
  <c r="N815" i="1"/>
  <c r="N464" i="1"/>
  <c r="N817" i="1"/>
  <c r="N818" i="1"/>
  <c r="N819" i="1"/>
  <c r="N820" i="1"/>
  <c r="N821" i="1"/>
  <c r="N822" i="1"/>
  <c r="N823" i="1"/>
  <c r="N3037" i="1"/>
  <c r="N825" i="1"/>
  <c r="N826" i="1"/>
  <c r="N827" i="1"/>
  <c r="N828" i="1"/>
  <c r="N829" i="1"/>
  <c r="N830" i="1"/>
  <c r="N831" i="1"/>
  <c r="N1877" i="1"/>
  <c r="N833" i="1"/>
  <c r="N834" i="1"/>
  <c r="N835" i="1"/>
  <c r="N836" i="1"/>
  <c r="N837" i="1"/>
  <c r="N838" i="1"/>
  <c r="N839" i="1"/>
  <c r="N2261" i="1"/>
  <c r="N841" i="1"/>
  <c r="N842" i="1"/>
  <c r="N843" i="1"/>
  <c r="N844" i="1"/>
  <c r="N845" i="1"/>
  <c r="N846" i="1"/>
  <c r="N847" i="1"/>
  <c r="N1293" i="1"/>
  <c r="N849" i="1"/>
  <c r="N850" i="1"/>
  <c r="N851" i="1"/>
  <c r="N852" i="1"/>
  <c r="N853" i="1"/>
  <c r="N854" i="1"/>
  <c r="N855" i="1"/>
  <c r="N1749" i="1"/>
  <c r="N857" i="1"/>
  <c r="N858" i="1"/>
  <c r="N859" i="1"/>
  <c r="N860" i="1"/>
  <c r="N861" i="1"/>
  <c r="N862" i="1"/>
  <c r="N863" i="1"/>
  <c r="N360" i="1"/>
  <c r="N865" i="1"/>
  <c r="N866" i="1"/>
  <c r="N867" i="1"/>
  <c r="N868" i="1"/>
  <c r="N869" i="1"/>
  <c r="N870" i="1"/>
  <c r="N871" i="1"/>
  <c r="N1253" i="1"/>
  <c r="N873" i="1"/>
  <c r="N874" i="1"/>
  <c r="N875" i="1"/>
  <c r="N876" i="1"/>
  <c r="N877" i="1"/>
  <c r="N878" i="1"/>
  <c r="N879" i="1"/>
  <c r="N1461" i="1"/>
  <c r="N881" i="1"/>
  <c r="N882" i="1"/>
  <c r="N883" i="1"/>
  <c r="N884" i="1"/>
  <c r="N885" i="1"/>
  <c r="N886" i="1"/>
  <c r="N887" i="1"/>
  <c r="N1861" i="1"/>
  <c r="N889" i="1"/>
  <c r="N890" i="1"/>
  <c r="N891" i="1"/>
  <c r="N892" i="1"/>
  <c r="N893" i="1"/>
  <c r="N894" i="1"/>
  <c r="N895" i="1"/>
  <c r="N2293" i="1"/>
  <c r="N897" i="1"/>
  <c r="N898" i="1"/>
  <c r="N899" i="1"/>
  <c r="N900" i="1"/>
  <c r="N901" i="1"/>
  <c r="N902" i="1"/>
  <c r="N903" i="1"/>
  <c r="N1413" i="1"/>
  <c r="N905" i="1"/>
  <c r="N906" i="1"/>
  <c r="N907" i="1"/>
  <c r="N908" i="1"/>
  <c r="N909" i="1"/>
  <c r="N910" i="1"/>
  <c r="N911" i="1"/>
  <c r="N1725" i="1"/>
  <c r="N913" i="1"/>
  <c r="N914" i="1"/>
  <c r="N915" i="1"/>
  <c r="N916" i="1"/>
  <c r="N917" i="1"/>
  <c r="N918" i="1"/>
  <c r="N919" i="1"/>
  <c r="N2765" i="1"/>
  <c r="N921" i="1"/>
  <c r="N922" i="1"/>
  <c r="N923" i="1"/>
  <c r="N924" i="1"/>
  <c r="N925" i="1"/>
  <c r="N926" i="1"/>
  <c r="N927" i="1"/>
  <c r="N608" i="1"/>
  <c r="N929" i="1"/>
  <c r="N930" i="1"/>
  <c r="N931" i="1"/>
  <c r="N932" i="1"/>
  <c r="N933" i="1"/>
  <c r="N934" i="1"/>
  <c r="N935" i="1"/>
  <c r="N288" i="1"/>
  <c r="N937" i="1"/>
  <c r="N938" i="1"/>
  <c r="N939" i="1"/>
  <c r="N940" i="1"/>
  <c r="N941" i="1"/>
  <c r="N942" i="1"/>
  <c r="N943" i="1"/>
  <c r="N592" i="1"/>
  <c r="N945" i="1"/>
  <c r="N946" i="1"/>
  <c r="N947" i="1"/>
  <c r="N948" i="1"/>
  <c r="N949" i="1"/>
  <c r="N950" i="1"/>
  <c r="N951" i="1"/>
  <c r="N168" i="1"/>
  <c r="N953" i="1"/>
  <c r="N954" i="1"/>
  <c r="N955" i="1"/>
  <c r="N956" i="1"/>
  <c r="N957" i="1"/>
  <c r="N958" i="1"/>
  <c r="N959" i="1"/>
  <c r="N264" i="1"/>
  <c r="N961" i="1"/>
  <c r="N962" i="1"/>
  <c r="N963" i="1"/>
  <c r="N964" i="1"/>
  <c r="N965" i="1"/>
  <c r="N966" i="1"/>
  <c r="N967" i="1"/>
  <c r="N720" i="1"/>
  <c r="N969" i="1"/>
  <c r="N970" i="1"/>
  <c r="N971" i="1"/>
  <c r="N972" i="1"/>
  <c r="N973" i="1"/>
  <c r="N974" i="1"/>
  <c r="N975" i="1"/>
  <c r="N112" i="1"/>
  <c r="N977" i="1"/>
  <c r="N978" i="1"/>
  <c r="N979" i="1"/>
  <c r="N980" i="1"/>
  <c r="N981" i="1"/>
  <c r="N982" i="1"/>
  <c r="N983" i="1"/>
  <c r="N1032" i="1"/>
  <c r="N985" i="1"/>
  <c r="N986" i="1"/>
  <c r="N987" i="1"/>
  <c r="N988" i="1"/>
  <c r="N989" i="1"/>
  <c r="N990" i="1"/>
  <c r="N991" i="1"/>
  <c r="N1069" i="1"/>
  <c r="N993" i="1"/>
  <c r="N994" i="1"/>
  <c r="N995" i="1"/>
  <c r="N996" i="1"/>
  <c r="N997" i="1"/>
  <c r="N998" i="1"/>
  <c r="N999" i="1"/>
  <c r="N2829" i="1"/>
  <c r="N1001" i="1"/>
  <c r="N1002" i="1"/>
  <c r="N1003" i="1"/>
  <c r="N1004" i="1"/>
  <c r="N1005" i="1"/>
  <c r="N1006" i="1"/>
  <c r="N1007" i="1"/>
  <c r="N296" i="1"/>
  <c r="N1009" i="1"/>
  <c r="N1010" i="1"/>
  <c r="N1011" i="1"/>
  <c r="N1012" i="1"/>
  <c r="N1013" i="1"/>
  <c r="N1014" i="1"/>
  <c r="N1015" i="1"/>
  <c r="N96" i="1"/>
  <c r="N1017" i="1"/>
  <c r="N1018" i="1"/>
  <c r="N1019" i="1"/>
  <c r="N1020" i="1"/>
  <c r="N1021" i="1"/>
  <c r="N1022" i="1"/>
  <c r="N1023" i="1"/>
  <c r="N184" i="1"/>
  <c r="N1025" i="1"/>
  <c r="N1026" i="1"/>
  <c r="N1027" i="1"/>
  <c r="N1028" i="1"/>
  <c r="N1029" i="1"/>
  <c r="N1030" i="1"/>
  <c r="N1031" i="1"/>
  <c r="N472" i="1"/>
  <c r="N1033" i="1"/>
  <c r="N1034" i="1"/>
  <c r="N1035" i="1"/>
  <c r="N1036" i="1"/>
  <c r="N800" i="1"/>
  <c r="N1038" i="1"/>
  <c r="N1039" i="1"/>
  <c r="N1040" i="1"/>
  <c r="N1041" i="1"/>
  <c r="N1042" i="1"/>
  <c r="N1043" i="1"/>
  <c r="N1044" i="1"/>
  <c r="N32" i="1"/>
  <c r="N1046" i="1"/>
  <c r="N1047" i="1"/>
  <c r="N1048" i="1"/>
  <c r="N1049" i="1"/>
  <c r="N1050" i="1"/>
  <c r="N1051" i="1"/>
  <c r="N1052" i="1"/>
  <c r="N2141" i="1"/>
  <c r="N1054" i="1"/>
  <c r="N1055" i="1"/>
  <c r="N1056" i="1"/>
  <c r="N1057" i="1"/>
  <c r="N1058" i="1"/>
  <c r="N1059" i="1"/>
  <c r="N1060" i="1"/>
  <c r="N1949" i="1"/>
  <c r="N1062" i="1"/>
  <c r="N1063" i="1"/>
  <c r="N1064" i="1"/>
  <c r="N1065" i="1"/>
  <c r="N1066" i="1"/>
  <c r="N1067" i="1"/>
  <c r="N1068" i="1"/>
  <c r="N2517" i="1"/>
  <c r="N1070" i="1"/>
  <c r="N1071" i="1"/>
  <c r="N1072" i="1"/>
  <c r="N1073" i="1"/>
  <c r="N1074" i="1"/>
  <c r="N1075" i="1"/>
  <c r="N1076" i="1"/>
  <c r="N2173" i="1"/>
  <c r="N1078" i="1"/>
  <c r="N1079" i="1"/>
  <c r="N1080" i="1"/>
  <c r="N1081" i="1"/>
  <c r="N1082" i="1"/>
  <c r="N1083" i="1"/>
  <c r="N1084" i="1"/>
  <c r="N1645" i="1"/>
  <c r="N1086" i="1"/>
  <c r="N1087" i="1"/>
  <c r="N1088" i="1"/>
  <c r="N1089" i="1"/>
  <c r="N1090" i="1"/>
  <c r="N1091" i="1"/>
  <c r="N1092" i="1"/>
  <c r="N1701" i="1"/>
  <c r="N1094" i="1"/>
  <c r="N1095" i="1"/>
  <c r="N1096" i="1"/>
  <c r="N1097" i="1"/>
  <c r="N1098" i="1"/>
  <c r="N1099" i="1"/>
  <c r="N1100" i="1"/>
  <c r="N2813" i="1"/>
  <c r="N1102" i="1"/>
  <c r="N1103" i="1"/>
  <c r="N1104" i="1"/>
  <c r="N1105" i="1"/>
  <c r="N1106" i="1"/>
  <c r="N1107" i="1"/>
  <c r="N1108" i="1"/>
  <c r="N2085" i="1"/>
  <c r="N1110" i="1"/>
  <c r="N1111" i="1"/>
  <c r="N1112" i="1"/>
  <c r="N1113" i="1"/>
  <c r="N1114" i="1"/>
  <c r="N1115" i="1"/>
  <c r="N1116" i="1"/>
  <c r="N2221" i="1"/>
  <c r="N1118" i="1"/>
  <c r="N1119" i="1"/>
  <c r="N1120" i="1"/>
  <c r="N1121" i="1"/>
  <c r="N1122" i="1"/>
  <c r="N1123" i="1"/>
  <c r="N1124" i="1"/>
  <c r="N2797" i="1"/>
  <c r="N1126" i="1"/>
  <c r="N1127" i="1"/>
  <c r="N1128" i="1"/>
  <c r="N1129" i="1"/>
  <c r="N1130" i="1"/>
  <c r="N1131" i="1"/>
  <c r="N1132" i="1"/>
  <c r="N2773" i="1"/>
  <c r="N1134" i="1"/>
  <c r="N1135" i="1"/>
  <c r="N1136" i="1"/>
  <c r="N1137" i="1"/>
  <c r="N1138" i="1"/>
  <c r="N1139" i="1"/>
  <c r="N1140" i="1"/>
  <c r="N2477" i="1"/>
  <c r="N1142" i="1"/>
  <c r="N1143" i="1"/>
  <c r="N1144" i="1"/>
  <c r="N1145" i="1"/>
  <c r="N1146" i="1"/>
  <c r="N1147" i="1"/>
  <c r="N1148" i="1"/>
  <c r="N2069" i="1"/>
  <c r="N1150" i="1"/>
  <c r="N1151" i="1"/>
  <c r="N1152" i="1"/>
  <c r="N1153" i="1"/>
  <c r="N1154" i="1"/>
  <c r="N1155" i="1"/>
  <c r="N1156" i="1"/>
  <c r="N656" i="1"/>
  <c r="N1158" i="1"/>
  <c r="N1159" i="1"/>
  <c r="N1160" i="1"/>
  <c r="N1161" i="1"/>
  <c r="N1162" i="1"/>
  <c r="N1163" i="1"/>
  <c r="N1164" i="1"/>
  <c r="N2181" i="1"/>
  <c r="N1166" i="1"/>
  <c r="N1167" i="1"/>
  <c r="N1168" i="1"/>
  <c r="N1169" i="1"/>
  <c r="N1170" i="1"/>
  <c r="N1171" i="1"/>
  <c r="N1172" i="1"/>
  <c r="N2093" i="1"/>
  <c r="N1174" i="1"/>
  <c r="N1175" i="1"/>
  <c r="N1176" i="1"/>
  <c r="N1177" i="1"/>
  <c r="N1178" i="1"/>
  <c r="N1179" i="1"/>
  <c r="N1180" i="1"/>
  <c r="N2005" i="1"/>
  <c r="N1182" i="1"/>
  <c r="N1183" i="1"/>
  <c r="N1184" i="1"/>
  <c r="N1185" i="1"/>
  <c r="N1186" i="1"/>
  <c r="N1187" i="1"/>
  <c r="N1188" i="1"/>
  <c r="N1405" i="1"/>
  <c r="N1190" i="1"/>
  <c r="N1191" i="1"/>
  <c r="N1192" i="1"/>
  <c r="N1193" i="1"/>
  <c r="N1194" i="1"/>
  <c r="N1195" i="1"/>
  <c r="N1196" i="1"/>
  <c r="N1549" i="1"/>
  <c r="N1198" i="1"/>
  <c r="N1199" i="1"/>
  <c r="N1200" i="1"/>
  <c r="N1201" i="1"/>
  <c r="N1202" i="1"/>
  <c r="N1203" i="1"/>
  <c r="N1204" i="1"/>
  <c r="N2591" i="1"/>
  <c r="N1206" i="1"/>
  <c r="N1207" i="1"/>
  <c r="N1208" i="1"/>
  <c r="N1209" i="1"/>
  <c r="N1210" i="1"/>
  <c r="N1211" i="1"/>
  <c r="N1212" i="1"/>
  <c r="N2245" i="1"/>
  <c r="N1214" i="1"/>
  <c r="N1215" i="1"/>
  <c r="N1216" i="1"/>
  <c r="N1217" i="1"/>
  <c r="N1218" i="1"/>
  <c r="N1219" i="1"/>
  <c r="N1220" i="1"/>
  <c r="N1621" i="1"/>
  <c r="N1222" i="1"/>
  <c r="N1223" i="1"/>
  <c r="N1224" i="1"/>
  <c r="N1225" i="1"/>
  <c r="N1226" i="1"/>
  <c r="N1227" i="1"/>
  <c r="N1228" i="1"/>
  <c r="N2165" i="1"/>
  <c r="N1230" i="1"/>
  <c r="N1231" i="1"/>
  <c r="N1232" i="1"/>
  <c r="N1233" i="1"/>
  <c r="N1234" i="1"/>
  <c r="N1235" i="1"/>
  <c r="N1236" i="1"/>
  <c r="N1837" i="1"/>
  <c r="N1238" i="1"/>
  <c r="N1239" i="1"/>
  <c r="N1240" i="1"/>
  <c r="N1241" i="1"/>
  <c r="N1242" i="1"/>
  <c r="N1243" i="1"/>
  <c r="N1244" i="1"/>
  <c r="N280" i="1"/>
  <c r="N1246" i="1"/>
  <c r="N1247" i="1"/>
  <c r="N1248" i="1"/>
  <c r="N1249" i="1"/>
  <c r="N1250" i="1"/>
  <c r="N1251" i="1"/>
  <c r="N1252" i="1"/>
  <c r="N352" i="1"/>
  <c r="N1254" i="1"/>
  <c r="N1255" i="1"/>
  <c r="N1256" i="1"/>
  <c r="N1257" i="1"/>
  <c r="N1258" i="1"/>
  <c r="N1259" i="1"/>
  <c r="N1260" i="1"/>
  <c r="N336" i="1"/>
  <c r="N1262" i="1"/>
  <c r="N1263" i="1"/>
  <c r="N1264" i="1"/>
  <c r="N1265" i="1"/>
  <c r="N1266" i="1"/>
  <c r="N1267" i="1"/>
  <c r="N1268" i="1"/>
  <c r="N672" i="1"/>
  <c r="N1270" i="1"/>
  <c r="N1271" i="1"/>
  <c r="N1272" i="1"/>
  <c r="N1273" i="1"/>
  <c r="N1274" i="1"/>
  <c r="N1275" i="1"/>
  <c r="N1276" i="1"/>
  <c r="N200" i="1"/>
  <c r="N1278" i="1"/>
  <c r="N1279" i="1"/>
  <c r="N1280" i="1"/>
  <c r="N1281" i="1"/>
  <c r="N1282" i="1"/>
  <c r="N1283" i="1"/>
  <c r="N1284" i="1"/>
  <c r="N1077" i="1"/>
  <c r="N1286" i="1"/>
  <c r="N1287" i="1"/>
  <c r="N1288" i="1"/>
  <c r="N1289" i="1"/>
  <c r="N1290" i="1"/>
  <c r="N1291" i="1"/>
  <c r="N1292" i="1"/>
  <c r="N832" i="1"/>
  <c r="N1294" i="1"/>
  <c r="N1295" i="1"/>
  <c r="N1296" i="1"/>
  <c r="N1297" i="1"/>
  <c r="N1298" i="1"/>
  <c r="N1299" i="1"/>
  <c r="N1300" i="1"/>
  <c r="N232" i="1"/>
  <c r="N1302" i="1"/>
  <c r="N1303" i="1"/>
  <c r="N1304" i="1"/>
  <c r="N1305" i="1"/>
  <c r="N1306" i="1"/>
  <c r="N1307" i="1"/>
  <c r="N1308" i="1"/>
  <c r="N240" i="1"/>
  <c r="N1310" i="1"/>
  <c r="N1311" i="1"/>
  <c r="N1312" i="1"/>
  <c r="N1313" i="1"/>
  <c r="N1314" i="1"/>
  <c r="N1315" i="1"/>
  <c r="N1316" i="1"/>
  <c r="N392" i="1"/>
  <c r="N1318" i="1"/>
  <c r="N1319" i="1"/>
  <c r="N1320" i="1"/>
  <c r="N1321" i="1"/>
  <c r="N1322" i="1"/>
  <c r="N1323" i="1"/>
  <c r="N1324" i="1"/>
  <c r="N664" i="1"/>
  <c r="N1326" i="1"/>
  <c r="N1327" i="1"/>
  <c r="N1328" i="1"/>
  <c r="N1329" i="1"/>
  <c r="N1330" i="1"/>
  <c r="N1331" i="1"/>
  <c r="N1332" i="1"/>
  <c r="N376" i="1"/>
  <c r="N1334" i="1"/>
  <c r="N1335" i="1"/>
  <c r="N1336" i="1"/>
  <c r="N1337" i="1"/>
  <c r="N1338" i="1"/>
  <c r="N1339" i="1"/>
  <c r="N1340" i="1"/>
  <c r="N736" i="1"/>
  <c r="N1342" i="1"/>
  <c r="N1343" i="1"/>
  <c r="N1344" i="1"/>
  <c r="N1345" i="1"/>
  <c r="N1346" i="1"/>
  <c r="N1347" i="1"/>
  <c r="N1348" i="1"/>
  <c r="N272" i="1"/>
  <c r="N1350" i="1"/>
  <c r="N1351" i="1"/>
  <c r="N1352" i="1"/>
  <c r="N1353" i="1"/>
  <c r="N1354" i="1"/>
  <c r="N1355" i="1"/>
  <c r="N1356" i="1"/>
  <c r="N88" i="1"/>
  <c r="N1358" i="1"/>
  <c r="N1359" i="1"/>
  <c r="N1360" i="1"/>
  <c r="N1361" i="1"/>
  <c r="N1362" i="1"/>
  <c r="N1363" i="1"/>
  <c r="N1364" i="1"/>
  <c r="N56" i="1"/>
  <c r="N1366" i="1"/>
  <c r="N1367" i="1"/>
  <c r="N1368" i="1"/>
  <c r="N1369" i="1"/>
  <c r="N1370" i="1"/>
  <c r="N1371" i="1"/>
  <c r="N1372" i="1"/>
  <c r="N304" i="1"/>
  <c r="N1374" i="1"/>
  <c r="N1375" i="1"/>
  <c r="N1376" i="1"/>
  <c r="N1377" i="1"/>
  <c r="N1378" i="1"/>
  <c r="N1379" i="1"/>
  <c r="N1380" i="1"/>
  <c r="N16" i="1"/>
  <c r="N1382" i="1"/>
  <c r="N1383" i="1"/>
  <c r="N1384" i="1"/>
  <c r="N1385" i="1"/>
  <c r="N1386" i="1"/>
  <c r="N1387" i="1"/>
  <c r="N1388" i="1"/>
  <c r="N416" i="1"/>
  <c r="N1390" i="1"/>
  <c r="N1391" i="1"/>
  <c r="N1392" i="1"/>
  <c r="N1393" i="1"/>
  <c r="N1394" i="1"/>
  <c r="N1395" i="1"/>
  <c r="N1396" i="1"/>
  <c r="N440" i="1"/>
  <c r="N1398" i="1"/>
  <c r="N1399" i="1"/>
  <c r="N1400" i="1"/>
  <c r="N1401" i="1"/>
  <c r="N1402" i="1"/>
  <c r="N1403" i="1"/>
  <c r="N1404" i="1"/>
  <c r="N48" i="1"/>
  <c r="N1406" i="1"/>
  <c r="N1407" i="1"/>
  <c r="N1408" i="1"/>
  <c r="N1409" i="1"/>
  <c r="N1410" i="1"/>
  <c r="N1411" i="1"/>
  <c r="N1412" i="1"/>
  <c r="N1109" i="1"/>
  <c r="N1414" i="1"/>
  <c r="N1415" i="1"/>
  <c r="N1416" i="1"/>
  <c r="N1417" i="1"/>
  <c r="N1418" i="1"/>
  <c r="N1419" i="1"/>
  <c r="N1420" i="1"/>
  <c r="N544" i="1"/>
  <c r="N1422" i="1"/>
  <c r="N1423" i="1"/>
  <c r="N1424" i="1"/>
  <c r="N1425" i="1"/>
  <c r="N1426" i="1"/>
  <c r="N1427" i="1"/>
  <c r="N1428" i="1"/>
  <c r="N120" i="1"/>
  <c r="N1430" i="1"/>
  <c r="N1431" i="1"/>
  <c r="N1432" i="1"/>
  <c r="N1433" i="1"/>
  <c r="N1434" i="1"/>
  <c r="N1435" i="1"/>
  <c r="N1436" i="1"/>
  <c r="N24" i="1"/>
  <c r="N1438" i="1"/>
  <c r="N1439" i="1"/>
  <c r="N1440" i="1"/>
  <c r="N1441" i="1"/>
  <c r="N1442" i="1"/>
  <c r="N1443" i="1"/>
  <c r="N1444" i="1"/>
  <c r="N136" i="1"/>
  <c r="N1446" i="1"/>
  <c r="N1447" i="1"/>
  <c r="N1448" i="1"/>
  <c r="N1449" i="1"/>
  <c r="N1450" i="1"/>
  <c r="N1451" i="1"/>
  <c r="N1452" i="1"/>
  <c r="N312" i="1"/>
  <c r="N1454" i="1"/>
  <c r="N1455" i="1"/>
  <c r="N1456" i="1"/>
  <c r="N1457" i="1"/>
  <c r="N1458" i="1"/>
  <c r="N1459" i="1"/>
  <c r="N1460" i="1"/>
  <c r="N40" i="1"/>
  <c r="N1462" i="1"/>
  <c r="N1463" i="1"/>
  <c r="N1464" i="1"/>
  <c r="N1465" i="1"/>
  <c r="N1466" i="1"/>
  <c r="N1467" i="1"/>
  <c r="N1468" i="1"/>
  <c r="N3" i="1"/>
  <c r="N1470" i="1"/>
  <c r="N1471" i="1"/>
  <c r="N1472" i="1"/>
  <c r="N1473" i="1"/>
  <c r="N1474" i="1"/>
  <c r="N1475" i="1"/>
  <c r="N1476" i="1"/>
  <c r="N8" i="1"/>
  <c r="N1478" i="1"/>
  <c r="N1479" i="1"/>
  <c r="N1480" i="1"/>
  <c r="N1481" i="1"/>
  <c r="N1482" i="1"/>
  <c r="N1483" i="1"/>
  <c r="N1484" i="1"/>
  <c r="N1981" i="1"/>
  <c r="N1486" i="1"/>
  <c r="N1487" i="1"/>
  <c r="N1488" i="1"/>
  <c r="N1489" i="1"/>
  <c r="N1490" i="1"/>
  <c r="N1491" i="1"/>
  <c r="N1492" i="1"/>
  <c r="N768" i="1"/>
  <c r="N1494" i="1"/>
  <c r="N1495" i="1"/>
  <c r="N1496" i="1"/>
  <c r="N1497" i="1"/>
  <c r="N1498" i="1"/>
  <c r="N1499" i="1"/>
  <c r="N1500" i="1"/>
  <c r="N72" i="1"/>
  <c r="N1502" i="1"/>
  <c r="N1503" i="1"/>
  <c r="N1504" i="1"/>
  <c r="N1505" i="1"/>
  <c r="N1506" i="1"/>
  <c r="N1507" i="1"/>
  <c r="N1508" i="1"/>
  <c r="N528" i="1"/>
  <c r="N1510" i="1"/>
  <c r="N1511" i="1"/>
  <c r="N1512" i="1"/>
  <c r="N1513" i="1"/>
  <c r="N1514" i="1"/>
  <c r="N1515" i="1"/>
  <c r="N1516" i="1"/>
  <c r="N2" i="1"/>
  <c r="N1518" i="1"/>
  <c r="N1519" i="1"/>
  <c r="N1520" i="1"/>
  <c r="N1521" i="1"/>
  <c r="N1522" i="1"/>
  <c r="N1523" i="1"/>
  <c r="N1524" i="1"/>
  <c r="N104" i="1"/>
  <c r="N1526" i="1"/>
  <c r="N1527" i="1"/>
  <c r="N1528" i="1"/>
  <c r="N1529" i="1"/>
  <c r="N1530" i="1"/>
  <c r="N1531" i="1"/>
  <c r="N1532" i="1"/>
  <c r="N1421" i="1"/>
  <c r="N1534" i="1"/>
  <c r="N1535" i="1"/>
  <c r="N1536" i="1"/>
  <c r="N1537" i="1"/>
  <c r="N1538" i="1"/>
  <c r="N1539" i="1"/>
  <c r="N1540" i="1"/>
  <c r="N1317" i="1"/>
  <c r="N1542" i="1"/>
  <c r="N1543" i="1"/>
  <c r="N1544" i="1"/>
  <c r="N1545" i="1"/>
  <c r="N1546" i="1"/>
  <c r="N1547" i="1"/>
  <c r="N1548" i="1"/>
  <c r="N752" i="1"/>
  <c r="N1550" i="1"/>
  <c r="N1551" i="1"/>
  <c r="N1552" i="1"/>
  <c r="N1553" i="1"/>
  <c r="N1554" i="1"/>
  <c r="N1555" i="1"/>
  <c r="N1556" i="1"/>
  <c r="N1101" i="1"/>
  <c r="N1558" i="1"/>
  <c r="N1559" i="1"/>
  <c r="N1560" i="1"/>
  <c r="N1561" i="1"/>
  <c r="N1562" i="1"/>
  <c r="N1563" i="1"/>
  <c r="N1564" i="1"/>
  <c r="N2725" i="1"/>
  <c r="N1566" i="1"/>
  <c r="N1567" i="1"/>
  <c r="N1568" i="1"/>
  <c r="N1569" i="1"/>
  <c r="N1570" i="1"/>
  <c r="N1571" i="1"/>
  <c r="N1572" i="1"/>
  <c r="N2285" i="1"/>
  <c r="N1574" i="1"/>
  <c r="N1575" i="1"/>
  <c r="N1576" i="1"/>
  <c r="N1577" i="1"/>
  <c r="N1578" i="1"/>
  <c r="N1579" i="1"/>
  <c r="N1580" i="1"/>
  <c r="N976" i="1"/>
  <c r="N1582" i="1"/>
  <c r="N1583" i="1"/>
  <c r="N1584" i="1"/>
  <c r="N1585" i="1"/>
  <c r="N1586" i="1"/>
  <c r="N1587" i="1"/>
  <c r="N1588" i="1"/>
  <c r="N816" i="1"/>
  <c r="N1590" i="1"/>
  <c r="N1591" i="1"/>
  <c r="N1592" i="1"/>
  <c r="N1593" i="1"/>
  <c r="N1594" i="1"/>
  <c r="N1595" i="1"/>
  <c r="N1596" i="1"/>
  <c r="N712" i="1"/>
  <c r="N1598" i="1"/>
  <c r="N1599" i="1"/>
  <c r="N1600" i="1"/>
  <c r="N1601" i="1"/>
  <c r="N1602" i="1"/>
  <c r="N1603" i="1"/>
  <c r="N1604" i="1"/>
  <c r="N432" i="1"/>
  <c r="N1606" i="1"/>
  <c r="N1607" i="1"/>
  <c r="N1608" i="1"/>
  <c r="N1609" i="1"/>
  <c r="N1610" i="1"/>
  <c r="N1611" i="1"/>
  <c r="N1612" i="1"/>
  <c r="N552" i="1"/>
  <c r="N1614" i="1"/>
  <c r="N1615" i="1"/>
  <c r="N1616" i="1"/>
  <c r="N1617" i="1"/>
  <c r="N1618" i="1"/>
  <c r="N1619" i="1"/>
  <c r="N1620" i="1"/>
  <c r="N1093" i="1"/>
  <c r="N1622" i="1"/>
  <c r="N1623" i="1"/>
  <c r="N1624" i="1"/>
  <c r="N1625" i="1"/>
  <c r="N1626" i="1"/>
  <c r="N1627" i="1"/>
  <c r="N1628" i="1"/>
  <c r="N1733" i="1"/>
  <c r="N1630" i="1"/>
  <c r="N1631" i="1"/>
  <c r="N1632" i="1"/>
  <c r="N1633" i="1"/>
  <c r="N1634" i="1"/>
  <c r="N1635" i="1"/>
  <c r="N1636" i="1"/>
  <c r="N1533" i="1"/>
  <c r="N1638" i="1"/>
  <c r="N1639" i="1"/>
  <c r="N1640" i="1"/>
  <c r="N1641" i="1"/>
  <c r="N1642" i="1"/>
  <c r="N1643" i="1"/>
  <c r="N1644" i="1"/>
  <c r="N2277" i="1"/>
  <c r="N1646" i="1"/>
  <c r="N1647" i="1"/>
  <c r="N1648" i="1"/>
  <c r="N1649" i="1"/>
  <c r="N1650" i="1"/>
  <c r="N1651" i="1"/>
  <c r="N1652" i="1"/>
  <c r="N760" i="1"/>
  <c r="N1654" i="1"/>
  <c r="N1655" i="1"/>
  <c r="N1656" i="1"/>
  <c r="N1657" i="1"/>
  <c r="N1658" i="1"/>
  <c r="N1659" i="1"/>
  <c r="N1660" i="1"/>
  <c r="N1941" i="1"/>
  <c r="N1662" i="1"/>
  <c r="N1663" i="1"/>
  <c r="N1664" i="1"/>
  <c r="N1665" i="1"/>
  <c r="N1666" i="1"/>
  <c r="N1667" i="1"/>
  <c r="N1668" i="1"/>
  <c r="N1477" i="1"/>
  <c r="N1670" i="1"/>
  <c r="N1671" i="1"/>
  <c r="N1672" i="1"/>
  <c r="N1673" i="1"/>
  <c r="N1674" i="1"/>
  <c r="N1675" i="1"/>
  <c r="N1676" i="1"/>
  <c r="N1997" i="1"/>
  <c r="N1678" i="1"/>
  <c r="N1679" i="1"/>
  <c r="N1680" i="1"/>
  <c r="N1681" i="1"/>
  <c r="N1682" i="1"/>
  <c r="N1683" i="1"/>
  <c r="N1684" i="1"/>
  <c r="N1008" i="1"/>
  <c r="N1686" i="1"/>
  <c r="N1687" i="1"/>
  <c r="N1688" i="1"/>
  <c r="N1689" i="1"/>
  <c r="N1690" i="1"/>
  <c r="N1691" i="1"/>
  <c r="N1692" i="1"/>
  <c r="N1365" i="1"/>
  <c r="N1694" i="1"/>
  <c r="N1695" i="1"/>
  <c r="N1696" i="1"/>
  <c r="N1697" i="1"/>
  <c r="N1698" i="1"/>
  <c r="N1699" i="1"/>
  <c r="N1700" i="1"/>
  <c r="N2013" i="1"/>
  <c r="N1702" i="1"/>
  <c r="N1703" i="1"/>
  <c r="N1704" i="1"/>
  <c r="N1705" i="1"/>
  <c r="N1706" i="1"/>
  <c r="N1707" i="1"/>
  <c r="N1708" i="1"/>
  <c r="N1397" i="1"/>
  <c r="N1710" i="1"/>
  <c r="N1711" i="1"/>
  <c r="N1712" i="1"/>
  <c r="N1713" i="1"/>
  <c r="N1714" i="1"/>
  <c r="N1715" i="1"/>
  <c r="N1716" i="1"/>
  <c r="N1189" i="1"/>
  <c r="N1718" i="1"/>
  <c r="N1719" i="1"/>
  <c r="N1720" i="1"/>
  <c r="N1721" i="1"/>
  <c r="N1722" i="1"/>
  <c r="N1723" i="1"/>
  <c r="N1724" i="1"/>
  <c r="N2605" i="1"/>
  <c r="N1726" i="1"/>
  <c r="N1727" i="1"/>
  <c r="N1728" i="1"/>
  <c r="N1729" i="1"/>
  <c r="N1730" i="1"/>
  <c r="N1731" i="1"/>
  <c r="N1732" i="1"/>
  <c r="N1501" i="1"/>
  <c r="N1734" i="1"/>
  <c r="N1735" i="1"/>
  <c r="N1736" i="1"/>
  <c r="N1737" i="1"/>
  <c r="N1738" i="1"/>
  <c r="N1739" i="1"/>
  <c r="N1740" i="1"/>
  <c r="N2309" i="1"/>
  <c r="N1742" i="1"/>
  <c r="N1743" i="1"/>
  <c r="N1744" i="1"/>
  <c r="N1745" i="1"/>
  <c r="N1746" i="1"/>
  <c r="N1747" i="1"/>
  <c r="N1748" i="1"/>
  <c r="N2213" i="1"/>
  <c r="N1750" i="1"/>
  <c r="N1751" i="1"/>
  <c r="N1752" i="1"/>
  <c r="N1753" i="1"/>
  <c r="N1754" i="1"/>
  <c r="N1755" i="1"/>
  <c r="N1756" i="1"/>
  <c r="N2578" i="1"/>
  <c r="N1758" i="1"/>
  <c r="N1759" i="1"/>
  <c r="N1760" i="1"/>
  <c r="N1761" i="1"/>
  <c r="N1762" i="1"/>
  <c r="N1763" i="1"/>
  <c r="N1764" i="1"/>
  <c r="N1509" i="1"/>
  <c r="N1766" i="1"/>
  <c r="N1767" i="1"/>
  <c r="N1768" i="1"/>
  <c r="N1769" i="1"/>
  <c r="N1770" i="1"/>
  <c r="N1771" i="1"/>
  <c r="N1772" i="1"/>
  <c r="N2525" i="1"/>
  <c r="N1774" i="1"/>
  <c r="N1775" i="1"/>
  <c r="N1776" i="1"/>
  <c r="N1777" i="1"/>
  <c r="N1778" i="1"/>
  <c r="N1779" i="1"/>
  <c r="N1780" i="1"/>
  <c r="N2109" i="1"/>
  <c r="N1782" i="1"/>
  <c r="N1783" i="1"/>
  <c r="N1784" i="1"/>
  <c r="N1785" i="1"/>
  <c r="N1786" i="1"/>
  <c r="N1787" i="1"/>
  <c r="N1788" i="1"/>
  <c r="N1805" i="1"/>
  <c r="N1790" i="1"/>
  <c r="N1791" i="1"/>
  <c r="N1792" i="1"/>
  <c r="N1793" i="1"/>
  <c r="N1794" i="1"/>
  <c r="N1795" i="1"/>
  <c r="N1796" i="1"/>
  <c r="N2599" i="1"/>
  <c r="N1798" i="1"/>
  <c r="N1799" i="1"/>
  <c r="N1800" i="1"/>
  <c r="N1801" i="1"/>
  <c r="N1802" i="1"/>
  <c r="N1803" i="1"/>
  <c r="N1804" i="1"/>
  <c r="N2125" i="1"/>
  <c r="N1806" i="1"/>
  <c r="N1807" i="1"/>
  <c r="N1808" i="1"/>
  <c r="N1809" i="1"/>
  <c r="N1810" i="1"/>
  <c r="N1811" i="1"/>
  <c r="N1812" i="1"/>
  <c r="N1653" i="1"/>
  <c r="N1814" i="1"/>
  <c r="N1815" i="1"/>
  <c r="N1816" i="1"/>
  <c r="N1817" i="1"/>
  <c r="N1818" i="1"/>
  <c r="N1819" i="1"/>
  <c r="N1820" i="1"/>
  <c r="N1301" i="1"/>
  <c r="N1822" i="1"/>
  <c r="N1823" i="1"/>
  <c r="N1824" i="1"/>
  <c r="N1825" i="1"/>
  <c r="N1826" i="1"/>
  <c r="N1827" i="1"/>
  <c r="N1828" i="1"/>
  <c r="N1613" i="1"/>
  <c r="N1830" i="1"/>
  <c r="N1831" i="1"/>
  <c r="N1832" i="1"/>
  <c r="N1833" i="1"/>
  <c r="N1834" i="1"/>
  <c r="N1835" i="1"/>
  <c r="N1836" i="1"/>
  <c r="N1765" i="1"/>
  <c r="N1838" i="1"/>
  <c r="N1839" i="1"/>
  <c r="N1840" i="1"/>
  <c r="N1841" i="1"/>
  <c r="N1842" i="1"/>
  <c r="N1843" i="1"/>
  <c r="N1844" i="1"/>
  <c r="N856" i="1"/>
  <c r="N1846" i="1"/>
  <c r="N1847" i="1"/>
  <c r="N1848" i="1"/>
  <c r="N1849" i="1"/>
  <c r="N1850" i="1"/>
  <c r="N1851" i="1"/>
  <c r="N1852" i="1"/>
  <c r="N1885" i="1"/>
  <c r="N1854" i="1"/>
  <c r="N1855" i="1"/>
  <c r="N1856" i="1"/>
  <c r="N1857" i="1"/>
  <c r="N1858" i="1"/>
  <c r="N1859" i="1"/>
  <c r="N1860" i="1"/>
  <c r="N2565" i="1"/>
  <c r="N1862" i="1"/>
  <c r="N1863" i="1"/>
  <c r="N1864" i="1"/>
  <c r="N1865" i="1"/>
  <c r="N1866" i="1"/>
  <c r="N1867" i="1"/>
  <c r="N1868" i="1"/>
  <c r="N2301" i="1"/>
  <c r="N1870" i="1"/>
  <c r="N1871" i="1"/>
  <c r="N1872" i="1"/>
  <c r="N1873" i="1"/>
  <c r="N1874" i="1"/>
  <c r="N1875" i="1"/>
  <c r="N1876" i="1"/>
  <c r="N2629" i="1"/>
  <c r="N1878" i="1"/>
  <c r="N1879" i="1"/>
  <c r="N1880" i="1"/>
  <c r="N1881" i="1"/>
  <c r="N1882" i="1"/>
  <c r="N1883" i="1"/>
  <c r="N1884" i="1"/>
  <c r="N1797" i="1"/>
  <c r="N1886" i="1"/>
  <c r="N1887" i="1"/>
  <c r="N1888" i="1"/>
  <c r="N1889" i="1"/>
  <c r="N1890" i="1"/>
  <c r="N1891" i="1"/>
  <c r="N1892" i="1"/>
  <c r="N2733" i="1"/>
  <c r="N1894" i="1"/>
  <c r="N1895" i="1"/>
  <c r="N1896" i="1"/>
  <c r="N1897" i="1"/>
  <c r="N1898" i="1"/>
  <c r="N1899" i="1"/>
  <c r="N1900" i="1"/>
  <c r="N1957" i="1"/>
  <c r="N1902" i="1"/>
  <c r="N1903" i="1"/>
  <c r="N1904" i="1"/>
  <c r="N1905" i="1"/>
  <c r="N1906" i="1"/>
  <c r="N1907" i="1"/>
  <c r="N1908" i="1"/>
  <c r="N2325" i="1"/>
  <c r="N1910" i="1"/>
  <c r="N1911" i="1"/>
  <c r="N1912" i="1"/>
  <c r="N1913" i="1"/>
  <c r="N1914" i="1"/>
  <c r="N1915" i="1"/>
  <c r="N1916" i="1"/>
  <c r="N1773" i="1"/>
  <c r="N1918" i="1"/>
  <c r="N1919" i="1"/>
  <c r="N1920" i="1"/>
  <c r="N1921" i="1"/>
  <c r="N1922" i="1"/>
  <c r="N1923" i="1"/>
  <c r="N1924" i="1"/>
  <c r="N1717" i="1"/>
  <c r="N1926" i="1"/>
  <c r="N1927" i="1"/>
  <c r="N1928" i="1"/>
  <c r="N1929" i="1"/>
  <c r="N1930" i="1"/>
  <c r="N1931" i="1"/>
  <c r="N1932" i="1"/>
  <c r="N2229" i="1"/>
  <c r="N1934" i="1"/>
  <c r="N1935" i="1"/>
  <c r="N1936" i="1"/>
  <c r="N1937" i="1"/>
  <c r="N1938" i="1"/>
  <c r="N1939" i="1"/>
  <c r="N1940" i="1"/>
  <c r="N1813" i="1"/>
  <c r="N1942" i="1"/>
  <c r="N1943" i="1"/>
  <c r="N1944" i="1"/>
  <c r="N1945" i="1"/>
  <c r="N1946" i="1"/>
  <c r="N1947" i="1"/>
  <c r="N1948" i="1"/>
  <c r="N2437" i="1"/>
  <c r="N1950" i="1"/>
  <c r="N1951" i="1"/>
  <c r="N1952" i="1"/>
  <c r="N1953" i="1"/>
  <c r="N1954" i="1"/>
  <c r="N1955" i="1"/>
  <c r="N1956" i="1"/>
  <c r="N3013" i="1"/>
  <c r="N1958" i="1"/>
  <c r="N1959" i="1"/>
  <c r="N1960" i="1"/>
  <c r="N1961" i="1"/>
  <c r="N1962" i="1"/>
  <c r="N1963" i="1"/>
  <c r="N1964" i="1"/>
  <c r="N2053" i="1"/>
  <c r="N1966" i="1"/>
  <c r="N1967" i="1"/>
  <c r="N1968" i="1"/>
  <c r="N1969" i="1"/>
  <c r="N1970" i="1"/>
  <c r="N1971" i="1"/>
  <c r="N1972" i="1"/>
  <c r="N1229" i="1"/>
  <c r="N1974" i="1"/>
  <c r="N1975" i="1"/>
  <c r="N1976" i="1"/>
  <c r="N1977" i="1"/>
  <c r="N1978" i="1"/>
  <c r="N1979" i="1"/>
  <c r="N1980" i="1"/>
  <c r="N2061" i="1"/>
  <c r="N1982" i="1"/>
  <c r="N1983" i="1"/>
  <c r="N1984" i="1"/>
  <c r="N1985" i="1"/>
  <c r="N1986" i="1"/>
  <c r="N1987" i="1"/>
  <c r="N1988" i="1"/>
  <c r="N2501" i="1"/>
  <c r="N1990" i="1"/>
  <c r="N1991" i="1"/>
  <c r="N1992" i="1"/>
  <c r="N1993" i="1"/>
  <c r="N1994" i="1"/>
  <c r="N1995" i="1"/>
  <c r="N1996" i="1"/>
  <c r="N2613" i="1"/>
  <c r="N1998" i="1"/>
  <c r="N1999" i="1"/>
  <c r="N2000" i="1"/>
  <c r="N2001" i="1"/>
  <c r="N2002" i="1"/>
  <c r="N2003" i="1"/>
  <c r="N2004" i="1"/>
  <c r="N888" i="1"/>
  <c r="N2006" i="1"/>
  <c r="N2007" i="1"/>
  <c r="N2008" i="1"/>
  <c r="N2009" i="1"/>
  <c r="N2010" i="1"/>
  <c r="N2011" i="1"/>
  <c r="N2012" i="1"/>
  <c r="N2197" i="1"/>
  <c r="N2014" i="1"/>
  <c r="N2015" i="1"/>
  <c r="N2016" i="1"/>
  <c r="N2017" i="1"/>
  <c r="N2018" i="1"/>
  <c r="N2019" i="1"/>
  <c r="N2020" i="1"/>
  <c r="N1829" i="1"/>
  <c r="N2022" i="1"/>
  <c r="N2023" i="1"/>
  <c r="N2024" i="1"/>
  <c r="N2025" i="1"/>
  <c r="N2026" i="1"/>
  <c r="N2027" i="1"/>
  <c r="N2028" i="1"/>
  <c r="N1245" i="1"/>
  <c r="N2030" i="1"/>
  <c r="N2031" i="1"/>
  <c r="N2032" i="1"/>
  <c r="N2033" i="1"/>
  <c r="N2034" i="1"/>
  <c r="N2035" i="1"/>
  <c r="N2036" i="1"/>
  <c r="N2045" i="1"/>
  <c r="N2038" i="1"/>
  <c r="N2039" i="1"/>
  <c r="N2040" i="1"/>
  <c r="N2041" i="1"/>
  <c r="N2042" i="1"/>
  <c r="N2043" i="1"/>
  <c r="N2044" i="1"/>
  <c r="N2485" i="1"/>
  <c r="N2046" i="1"/>
  <c r="N2047" i="1"/>
  <c r="N2048" i="1"/>
  <c r="N2049" i="1"/>
  <c r="N2050" i="1"/>
  <c r="N2051" i="1"/>
  <c r="N2052" i="1"/>
  <c r="N2453" i="1"/>
  <c r="N2054" i="1"/>
  <c r="N2055" i="1"/>
  <c r="N2056" i="1"/>
  <c r="N2057" i="1"/>
  <c r="N2058" i="1"/>
  <c r="N2059" i="1"/>
  <c r="N2060" i="1"/>
  <c r="N2421" i="1"/>
  <c r="N2062" i="1"/>
  <c r="N2063" i="1"/>
  <c r="N2064" i="1"/>
  <c r="N2065" i="1"/>
  <c r="N2066" i="1"/>
  <c r="N2067" i="1"/>
  <c r="N2068" i="1"/>
  <c r="N1181" i="1"/>
  <c r="N2070" i="1"/>
  <c r="N2071" i="1"/>
  <c r="N2072" i="1"/>
  <c r="N2073" i="1"/>
  <c r="N2074" i="1"/>
  <c r="N2075" i="1"/>
  <c r="N2076" i="1"/>
  <c r="N1261" i="1"/>
  <c r="N2078" i="1"/>
  <c r="N2079" i="1"/>
  <c r="N2080" i="1"/>
  <c r="N2081" i="1"/>
  <c r="N2082" i="1"/>
  <c r="N2083" i="1"/>
  <c r="N2084" i="1"/>
  <c r="N1853" i="1"/>
  <c r="N2086" i="1"/>
  <c r="N2087" i="1"/>
  <c r="N2088" i="1"/>
  <c r="N2089" i="1"/>
  <c r="N2090" i="1"/>
  <c r="N2091" i="1"/>
  <c r="N2092" i="1"/>
  <c r="N944" i="1"/>
  <c r="N2094" i="1"/>
  <c r="N2095" i="1"/>
  <c r="N2096" i="1"/>
  <c r="N2097" i="1"/>
  <c r="N2098" i="1"/>
  <c r="N2099" i="1"/>
  <c r="N2100" i="1"/>
  <c r="N2413" i="1"/>
  <c r="N2102" i="1"/>
  <c r="N2103" i="1"/>
  <c r="N2104" i="1"/>
  <c r="N2105" i="1"/>
  <c r="N2106" i="1"/>
  <c r="N2107" i="1"/>
  <c r="N2108" i="1"/>
  <c r="N3021" i="1"/>
  <c r="N2110" i="1"/>
  <c r="N2111" i="1"/>
  <c r="N2112" i="1"/>
  <c r="N2113" i="1"/>
  <c r="N2114" i="1"/>
  <c r="N2115" i="1"/>
  <c r="N2116" i="1"/>
  <c r="N1965" i="1"/>
  <c r="N2118" i="1"/>
  <c r="N2119" i="1"/>
  <c r="N2120" i="1"/>
  <c r="N2121" i="1"/>
  <c r="N2122" i="1"/>
  <c r="N2123" i="1"/>
  <c r="N2124" i="1"/>
  <c r="N1277" i="1"/>
  <c r="N2126" i="1"/>
  <c r="N2127" i="1"/>
  <c r="N2128" i="1"/>
  <c r="N2129" i="1"/>
  <c r="N2130" i="1"/>
  <c r="N2131" i="1"/>
  <c r="N2132" i="1"/>
  <c r="N904" i="1"/>
  <c r="N2134" i="1"/>
  <c r="N2135" i="1"/>
  <c r="N2136" i="1"/>
  <c r="N2137" i="1"/>
  <c r="N2138" i="1"/>
  <c r="N2139" i="1"/>
  <c r="N2140" i="1"/>
  <c r="N1557" i="1"/>
  <c r="N2142" i="1"/>
  <c r="N2143" i="1"/>
  <c r="N2144" i="1"/>
  <c r="N2145" i="1"/>
  <c r="N2146" i="1"/>
  <c r="N2147" i="1"/>
  <c r="N2148" i="1"/>
  <c r="N1973" i="1"/>
  <c r="N2150" i="1"/>
  <c r="N2151" i="1"/>
  <c r="N2152" i="1"/>
  <c r="N2153" i="1"/>
  <c r="N2154" i="1"/>
  <c r="N2155" i="1"/>
  <c r="N2156" i="1"/>
  <c r="N792" i="1"/>
  <c r="N2158" i="1"/>
  <c r="N2159" i="1"/>
  <c r="N2160" i="1"/>
  <c r="N2161" i="1"/>
  <c r="N2162" i="1"/>
  <c r="N2163" i="1"/>
  <c r="N2164" i="1"/>
  <c r="N408" i="1"/>
  <c r="N2166" i="1"/>
  <c r="N2167" i="1"/>
  <c r="N2168" i="1"/>
  <c r="N2169" i="1"/>
  <c r="N2170" i="1"/>
  <c r="N2171" i="1"/>
  <c r="N2172" i="1"/>
  <c r="N2541" i="1"/>
  <c r="N2174" i="1"/>
  <c r="N2175" i="1"/>
  <c r="N2176" i="1"/>
  <c r="N2177" i="1"/>
  <c r="N2178" i="1"/>
  <c r="N2179" i="1"/>
  <c r="N2180" i="1"/>
  <c r="N1085" i="1"/>
  <c r="N2182" i="1"/>
  <c r="N2183" i="1"/>
  <c r="N2184" i="1"/>
  <c r="N2185" i="1"/>
  <c r="N2186" i="1"/>
  <c r="N2187" i="1"/>
  <c r="N2188" i="1"/>
  <c r="N584" i="1"/>
  <c r="N2190" i="1"/>
  <c r="N2191" i="1"/>
  <c r="N2192" i="1"/>
  <c r="N2193" i="1"/>
  <c r="N2194" i="1"/>
  <c r="N2195" i="1"/>
  <c r="N2196" i="1"/>
  <c r="N1893" i="1"/>
  <c r="N2198" i="1"/>
  <c r="N2199" i="1"/>
  <c r="N2200" i="1"/>
  <c r="N2201" i="1"/>
  <c r="N2202" i="1"/>
  <c r="N2203" i="1"/>
  <c r="N2204" i="1"/>
  <c r="N2077" i="1"/>
  <c r="N2206" i="1"/>
  <c r="N2207" i="1"/>
  <c r="N2208" i="1"/>
  <c r="N2209" i="1"/>
  <c r="N2210" i="1"/>
  <c r="N2211" i="1"/>
  <c r="N2212" i="1"/>
  <c r="N368" i="1"/>
  <c r="N2214" i="1"/>
  <c r="N2215" i="1"/>
  <c r="N2216" i="1"/>
  <c r="N2217" i="1"/>
  <c r="N2218" i="1"/>
  <c r="N2219" i="1"/>
  <c r="N2220" i="1"/>
  <c r="N328" i="1"/>
  <c r="N2222" i="1"/>
  <c r="N2223" i="1"/>
  <c r="N2224" i="1"/>
  <c r="N2225" i="1"/>
  <c r="N2226" i="1"/>
  <c r="N2227" i="1"/>
  <c r="N2228" i="1"/>
  <c r="N2037" i="1"/>
  <c r="N2230" i="1"/>
  <c r="N2231" i="1"/>
  <c r="N2232" i="1"/>
  <c r="N2233" i="1"/>
  <c r="N2234" i="1"/>
  <c r="N2235" i="1"/>
  <c r="N2236" i="1"/>
  <c r="N680" i="1"/>
  <c r="N2238" i="1"/>
  <c r="N2239" i="1"/>
  <c r="N2240" i="1"/>
  <c r="N2241" i="1"/>
  <c r="N2242" i="1"/>
  <c r="N2243" i="1"/>
  <c r="N2244" i="1"/>
  <c r="N1045" i="1"/>
  <c r="N2246" i="1"/>
  <c r="N2247" i="1"/>
  <c r="N2248" i="1"/>
  <c r="N2249" i="1"/>
  <c r="N2250" i="1"/>
  <c r="N2251" i="1"/>
  <c r="N2252" i="1"/>
  <c r="N984" i="1"/>
  <c r="N2254" i="1"/>
  <c r="N2255" i="1"/>
  <c r="N2256" i="1"/>
  <c r="N2257" i="1"/>
  <c r="N2258" i="1"/>
  <c r="N2259" i="1"/>
  <c r="N2260" i="1"/>
  <c r="N424" i="1"/>
  <c r="N2262" i="1"/>
  <c r="N2263" i="1"/>
  <c r="N2264" i="1"/>
  <c r="N2265" i="1"/>
  <c r="N2266" i="1"/>
  <c r="N2267" i="1"/>
  <c r="N2268" i="1"/>
  <c r="N1237" i="1"/>
  <c r="N2270" i="1"/>
  <c r="N2271" i="1"/>
  <c r="N2272" i="1"/>
  <c r="N2273" i="1"/>
  <c r="N2274" i="1"/>
  <c r="N2275" i="1"/>
  <c r="N2276" i="1"/>
  <c r="N2781" i="1"/>
  <c r="N2278" i="1"/>
  <c r="N2279" i="1"/>
  <c r="N2280" i="1"/>
  <c r="N2281" i="1"/>
  <c r="N2282" i="1"/>
  <c r="N2283" i="1"/>
  <c r="N2284" i="1"/>
  <c r="N1709" i="1"/>
  <c r="N2286" i="1"/>
  <c r="N2287" i="1"/>
  <c r="N2288" i="1"/>
  <c r="N2289" i="1"/>
  <c r="N2290" i="1"/>
  <c r="N2291" i="1"/>
  <c r="N2292" i="1"/>
  <c r="N248" i="1"/>
  <c r="N2294" i="1"/>
  <c r="N2295" i="1"/>
  <c r="N2296" i="1"/>
  <c r="N2297" i="1"/>
  <c r="N2298" i="1"/>
  <c r="N2299" i="1"/>
  <c r="N2300" i="1"/>
  <c r="N2669" i="1"/>
  <c r="N2302" i="1"/>
  <c r="N2303" i="1"/>
  <c r="N2304" i="1"/>
  <c r="N2305" i="1"/>
  <c r="N2306" i="1"/>
  <c r="N2307" i="1"/>
  <c r="N2308" i="1"/>
  <c r="N2685" i="1"/>
  <c r="N2310" i="1"/>
  <c r="N2311" i="1"/>
  <c r="N2312" i="1"/>
  <c r="N2313" i="1"/>
  <c r="N2314" i="1"/>
  <c r="N2315" i="1"/>
  <c r="N2316" i="1"/>
  <c r="N2381" i="1"/>
  <c r="N2318" i="1"/>
  <c r="N2319" i="1"/>
  <c r="N2320" i="1"/>
  <c r="N2321" i="1"/>
  <c r="N2322" i="1"/>
  <c r="N2323" i="1"/>
  <c r="N2324" i="1"/>
  <c r="N1573" i="1"/>
  <c r="N2326" i="1"/>
  <c r="N2327" i="1"/>
  <c r="N2328" i="1"/>
  <c r="N2329" i="1"/>
  <c r="N2330" i="1"/>
  <c r="N2331" i="1"/>
  <c r="N2332" i="1"/>
  <c r="N1037" i="1"/>
  <c r="N2334" i="1"/>
  <c r="N2335" i="1"/>
  <c r="N2336" i="1"/>
  <c r="N2337" i="1"/>
  <c r="N2338" i="1"/>
  <c r="N2339" i="1"/>
  <c r="N2340" i="1"/>
  <c r="N1016" i="1"/>
  <c r="N2342" i="1"/>
  <c r="N2343" i="1"/>
  <c r="N2344" i="1"/>
  <c r="N2345" i="1"/>
  <c r="N2346" i="1"/>
  <c r="N2347" i="1"/>
  <c r="N2348" i="1"/>
  <c r="N1589" i="1"/>
  <c r="N2350" i="1"/>
  <c r="N2351" i="1"/>
  <c r="N2352" i="1"/>
  <c r="N2353" i="1"/>
  <c r="N2354" i="1"/>
  <c r="N2355" i="1"/>
  <c r="N2356" i="1"/>
  <c r="N936" i="1"/>
  <c r="N2358" i="1"/>
  <c r="N2359" i="1"/>
  <c r="N2360" i="1"/>
  <c r="N2361" i="1"/>
  <c r="N2362" i="1"/>
  <c r="N1525" i="1"/>
  <c r="N2364" i="1"/>
  <c r="N2365" i="1"/>
  <c r="N2366" i="1"/>
  <c r="N2367" i="1"/>
  <c r="N2368" i="1"/>
  <c r="N2369" i="1"/>
  <c r="N2370" i="1"/>
  <c r="N2371" i="1"/>
  <c r="N2372" i="1"/>
  <c r="N1349" i="1"/>
  <c r="N2374" i="1"/>
  <c r="N2375" i="1"/>
  <c r="N2376" i="1"/>
  <c r="N2377" i="1"/>
  <c r="N2378" i="1"/>
  <c r="N2379" i="1"/>
  <c r="N2380" i="1"/>
  <c r="N1000" i="1"/>
  <c r="N2382" i="1"/>
  <c r="N2383" i="1"/>
  <c r="N2384" i="1"/>
  <c r="N2385" i="1"/>
  <c r="N2386" i="1"/>
  <c r="N2387" i="1"/>
  <c r="N2388" i="1"/>
  <c r="N2405" i="1"/>
  <c r="N2390" i="1"/>
  <c r="N2391" i="1"/>
  <c r="N2392" i="1"/>
  <c r="N2393" i="1"/>
  <c r="N2394" i="1"/>
  <c r="N2395" i="1"/>
  <c r="N2396" i="1"/>
  <c r="N2021" i="1"/>
  <c r="N2398" i="1"/>
  <c r="N2399" i="1"/>
  <c r="N2400" i="1"/>
  <c r="N2401" i="1"/>
  <c r="N2402" i="1"/>
  <c r="N2403" i="1"/>
  <c r="N2404" i="1"/>
  <c r="N2237" i="1"/>
  <c r="N2406" i="1"/>
  <c r="N2407" i="1"/>
  <c r="N2408" i="1"/>
  <c r="N2409" i="1"/>
  <c r="N2410" i="1"/>
  <c r="N2411" i="1"/>
  <c r="N2412" i="1"/>
  <c r="N1669" i="1"/>
  <c r="N2414" i="1"/>
  <c r="N2415" i="1"/>
  <c r="N2416" i="1"/>
  <c r="N2417" i="1"/>
  <c r="N2418" i="1"/>
  <c r="N2419" i="1"/>
  <c r="N2420" i="1"/>
  <c r="N1325" i="1"/>
  <c r="N2422" i="1"/>
  <c r="N2423" i="1"/>
  <c r="N2424" i="1"/>
  <c r="N2425" i="1"/>
  <c r="N2426" i="1"/>
  <c r="N2427" i="1"/>
  <c r="N2428" i="1"/>
  <c r="N2133" i="1"/>
  <c r="N2430" i="1"/>
  <c r="N2431" i="1"/>
  <c r="N2432" i="1"/>
  <c r="N2433" i="1"/>
  <c r="N2434" i="1"/>
  <c r="N2435" i="1"/>
  <c r="N2436" i="1"/>
  <c r="N2205" i="1"/>
  <c r="N2438" i="1"/>
  <c r="N2439" i="1"/>
  <c r="N2440" i="1"/>
  <c r="N2441" i="1"/>
  <c r="N2442" i="1"/>
  <c r="N2443" i="1"/>
  <c r="N2444" i="1"/>
  <c r="N1429" i="1"/>
  <c r="N2446" i="1"/>
  <c r="N2447" i="1"/>
  <c r="N2448" i="1"/>
  <c r="N2449" i="1"/>
  <c r="N2450" i="1"/>
  <c r="N2451" i="1"/>
  <c r="N2452" i="1"/>
  <c r="N2509" i="1"/>
  <c r="N2454" i="1"/>
  <c r="N2455" i="1"/>
  <c r="N2456" i="1"/>
  <c r="N2457" i="1"/>
  <c r="N2458" i="1"/>
  <c r="N2459" i="1"/>
  <c r="N2460" i="1"/>
  <c r="N2677" i="1"/>
  <c r="N2462" i="1"/>
  <c r="N2463" i="1"/>
  <c r="N2464" i="1"/>
  <c r="N2465" i="1"/>
  <c r="N2466" i="1"/>
  <c r="N2467" i="1"/>
  <c r="N2468" i="1"/>
  <c r="N2101" i="1"/>
  <c r="N2470" i="1"/>
  <c r="N2471" i="1"/>
  <c r="N2472" i="1"/>
  <c r="N2473" i="1"/>
  <c r="N2474" i="1"/>
  <c r="N2475" i="1"/>
  <c r="N2476" i="1"/>
  <c r="N2397" i="1"/>
  <c r="N2478" i="1"/>
  <c r="N2479" i="1"/>
  <c r="N2480" i="1"/>
  <c r="N2481" i="1"/>
  <c r="N2482" i="1"/>
  <c r="N2483" i="1"/>
  <c r="N2484" i="1"/>
  <c r="N1933" i="1"/>
  <c r="N2486" i="1"/>
  <c r="N2487" i="1"/>
  <c r="N2488" i="1"/>
  <c r="N2489" i="1"/>
  <c r="N2490" i="1"/>
  <c r="N2491" i="1"/>
  <c r="N2492" i="1"/>
  <c r="N1845" i="1"/>
  <c r="N2494" i="1"/>
  <c r="N2495" i="1"/>
  <c r="N2496" i="1"/>
  <c r="N2497" i="1"/>
  <c r="N2498" i="1"/>
  <c r="N2499" i="1"/>
  <c r="N2500" i="1"/>
  <c r="N2845" i="1"/>
  <c r="N2502" i="1"/>
  <c r="N2503" i="1"/>
  <c r="N2504" i="1"/>
  <c r="N2505" i="1"/>
  <c r="N2506" i="1"/>
  <c r="N2507" i="1"/>
  <c r="N2508" i="1"/>
  <c r="N2445" i="1"/>
  <c r="N2510" i="1"/>
  <c r="N2511" i="1"/>
  <c r="N2512" i="1"/>
  <c r="N2513" i="1"/>
  <c r="N2514" i="1"/>
  <c r="N2515" i="1"/>
  <c r="N2516" i="1"/>
  <c r="N2373" i="1"/>
  <c r="N2518" i="1"/>
  <c r="N2519" i="1"/>
  <c r="N2520" i="1"/>
  <c r="N2521" i="1"/>
  <c r="N2522" i="1"/>
  <c r="N2523" i="1"/>
  <c r="N2524" i="1"/>
  <c r="N2749" i="1"/>
  <c r="N2526" i="1"/>
  <c r="N2527" i="1"/>
  <c r="N2528" i="1"/>
  <c r="N2529" i="1"/>
  <c r="N2530" i="1"/>
  <c r="N2531" i="1"/>
  <c r="N2532" i="1"/>
  <c r="N2853" i="1"/>
  <c r="N2534" i="1"/>
  <c r="N2535" i="1"/>
  <c r="N2536" i="1"/>
  <c r="N2537" i="1"/>
  <c r="N2538" i="1"/>
  <c r="N2539" i="1"/>
  <c r="N2540" i="1"/>
  <c r="N2861" i="1"/>
  <c r="N2542" i="1"/>
  <c r="N2543" i="1"/>
  <c r="N2544" i="1"/>
  <c r="N2545" i="1"/>
  <c r="N2546" i="1"/>
  <c r="N2547" i="1"/>
  <c r="N2548" i="1"/>
  <c r="N2821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709" i="1"/>
  <c r="N2566" i="1"/>
  <c r="N2567" i="1"/>
  <c r="N2568" i="1"/>
  <c r="N2569" i="1"/>
  <c r="N2549" i="1"/>
  <c r="N2571" i="1"/>
  <c r="N2572" i="1"/>
  <c r="N2573" i="1"/>
  <c r="N2574" i="1"/>
  <c r="N2575" i="1"/>
  <c r="N2576" i="1"/>
  <c r="N2577" i="1"/>
  <c r="N2941" i="1"/>
  <c r="N2579" i="1"/>
  <c r="N2580" i="1"/>
  <c r="N2581" i="1"/>
  <c r="N2582" i="1"/>
  <c r="N2965" i="1"/>
  <c r="N2584" i="1"/>
  <c r="N2585" i="1"/>
  <c r="N2586" i="1"/>
  <c r="N2587" i="1"/>
  <c r="N2588" i="1"/>
  <c r="N2589" i="1"/>
  <c r="N2590" i="1"/>
  <c r="N2997" i="1"/>
  <c r="N2592" i="1"/>
  <c r="N2593" i="1"/>
  <c r="N2594" i="1"/>
  <c r="N2595" i="1"/>
  <c r="N2596" i="1"/>
  <c r="N2597" i="1"/>
  <c r="N2598" i="1"/>
  <c r="N2741" i="1"/>
  <c r="N2600" i="1"/>
  <c r="N2601" i="1"/>
  <c r="N2602" i="1"/>
  <c r="N2603" i="1"/>
  <c r="N2604" i="1"/>
  <c r="N1925" i="1"/>
  <c r="N2606" i="1"/>
  <c r="N2607" i="1"/>
  <c r="N2608" i="1"/>
  <c r="N2609" i="1"/>
  <c r="N2610" i="1"/>
  <c r="N2611" i="1"/>
  <c r="N2612" i="1"/>
  <c r="N1269" i="1"/>
  <c r="N2614" i="1"/>
  <c r="N2615" i="1"/>
  <c r="N2616" i="1"/>
  <c r="N2617" i="1"/>
  <c r="N2618" i="1"/>
  <c r="N2619" i="1"/>
  <c r="N2620" i="1"/>
  <c r="N1677" i="1"/>
  <c r="N2622" i="1"/>
  <c r="N2623" i="1"/>
  <c r="N2624" i="1"/>
  <c r="N2625" i="1"/>
  <c r="N2626" i="1"/>
  <c r="N2627" i="1"/>
  <c r="N2628" i="1"/>
  <c r="N2117" i="1"/>
  <c r="N2630" i="1"/>
  <c r="N2631" i="1"/>
  <c r="N2632" i="1"/>
  <c r="N2633" i="1"/>
  <c r="N2634" i="1"/>
  <c r="N2635" i="1"/>
  <c r="N2636" i="1"/>
  <c r="N880" i="1"/>
  <c r="N2638" i="1"/>
  <c r="N2639" i="1"/>
  <c r="N2640" i="1"/>
  <c r="N2641" i="1"/>
  <c r="N2642" i="1"/>
  <c r="N2643" i="1"/>
  <c r="N2644" i="1"/>
  <c r="N600" i="1"/>
  <c r="N2646" i="1"/>
  <c r="N2647" i="1"/>
  <c r="N2648" i="1"/>
  <c r="N2649" i="1"/>
  <c r="N2650" i="1"/>
  <c r="N2651" i="1"/>
  <c r="N2652" i="1"/>
  <c r="N2333" i="1"/>
  <c r="N2654" i="1"/>
  <c r="N2655" i="1"/>
  <c r="N2656" i="1"/>
  <c r="N2657" i="1"/>
  <c r="N2658" i="1"/>
  <c r="N2659" i="1"/>
  <c r="N2660" i="1"/>
  <c r="N2653" i="1"/>
  <c r="N2662" i="1"/>
  <c r="N2663" i="1"/>
  <c r="N2664" i="1"/>
  <c r="N2665" i="1"/>
  <c r="N2666" i="1"/>
  <c r="N2667" i="1"/>
  <c r="N2668" i="1"/>
  <c r="N1437" i="1"/>
  <c r="N2670" i="1"/>
  <c r="N2671" i="1"/>
  <c r="N2672" i="1"/>
  <c r="N2673" i="1"/>
  <c r="N2674" i="1"/>
  <c r="N2675" i="1"/>
  <c r="N2676" i="1"/>
  <c r="N2583" i="1"/>
  <c r="N2678" i="1"/>
  <c r="N2679" i="1"/>
  <c r="N2680" i="1"/>
  <c r="N2681" i="1"/>
  <c r="N2682" i="1"/>
  <c r="N2683" i="1"/>
  <c r="N2684" i="1"/>
  <c r="N2757" i="1"/>
  <c r="N2686" i="1"/>
  <c r="N2687" i="1"/>
  <c r="N2688" i="1"/>
  <c r="N2689" i="1"/>
  <c r="N2690" i="1"/>
  <c r="N2691" i="1"/>
  <c r="N2692" i="1"/>
  <c r="N1781" i="1"/>
  <c r="N2694" i="1"/>
  <c r="N2695" i="1"/>
  <c r="N2696" i="1"/>
  <c r="N2697" i="1"/>
  <c r="N2698" i="1"/>
  <c r="N2699" i="1"/>
  <c r="N2700" i="1"/>
  <c r="N1909" i="1"/>
  <c r="N2702" i="1"/>
  <c r="N2703" i="1"/>
  <c r="N2704" i="1"/>
  <c r="N2705" i="1"/>
  <c r="N2706" i="1"/>
  <c r="N2707" i="1"/>
  <c r="N2708" i="1"/>
  <c r="N1149" i="1"/>
  <c r="N2710" i="1"/>
  <c r="N2711" i="1"/>
  <c r="N2712" i="1"/>
  <c r="N2713" i="1"/>
  <c r="N2714" i="1"/>
  <c r="N2715" i="1"/>
  <c r="N2716" i="1"/>
  <c r="N1213" i="1"/>
  <c r="N2718" i="1"/>
  <c r="N2719" i="1"/>
  <c r="N2720" i="1"/>
  <c r="N2721" i="1"/>
  <c r="N2722" i="1"/>
  <c r="N2723" i="1"/>
  <c r="N2724" i="1"/>
  <c r="N1629" i="1"/>
  <c r="N2726" i="1"/>
  <c r="N2727" i="1"/>
  <c r="N2728" i="1"/>
  <c r="N2729" i="1"/>
  <c r="N2730" i="1"/>
  <c r="N2731" i="1"/>
  <c r="N2732" i="1"/>
  <c r="N928" i="1"/>
  <c r="N2734" i="1"/>
  <c r="N2735" i="1"/>
  <c r="N2736" i="1"/>
  <c r="N2737" i="1"/>
  <c r="N2738" i="1"/>
  <c r="N2739" i="1"/>
  <c r="N2740" i="1"/>
  <c r="N1685" i="1"/>
  <c r="N2742" i="1"/>
  <c r="N2743" i="1"/>
  <c r="N2744" i="1"/>
  <c r="N2745" i="1"/>
  <c r="N2746" i="1"/>
  <c r="N2747" i="1"/>
  <c r="N2748" i="1"/>
  <c r="N2469" i="1"/>
  <c r="N2750" i="1"/>
  <c r="N2751" i="1"/>
  <c r="N2752" i="1"/>
  <c r="N2753" i="1"/>
  <c r="N2754" i="1"/>
  <c r="N2755" i="1"/>
  <c r="N2756" i="1"/>
  <c r="N952" i="1"/>
  <c r="N2758" i="1"/>
  <c r="N2759" i="1"/>
  <c r="N2760" i="1"/>
  <c r="N2761" i="1"/>
  <c r="N2762" i="1"/>
  <c r="N2763" i="1"/>
  <c r="N2764" i="1"/>
  <c r="N2885" i="1"/>
  <c r="N2766" i="1"/>
  <c r="N2767" i="1"/>
  <c r="N2768" i="1"/>
  <c r="N2769" i="1"/>
  <c r="N2770" i="1"/>
  <c r="N2771" i="1"/>
  <c r="N2772" i="1"/>
  <c r="N1389" i="1"/>
  <c r="N2774" i="1"/>
  <c r="N2775" i="1"/>
  <c r="N2776" i="1"/>
  <c r="N2777" i="1"/>
  <c r="N2778" i="1"/>
  <c r="N2779" i="1"/>
  <c r="N2780" i="1"/>
  <c r="N696" i="1"/>
  <c r="N2782" i="1"/>
  <c r="N2783" i="1"/>
  <c r="N2784" i="1"/>
  <c r="N2785" i="1"/>
  <c r="N2786" i="1"/>
  <c r="N2787" i="1"/>
  <c r="N2788" i="1"/>
  <c r="N1989" i="1"/>
  <c r="N2790" i="1"/>
  <c r="N2791" i="1"/>
  <c r="N2792" i="1"/>
  <c r="N2793" i="1"/>
  <c r="N2794" i="1"/>
  <c r="N2795" i="1"/>
  <c r="N2796" i="1"/>
  <c r="N848" i="1"/>
  <c r="N2798" i="1"/>
  <c r="N2799" i="1"/>
  <c r="N2800" i="1"/>
  <c r="N2801" i="1"/>
  <c r="N2802" i="1"/>
  <c r="N2803" i="1"/>
  <c r="N2804" i="1"/>
  <c r="N2693" i="1"/>
  <c r="N2806" i="1"/>
  <c r="N2807" i="1"/>
  <c r="N2808" i="1"/>
  <c r="N2809" i="1"/>
  <c r="N2810" i="1"/>
  <c r="N2811" i="1"/>
  <c r="N2812" i="1"/>
  <c r="N2029" i="1"/>
  <c r="N2814" i="1"/>
  <c r="N2815" i="1"/>
  <c r="N2816" i="1"/>
  <c r="N2817" i="1"/>
  <c r="N2818" i="1"/>
  <c r="N2819" i="1"/>
  <c r="N2820" i="1"/>
  <c r="N2917" i="1"/>
  <c r="N2822" i="1"/>
  <c r="N2823" i="1"/>
  <c r="N2824" i="1"/>
  <c r="N2825" i="1"/>
  <c r="N2826" i="1"/>
  <c r="N2827" i="1"/>
  <c r="N2828" i="1"/>
  <c r="N1597" i="1"/>
  <c r="N2830" i="1"/>
  <c r="N2831" i="1"/>
  <c r="N2832" i="1"/>
  <c r="N1741" i="1"/>
  <c r="N2834" i="1"/>
  <c r="N2835" i="1"/>
  <c r="N2836" i="1"/>
  <c r="N2837" i="1"/>
  <c r="N2838" i="1"/>
  <c r="N2839" i="1"/>
  <c r="N2840" i="1"/>
  <c r="N2841" i="1"/>
  <c r="N2842" i="1"/>
  <c r="N2843" i="1"/>
  <c r="N2844" i="1"/>
  <c r="N2805" i="1"/>
  <c r="N2846" i="1"/>
  <c r="N2847" i="1"/>
  <c r="N2848" i="1"/>
  <c r="N2849" i="1"/>
  <c r="N2850" i="1"/>
  <c r="N2851" i="1"/>
  <c r="N2852" i="1"/>
  <c r="N2925" i="1"/>
  <c r="N2854" i="1"/>
  <c r="N2855" i="1"/>
  <c r="N2856" i="1"/>
  <c r="N2857" i="1"/>
  <c r="N2858" i="1"/>
  <c r="N2859" i="1"/>
  <c r="N2860" i="1"/>
  <c r="N2893" i="1"/>
  <c r="N2862" i="1"/>
  <c r="N2863" i="1"/>
  <c r="N2864" i="1"/>
  <c r="N2865" i="1"/>
  <c r="N2866" i="1"/>
  <c r="N2867" i="1"/>
  <c r="N2868" i="1"/>
  <c r="N2973" i="1"/>
  <c r="N2870" i="1"/>
  <c r="N2871" i="1"/>
  <c r="N2872" i="1"/>
  <c r="N2873" i="1"/>
  <c r="N2874" i="1"/>
  <c r="N2875" i="1"/>
  <c r="N2876" i="1"/>
  <c r="N2989" i="1"/>
  <c r="N2878" i="1"/>
  <c r="N2879" i="1"/>
  <c r="N2880" i="1"/>
  <c r="N2881" i="1"/>
  <c r="N2882" i="1"/>
  <c r="N2883" i="1"/>
  <c r="N2884" i="1"/>
  <c r="N2909" i="1"/>
  <c r="N2886" i="1"/>
  <c r="N2887" i="1"/>
  <c r="N2888" i="1"/>
  <c r="N2889" i="1"/>
  <c r="N2890" i="1"/>
  <c r="N2891" i="1"/>
  <c r="N2892" i="1"/>
  <c r="N1333" i="1"/>
  <c r="N2894" i="1"/>
  <c r="N2895" i="1"/>
  <c r="N2896" i="1"/>
  <c r="N2897" i="1"/>
  <c r="N2898" i="1"/>
  <c r="N2899" i="1"/>
  <c r="N2900" i="1"/>
  <c r="N1341" i="1"/>
  <c r="N2902" i="1"/>
  <c r="N2903" i="1"/>
  <c r="N2904" i="1"/>
  <c r="N2905" i="1"/>
  <c r="N2906" i="1"/>
  <c r="N2907" i="1"/>
  <c r="N2908" i="1"/>
  <c r="N1053" i="1"/>
  <c r="N2910" i="1"/>
  <c r="N2911" i="1"/>
  <c r="N2912" i="1"/>
  <c r="N2913" i="1"/>
  <c r="N2914" i="1"/>
  <c r="N2915" i="1"/>
  <c r="N2916" i="1"/>
  <c r="N1757" i="1"/>
  <c r="N2918" i="1"/>
  <c r="N2919" i="1"/>
  <c r="N2920" i="1"/>
  <c r="N2921" i="1"/>
  <c r="N2922" i="1"/>
  <c r="N2923" i="1"/>
  <c r="N2924" i="1"/>
  <c r="N840" i="1"/>
  <c r="N2926" i="1"/>
  <c r="N2927" i="1"/>
  <c r="N2928" i="1"/>
  <c r="N2929" i="1"/>
  <c r="N2930" i="1"/>
  <c r="N2931" i="1"/>
  <c r="N2932" i="1"/>
  <c r="N1789" i="1"/>
  <c r="N2934" i="1"/>
  <c r="N2935" i="1"/>
  <c r="N2936" i="1"/>
  <c r="N2937" i="1"/>
  <c r="N2938" i="1"/>
  <c r="N2939" i="1"/>
  <c r="N2940" i="1"/>
  <c r="N2570" i="1"/>
  <c r="N2942" i="1"/>
  <c r="N2943" i="1"/>
  <c r="N2944" i="1"/>
  <c r="N2945" i="1"/>
  <c r="N2946" i="1"/>
  <c r="N2947" i="1"/>
  <c r="N2948" i="1"/>
  <c r="N2645" i="1"/>
  <c r="N2950" i="1"/>
  <c r="N2951" i="1"/>
  <c r="N2952" i="1"/>
  <c r="N2953" i="1"/>
  <c r="N2954" i="1"/>
  <c r="N2955" i="1"/>
  <c r="N2956" i="1"/>
  <c r="N1901" i="1"/>
  <c r="N2958" i="1"/>
  <c r="N2959" i="1"/>
  <c r="N2960" i="1"/>
  <c r="N2961" i="1"/>
  <c r="N2962" i="1"/>
  <c r="N2963" i="1"/>
  <c r="N2964" i="1"/>
  <c r="N2833" i="1"/>
  <c r="N2966" i="1"/>
  <c r="N2967" i="1"/>
  <c r="N2968" i="1"/>
  <c r="N2969" i="1"/>
  <c r="N2970" i="1"/>
  <c r="N2971" i="1"/>
  <c r="N2972" i="1"/>
  <c r="N2949" i="1"/>
  <c r="N2974" i="1"/>
  <c r="N2975" i="1"/>
  <c r="N2976" i="1"/>
  <c r="N2977" i="1"/>
  <c r="N2978" i="1"/>
  <c r="N2979" i="1"/>
  <c r="N2980" i="1"/>
  <c r="N2253" i="1"/>
  <c r="N2982" i="1"/>
  <c r="N2983" i="1"/>
  <c r="N2984" i="1"/>
  <c r="N2985" i="1"/>
  <c r="N2986" i="1"/>
  <c r="N2987" i="1"/>
  <c r="N2988" i="1"/>
  <c r="N2429" i="1"/>
  <c r="N2990" i="1"/>
  <c r="N2991" i="1"/>
  <c r="N2992" i="1"/>
  <c r="N2993" i="1"/>
  <c r="N2994" i="1"/>
  <c r="N2995" i="1"/>
  <c r="N2996" i="1"/>
  <c r="N2621" i="1"/>
  <c r="N2998" i="1"/>
  <c r="N2999" i="1"/>
  <c r="N3000" i="1"/>
  <c r="N3001" i="1"/>
  <c r="N3002" i="1"/>
  <c r="N3003" i="1"/>
  <c r="N3004" i="1"/>
  <c r="N2269" i="1"/>
  <c r="N3006" i="1"/>
  <c r="N3007" i="1"/>
  <c r="N3008" i="1"/>
  <c r="N3009" i="1"/>
  <c r="N3010" i="1"/>
  <c r="N3011" i="1"/>
  <c r="N3012" i="1"/>
  <c r="N2933" i="1"/>
  <c r="N3014" i="1"/>
  <c r="N3015" i="1"/>
  <c r="N3016" i="1"/>
  <c r="N3017" i="1"/>
  <c r="N3018" i="1"/>
  <c r="N3019" i="1"/>
  <c r="N3020" i="1"/>
  <c r="N1493" i="1"/>
  <c r="N3022" i="1"/>
  <c r="N3023" i="1"/>
  <c r="N3024" i="1"/>
  <c r="N3025" i="1"/>
  <c r="N3026" i="1"/>
  <c r="N3027" i="1"/>
  <c r="N3028" i="1"/>
  <c r="N2533" i="1"/>
  <c r="N3030" i="1"/>
  <c r="N3031" i="1"/>
  <c r="N3032" i="1"/>
  <c r="N3033" i="1"/>
  <c r="N3034" i="1"/>
  <c r="N3035" i="1"/>
  <c r="N3036" i="1"/>
  <c r="N2317" i="1"/>
  <c r="N3038" i="1"/>
  <c r="N3039" i="1"/>
  <c r="N3040" i="1"/>
  <c r="N3041" i="1"/>
  <c r="N3042" i="1"/>
  <c r="N3043" i="1"/>
  <c r="N3044" i="1"/>
  <c r="N2661" i="1"/>
  <c r="N3046" i="1"/>
  <c r="N3047" i="1"/>
  <c r="N3048" i="1"/>
  <c r="N3049" i="1"/>
  <c r="N3050" i="1"/>
  <c r="N3051" i="1"/>
  <c r="N3052" i="1"/>
  <c r="N2901" i="1"/>
  <c r="N3054" i="1"/>
  <c r="N3055" i="1"/>
  <c r="N3056" i="1"/>
  <c r="N3057" i="1"/>
  <c r="N3058" i="1"/>
  <c r="N3059" i="1"/>
  <c r="N3060" i="1"/>
  <c r="N728" i="1"/>
  <c r="N3062" i="1"/>
  <c r="N3063" i="1"/>
  <c r="N3064" i="1"/>
  <c r="N4" i="1"/>
  <c r="M5" i="1"/>
  <c r="M6" i="1"/>
  <c r="M7" i="1"/>
  <c r="M1" i="1"/>
  <c r="M9" i="1"/>
  <c r="M10" i="1"/>
  <c r="M11" i="1"/>
  <c r="M12" i="1"/>
  <c r="M13" i="1"/>
  <c r="M14" i="1"/>
  <c r="M15" i="1"/>
  <c r="M1693" i="1"/>
  <c r="M17" i="1"/>
  <c r="M18" i="1"/>
  <c r="M19" i="1"/>
  <c r="M20" i="1"/>
  <c r="M21" i="1"/>
  <c r="M22" i="1"/>
  <c r="M23" i="1"/>
  <c r="M1821" i="1"/>
  <c r="M25" i="1"/>
  <c r="M26" i="1"/>
  <c r="M27" i="1"/>
  <c r="M28" i="1"/>
  <c r="M29" i="1"/>
  <c r="M30" i="1"/>
  <c r="M31" i="1"/>
  <c r="M1661" i="1"/>
  <c r="M33" i="1"/>
  <c r="M34" i="1"/>
  <c r="M35" i="1"/>
  <c r="M36" i="1"/>
  <c r="M37" i="1"/>
  <c r="M38" i="1"/>
  <c r="M39" i="1"/>
  <c r="M2493" i="1"/>
  <c r="M41" i="1"/>
  <c r="M42" i="1"/>
  <c r="M43" i="1"/>
  <c r="M44" i="1"/>
  <c r="M45" i="1"/>
  <c r="M46" i="1"/>
  <c r="M47" i="1"/>
  <c r="M640" i="1"/>
  <c r="M49" i="1"/>
  <c r="M50" i="1"/>
  <c r="M51" i="1"/>
  <c r="M52" i="1"/>
  <c r="M53" i="1"/>
  <c r="M54" i="1"/>
  <c r="M55" i="1"/>
  <c r="M864" i="1"/>
  <c r="M57" i="1"/>
  <c r="M58" i="1"/>
  <c r="M59" i="1"/>
  <c r="M60" i="1"/>
  <c r="M61" i="1"/>
  <c r="M62" i="1"/>
  <c r="M63" i="1"/>
  <c r="M456" i="1"/>
  <c r="M65" i="1"/>
  <c r="M66" i="1"/>
  <c r="M67" i="1"/>
  <c r="M68" i="1"/>
  <c r="M69" i="1"/>
  <c r="M70" i="1"/>
  <c r="M71" i="1"/>
  <c r="M784" i="1"/>
  <c r="M73" i="1"/>
  <c r="M74" i="1"/>
  <c r="M75" i="1"/>
  <c r="M76" i="1"/>
  <c r="M77" i="1"/>
  <c r="M78" i="1"/>
  <c r="M79" i="1"/>
  <c r="M504" i="1"/>
  <c r="M81" i="1"/>
  <c r="M82" i="1"/>
  <c r="M83" i="1"/>
  <c r="M84" i="1"/>
  <c r="M85" i="1"/>
  <c r="M86" i="1"/>
  <c r="M87" i="1"/>
  <c r="M512" i="1"/>
  <c r="M89" i="1"/>
  <c r="M90" i="1"/>
  <c r="M91" i="1"/>
  <c r="M92" i="1"/>
  <c r="M93" i="1"/>
  <c r="M94" i="1"/>
  <c r="M95" i="1"/>
  <c r="M1221" i="1"/>
  <c r="M97" i="1"/>
  <c r="M98" i="1"/>
  <c r="M99" i="1"/>
  <c r="M100" i="1"/>
  <c r="M101" i="1"/>
  <c r="M102" i="1"/>
  <c r="M103" i="1"/>
  <c r="M144" i="1"/>
  <c r="M105" i="1"/>
  <c r="M106" i="1"/>
  <c r="M107" i="1"/>
  <c r="M108" i="1"/>
  <c r="M109" i="1"/>
  <c r="M110" i="1"/>
  <c r="M111" i="1"/>
  <c r="M208" i="1"/>
  <c r="M113" i="1"/>
  <c r="M114" i="1"/>
  <c r="M115" i="1"/>
  <c r="M116" i="1"/>
  <c r="M117" i="1"/>
  <c r="M118" i="1"/>
  <c r="M119" i="1"/>
  <c r="M480" i="1"/>
  <c r="M121" i="1"/>
  <c r="M122" i="1"/>
  <c r="M123" i="1"/>
  <c r="M124" i="1"/>
  <c r="M125" i="1"/>
  <c r="M126" i="1"/>
  <c r="M127" i="1"/>
  <c r="M1285" i="1"/>
  <c r="M129" i="1"/>
  <c r="M130" i="1"/>
  <c r="M131" i="1"/>
  <c r="M132" i="1"/>
  <c r="M133" i="1"/>
  <c r="M134" i="1"/>
  <c r="M135" i="1"/>
  <c r="M2341" i="1"/>
  <c r="M137" i="1"/>
  <c r="M138" i="1"/>
  <c r="M139" i="1"/>
  <c r="M140" i="1"/>
  <c r="M141" i="1"/>
  <c r="M142" i="1"/>
  <c r="M143" i="1"/>
  <c r="M160" i="1"/>
  <c r="M145" i="1"/>
  <c r="M146" i="1"/>
  <c r="M147" i="1"/>
  <c r="M148" i="1"/>
  <c r="M149" i="1"/>
  <c r="M150" i="1"/>
  <c r="M151" i="1"/>
  <c r="M192" i="1"/>
  <c r="M153" i="1"/>
  <c r="M154" i="1"/>
  <c r="M155" i="1"/>
  <c r="M156" i="1"/>
  <c r="M157" i="1"/>
  <c r="M158" i="1"/>
  <c r="M159" i="1"/>
  <c r="M80" i="1"/>
  <c r="M161" i="1"/>
  <c r="M162" i="1"/>
  <c r="M163" i="1"/>
  <c r="M164" i="1"/>
  <c r="M165" i="1"/>
  <c r="M166" i="1"/>
  <c r="M167" i="1"/>
  <c r="M1197" i="1"/>
  <c r="M169" i="1"/>
  <c r="M170" i="1"/>
  <c r="M171" i="1"/>
  <c r="M172" i="1"/>
  <c r="M173" i="1"/>
  <c r="M174" i="1"/>
  <c r="M175" i="1"/>
  <c r="M1605" i="1"/>
  <c r="M177" i="1"/>
  <c r="M178" i="1"/>
  <c r="M179" i="1"/>
  <c r="M180" i="1"/>
  <c r="M181" i="1"/>
  <c r="M182" i="1"/>
  <c r="M183" i="1"/>
  <c r="M1165" i="1"/>
  <c r="M185" i="1"/>
  <c r="M186" i="1"/>
  <c r="M187" i="1"/>
  <c r="M188" i="1"/>
  <c r="M189" i="1"/>
  <c r="M190" i="1"/>
  <c r="M191" i="1"/>
  <c r="M1581" i="1"/>
  <c r="M193" i="1"/>
  <c r="M194" i="1"/>
  <c r="M195" i="1"/>
  <c r="M196" i="1"/>
  <c r="M197" i="1"/>
  <c r="M198" i="1"/>
  <c r="M199" i="1"/>
  <c r="M1205" i="1"/>
  <c r="M201" i="1"/>
  <c r="M202" i="1"/>
  <c r="M203" i="1"/>
  <c r="M204" i="1"/>
  <c r="M205" i="1"/>
  <c r="M206" i="1"/>
  <c r="M207" i="1"/>
  <c r="M1517" i="1"/>
  <c r="M209" i="1"/>
  <c r="M210" i="1"/>
  <c r="M211" i="1"/>
  <c r="M212" i="1"/>
  <c r="M213" i="1"/>
  <c r="M214" i="1"/>
  <c r="M215" i="1"/>
  <c r="M776" i="1"/>
  <c r="M217" i="1"/>
  <c r="M218" i="1"/>
  <c r="M219" i="1"/>
  <c r="M220" i="1"/>
  <c r="M221" i="1"/>
  <c r="M222" i="1"/>
  <c r="M223" i="1"/>
  <c r="M1357" i="1"/>
  <c r="M225" i="1"/>
  <c r="M226" i="1"/>
  <c r="M227" i="1"/>
  <c r="M228" i="1"/>
  <c r="M229" i="1"/>
  <c r="M230" i="1"/>
  <c r="M231" i="1"/>
  <c r="M824" i="1"/>
  <c r="M233" i="1"/>
  <c r="M234" i="1"/>
  <c r="M235" i="1"/>
  <c r="M236" i="1"/>
  <c r="M237" i="1"/>
  <c r="M238" i="1"/>
  <c r="M239" i="1"/>
  <c r="M1381" i="1"/>
  <c r="M241" i="1"/>
  <c r="M242" i="1"/>
  <c r="M243" i="1"/>
  <c r="M244" i="1"/>
  <c r="M245" i="1"/>
  <c r="M246" i="1"/>
  <c r="M247" i="1"/>
  <c r="M1309" i="1"/>
  <c r="M249" i="1"/>
  <c r="M250" i="1"/>
  <c r="M251" i="1"/>
  <c r="M252" i="1"/>
  <c r="M253" i="1"/>
  <c r="M254" i="1"/>
  <c r="M255" i="1"/>
  <c r="M1373" i="1"/>
  <c r="M257" i="1"/>
  <c r="M258" i="1"/>
  <c r="M259" i="1"/>
  <c r="M260" i="1"/>
  <c r="M261" i="1"/>
  <c r="M262" i="1"/>
  <c r="M263" i="1"/>
  <c r="M2389" i="1"/>
  <c r="M265" i="1"/>
  <c r="M266" i="1"/>
  <c r="M267" i="1"/>
  <c r="M268" i="1"/>
  <c r="M269" i="1"/>
  <c r="M270" i="1"/>
  <c r="M271" i="1"/>
  <c r="M992" i="1"/>
  <c r="M273" i="1"/>
  <c r="M274" i="1"/>
  <c r="M275" i="1"/>
  <c r="M276" i="1"/>
  <c r="M277" i="1"/>
  <c r="M278" i="1"/>
  <c r="M279" i="1"/>
  <c r="M2461" i="1"/>
  <c r="M281" i="1"/>
  <c r="M282" i="1"/>
  <c r="M283" i="1"/>
  <c r="M284" i="1"/>
  <c r="M285" i="1"/>
  <c r="M286" i="1"/>
  <c r="M287" i="1"/>
  <c r="M2363" i="1"/>
  <c r="M289" i="1"/>
  <c r="M290" i="1"/>
  <c r="M291" i="1"/>
  <c r="M292" i="1"/>
  <c r="M293" i="1"/>
  <c r="M294" i="1"/>
  <c r="M295" i="1"/>
  <c r="M1869" i="1"/>
  <c r="M297" i="1"/>
  <c r="M298" i="1"/>
  <c r="M299" i="1"/>
  <c r="M300" i="1"/>
  <c r="M301" i="1"/>
  <c r="M302" i="1"/>
  <c r="M303" i="1"/>
  <c r="M1469" i="1"/>
  <c r="M305" i="1"/>
  <c r="M306" i="1"/>
  <c r="M307" i="1"/>
  <c r="M308" i="1"/>
  <c r="M309" i="1"/>
  <c r="M310" i="1"/>
  <c r="M311" i="1"/>
  <c r="M2717" i="1"/>
  <c r="M313" i="1"/>
  <c r="M314" i="1"/>
  <c r="M315" i="1"/>
  <c r="M316" i="1"/>
  <c r="M317" i="1"/>
  <c r="M318" i="1"/>
  <c r="M319" i="1"/>
  <c r="M2357" i="1"/>
  <c r="M321" i="1"/>
  <c r="M322" i="1"/>
  <c r="M323" i="1"/>
  <c r="M324" i="1"/>
  <c r="M325" i="1"/>
  <c r="M326" i="1"/>
  <c r="M327" i="1"/>
  <c r="M2637" i="1"/>
  <c r="M329" i="1"/>
  <c r="M330" i="1"/>
  <c r="M331" i="1"/>
  <c r="M332" i="1"/>
  <c r="M333" i="1"/>
  <c r="M334" i="1"/>
  <c r="M335" i="1"/>
  <c r="M2189" i="1"/>
  <c r="M337" i="1"/>
  <c r="M338" i="1"/>
  <c r="M339" i="1"/>
  <c r="M340" i="1"/>
  <c r="M341" i="1"/>
  <c r="M342" i="1"/>
  <c r="M343" i="1"/>
  <c r="M1565" i="1"/>
  <c r="M345" i="1"/>
  <c r="M346" i="1"/>
  <c r="M347" i="1"/>
  <c r="M348" i="1"/>
  <c r="M349" i="1"/>
  <c r="M350" i="1"/>
  <c r="M351" i="1"/>
  <c r="M2981" i="1"/>
  <c r="M353" i="1"/>
  <c r="M354" i="1"/>
  <c r="M355" i="1"/>
  <c r="M356" i="1"/>
  <c r="M357" i="1"/>
  <c r="M358" i="1"/>
  <c r="M359" i="1"/>
  <c r="M2957" i="1"/>
  <c r="M361" i="1"/>
  <c r="M362" i="1"/>
  <c r="M363" i="1"/>
  <c r="M364" i="1"/>
  <c r="M365" i="1"/>
  <c r="M366" i="1"/>
  <c r="M367" i="1"/>
  <c r="M960" i="1"/>
  <c r="M369" i="1"/>
  <c r="M370" i="1"/>
  <c r="M371" i="1"/>
  <c r="M372" i="1"/>
  <c r="M373" i="1"/>
  <c r="M374" i="1"/>
  <c r="M375" i="1"/>
  <c r="M152" i="1"/>
  <c r="M377" i="1"/>
  <c r="M378" i="1"/>
  <c r="M379" i="1"/>
  <c r="M380" i="1"/>
  <c r="M381" i="1"/>
  <c r="M382" i="1"/>
  <c r="M383" i="1"/>
  <c r="M896" i="1"/>
  <c r="M385" i="1"/>
  <c r="M386" i="1"/>
  <c r="M387" i="1"/>
  <c r="M388" i="1"/>
  <c r="M389" i="1"/>
  <c r="M390" i="1"/>
  <c r="M391" i="1"/>
  <c r="M1117" i="1"/>
  <c r="M393" i="1"/>
  <c r="M394" i="1"/>
  <c r="M395" i="1"/>
  <c r="M396" i="1"/>
  <c r="M397" i="1"/>
  <c r="M398" i="1"/>
  <c r="M399" i="1"/>
  <c r="M2349" i="1"/>
  <c r="M401" i="1"/>
  <c r="M402" i="1"/>
  <c r="M403" i="1"/>
  <c r="M404" i="1"/>
  <c r="M405" i="1"/>
  <c r="M406" i="1"/>
  <c r="M407" i="1"/>
  <c r="M2701" i="1"/>
  <c r="M409" i="1"/>
  <c r="M410" i="1"/>
  <c r="M411" i="1"/>
  <c r="M412" i="1"/>
  <c r="M413" i="1"/>
  <c r="M414" i="1"/>
  <c r="M415" i="1"/>
  <c r="M2157" i="1"/>
  <c r="M417" i="1"/>
  <c r="M418" i="1"/>
  <c r="M419" i="1"/>
  <c r="M420" i="1"/>
  <c r="M421" i="1"/>
  <c r="M422" i="1"/>
  <c r="M423" i="1"/>
  <c r="M400" i="1"/>
  <c r="M425" i="1"/>
  <c r="M426" i="1"/>
  <c r="M427" i="1"/>
  <c r="M428" i="1"/>
  <c r="M429" i="1"/>
  <c r="M430" i="1"/>
  <c r="M431" i="1"/>
  <c r="M1453" i="1"/>
  <c r="M433" i="1"/>
  <c r="M434" i="1"/>
  <c r="M435" i="1"/>
  <c r="M436" i="1"/>
  <c r="M437" i="1"/>
  <c r="M438" i="1"/>
  <c r="M439" i="1"/>
  <c r="M488" i="1"/>
  <c r="M441" i="1"/>
  <c r="M442" i="1"/>
  <c r="M443" i="1"/>
  <c r="M444" i="1"/>
  <c r="M445" i="1"/>
  <c r="M446" i="1"/>
  <c r="M447" i="1"/>
  <c r="M808" i="1"/>
  <c r="M449" i="1"/>
  <c r="M450" i="1"/>
  <c r="M451" i="1"/>
  <c r="M452" i="1"/>
  <c r="M453" i="1"/>
  <c r="M454" i="1"/>
  <c r="M455" i="1"/>
  <c r="M920" i="1"/>
  <c r="M457" i="1"/>
  <c r="M458" i="1"/>
  <c r="M459" i="1"/>
  <c r="M460" i="1"/>
  <c r="M461" i="1"/>
  <c r="M462" i="1"/>
  <c r="M463" i="1"/>
  <c r="M560" i="1"/>
  <c r="M465" i="1"/>
  <c r="M466" i="1"/>
  <c r="M467" i="1"/>
  <c r="M468" i="1"/>
  <c r="M469" i="1"/>
  <c r="M470" i="1"/>
  <c r="M471" i="1"/>
  <c r="M1173" i="1"/>
  <c r="M473" i="1"/>
  <c r="M474" i="1"/>
  <c r="M475" i="1"/>
  <c r="M476" i="1"/>
  <c r="M477" i="1"/>
  <c r="M478" i="1"/>
  <c r="M479" i="1"/>
  <c r="M1157" i="1"/>
  <c r="M481" i="1"/>
  <c r="M482" i="1"/>
  <c r="M483" i="1"/>
  <c r="M484" i="1"/>
  <c r="M485" i="1"/>
  <c r="M486" i="1"/>
  <c r="M487" i="1"/>
  <c r="M1061" i="1"/>
  <c r="M489" i="1"/>
  <c r="M490" i="1"/>
  <c r="M491" i="1"/>
  <c r="M492" i="1"/>
  <c r="M493" i="1"/>
  <c r="M494" i="1"/>
  <c r="M495" i="1"/>
  <c r="M64" i="1"/>
  <c r="M497" i="1"/>
  <c r="M498" i="1"/>
  <c r="M499" i="1"/>
  <c r="M500" i="1"/>
  <c r="M501" i="1"/>
  <c r="M502" i="1"/>
  <c r="M503" i="1"/>
  <c r="M1445" i="1"/>
  <c r="M505" i="1"/>
  <c r="M506" i="1"/>
  <c r="M507" i="1"/>
  <c r="M508" i="1"/>
  <c r="M509" i="1"/>
  <c r="M510" i="1"/>
  <c r="M511" i="1"/>
  <c r="M128" i="1"/>
  <c r="M513" i="1"/>
  <c r="M514" i="1"/>
  <c r="M515" i="1"/>
  <c r="M516" i="1"/>
  <c r="M517" i="1"/>
  <c r="M518" i="1"/>
  <c r="M519" i="1"/>
  <c r="M624" i="1"/>
  <c r="M521" i="1"/>
  <c r="M522" i="1"/>
  <c r="M523" i="1"/>
  <c r="M524" i="1"/>
  <c r="M525" i="1"/>
  <c r="M526" i="1"/>
  <c r="M527" i="1"/>
  <c r="M1917" i="1"/>
  <c r="M529" i="1"/>
  <c r="M530" i="1"/>
  <c r="M531" i="1"/>
  <c r="M532" i="1"/>
  <c r="M533" i="1"/>
  <c r="M534" i="1"/>
  <c r="M535" i="1"/>
  <c r="M2877" i="1"/>
  <c r="M537" i="1"/>
  <c r="M538" i="1"/>
  <c r="M539" i="1"/>
  <c r="M540" i="1"/>
  <c r="M541" i="1"/>
  <c r="M542" i="1"/>
  <c r="M543" i="1"/>
  <c r="M216" i="1"/>
  <c r="M545" i="1"/>
  <c r="M546" i="1"/>
  <c r="M547" i="1"/>
  <c r="M548" i="1"/>
  <c r="M549" i="1"/>
  <c r="M550" i="1"/>
  <c r="M551" i="1"/>
  <c r="M384" i="1"/>
  <c r="M553" i="1"/>
  <c r="M554" i="1"/>
  <c r="M555" i="1"/>
  <c r="M556" i="1"/>
  <c r="M557" i="1"/>
  <c r="M558" i="1"/>
  <c r="M559" i="1"/>
  <c r="M2789" i="1"/>
  <c r="M561" i="1"/>
  <c r="M562" i="1"/>
  <c r="M563" i="1"/>
  <c r="M564" i="1"/>
  <c r="M565" i="1"/>
  <c r="M566" i="1"/>
  <c r="M567" i="1"/>
  <c r="M1133" i="1"/>
  <c r="M569" i="1"/>
  <c r="M570" i="1"/>
  <c r="M571" i="1"/>
  <c r="M572" i="1"/>
  <c r="M573" i="1"/>
  <c r="M574" i="1"/>
  <c r="M575" i="1"/>
  <c r="M912" i="1"/>
  <c r="M577" i="1"/>
  <c r="M578" i="1"/>
  <c r="M579" i="1"/>
  <c r="M580" i="1"/>
  <c r="M581" i="1"/>
  <c r="M582" i="1"/>
  <c r="M583" i="1"/>
  <c r="M176" i="1"/>
  <c r="M585" i="1"/>
  <c r="M586" i="1"/>
  <c r="M587" i="1"/>
  <c r="M588" i="1"/>
  <c r="M589" i="1"/>
  <c r="M590" i="1"/>
  <c r="M591" i="1"/>
  <c r="M688" i="1"/>
  <c r="M593" i="1"/>
  <c r="M594" i="1"/>
  <c r="M595" i="1"/>
  <c r="M596" i="1"/>
  <c r="M597" i="1"/>
  <c r="M598" i="1"/>
  <c r="M599" i="1"/>
  <c r="M1024" i="1"/>
  <c r="M601" i="1"/>
  <c r="M602" i="1"/>
  <c r="M603" i="1"/>
  <c r="M604" i="1"/>
  <c r="M605" i="1"/>
  <c r="M606" i="1"/>
  <c r="M607" i="1"/>
  <c r="M704" i="1"/>
  <c r="M609" i="1"/>
  <c r="M610" i="1"/>
  <c r="M611" i="1"/>
  <c r="M612" i="1"/>
  <c r="M613" i="1"/>
  <c r="M614" i="1"/>
  <c r="M615" i="1"/>
  <c r="M576" i="1"/>
  <c r="M617" i="1"/>
  <c r="M618" i="1"/>
  <c r="M619" i="1"/>
  <c r="M620" i="1"/>
  <c r="M621" i="1"/>
  <c r="M622" i="1"/>
  <c r="M623" i="1"/>
  <c r="M2869" i="1"/>
  <c r="M625" i="1"/>
  <c r="M626" i="1"/>
  <c r="M627" i="1"/>
  <c r="M628" i="1"/>
  <c r="M629" i="1"/>
  <c r="M630" i="1"/>
  <c r="M631" i="1"/>
  <c r="M256" i="1"/>
  <c r="M633" i="1"/>
  <c r="M634" i="1"/>
  <c r="M635" i="1"/>
  <c r="M636" i="1"/>
  <c r="M637" i="1"/>
  <c r="M638" i="1"/>
  <c r="M639" i="1"/>
  <c r="M872" i="1"/>
  <c r="M641" i="1"/>
  <c r="M642" i="1"/>
  <c r="M643" i="1"/>
  <c r="M644" i="1"/>
  <c r="M645" i="1"/>
  <c r="M646" i="1"/>
  <c r="M647" i="1"/>
  <c r="M2149" i="1"/>
  <c r="M649" i="1"/>
  <c r="M650" i="1"/>
  <c r="M651" i="1"/>
  <c r="M652" i="1"/>
  <c r="M653" i="1"/>
  <c r="M654" i="1"/>
  <c r="M655" i="1"/>
  <c r="M1541" i="1"/>
  <c r="M657" i="1"/>
  <c r="M658" i="1"/>
  <c r="M659" i="1"/>
  <c r="M660" i="1"/>
  <c r="M661" i="1"/>
  <c r="M662" i="1"/>
  <c r="M663" i="1"/>
  <c r="M320" i="1"/>
  <c r="M665" i="1"/>
  <c r="M666" i="1"/>
  <c r="M667" i="1"/>
  <c r="M668" i="1"/>
  <c r="M669" i="1"/>
  <c r="M670" i="1"/>
  <c r="M671" i="1"/>
  <c r="M3005" i="1"/>
  <c r="M673" i="1"/>
  <c r="M674" i="1"/>
  <c r="M675" i="1"/>
  <c r="M676" i="1"/>
  <c r="M677" i="1"/>
  <c r="M678" i="1"/>
  <c r="M679" i="1"/>
  <c r="M1125" i="1"/>
  <c r="M681" i="1"/>
  <c r="M682" i="1"/>
  <c r="M683" i="1"/>
  <c r="M684" i="1"/>
  <c r="M685" i="1"/>
  <c r="M686" i="1"/>
  <c r="M687" i="1"/>
  <c r="M1141" i="1"/>
  <c r="M689" i="1"/>
  <c r="M690" i="1"/>
  <c r="M691" i="1"/>
  <c r="M692" i="1"/>
  <c r="M693" i="1"/>
  <c r="M694" i="1"/>
  <c r="M695" i="1"/>
  <c r="M1637" i="1"/>
  <c r="M697" i="1"/>
  <c r="M698" i="1"/>
  <c r="M699" i="1"/>
  <c r="M700" i="1"/>
  <c r="M701" i="1"/>
  <c r="M702" i="1"/>
  <c r="M703" i="1"/>
  <c r="M3029" i="1"/>
  <c r="M705" i="1"/>
  <c r="M706" i="1"/>
  <c r="M707" i="1"/>
  <c r="M708" i="1"/>
  <c r="M709" i="1"/>
  <c r="M710" i="1"/>
  <c r="M711" i="1"/>
  <c r="M568" i="1"/>
  <c r="M713" i="1"/>
  <c r="M714" i="1"/>
  <c r="M715" i="1"/>
  <c r="M716" i="1"/>
  <c r="M717" i="1"/>
  <c r="M718" i="1"/>
  <c r="M719" i="1"/>
  <c r="M616" i="1"/>
  <c r="M721" i="1"/>
  <c r="M722" i="1"/>
  <c r="M723" i="1"/>
  <c r="M724" i="1"/>
  <c r="M725" i="1"/>
  <c r="M726" i="1"/>
  <c r="M727" i="1"/>
  <c r="M968" i="1"/>
  <c r="M729" i="1"/>
  <c r="M730" i="1"/>
  <c r="M731" i="1"/>
  <c r="M732" i="1"/>
  <c r="M733" i="1"/>
  <c r="M734" i="1"/>
  <c r="M735" i="1"/>
  <c r="M224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1485" i="1"/>
  <c r="M753" i="1"/>
  <c r="M754" i="1"/>
  <c r="M755" i="1"/>
  <c r="M756" i="1"/>
  <c r="M757" i="1"/>
  <c r="M758" i="1"/>
  <c r="M759" i="1"/>
  <c r="M648" i="1"/>
  <c r="M761" i="1"/>
  <c r="M762" i="1"/>
  <c r="M763" i="1"/>
  <c r="M764" i="1"/>
  <c r="M765" i="1"/>
  <c r="M766" i="1"/>
  <c r="M767" i="1"/>
  <c r="M344" i="1"/>
  <c r="M769" i="1"/>
  <c r="M770" i="1"/>
  <c r="M771" i="1"/>
  <c r="M772" i="1"/>
  <c r="M773" i="1"/>
  <c r="M774" i="1"/>
  <c r="M775" i="1"/>
  <c r="M520" i="1"/>
  <c r="M777" i="1"/>
  <c r="M778" i="1"/>
  <c r="M779" i="1"/>
  <c r="M780" i="1"/>
  <c r="M781" i="1"/>
  <c r="M782" i="1"/>
  <c r="M783" i="1"/>
  <c r="M496" i="1"/>
  <c r="M785" i="1"/>
  <c r="M786" i="1"/>
  <c r="M787" i="1"/>
  <c r="M788" i="1"/>
  <c r="M789" i="1"/>
  <c r="M790" i="1"/>
  <c r="M791" i="1"/>
  <c r="M632" i="1"/>
  <c r="M793" i="1"/>
  <c r="M794" i="1"/>
  <c r="M795" i="1"/>
  <c r="M796" i="1"/>
  <c r="M797" i="1"/>
  <c r="M798" i="1"/>
  <c r="M799" i="1"/>
  <c r="M536" i="1"/>
  <c r="M801" i="1"/>
  <c r="M802" i="1"/>
  <c r="M803" i="1"/>
  <c r="M804" i="1"/>
  <c r="M805" i="1"/>
  <c r="M806" i="1"/>
  <c r="M807" i="1"/>
  <c r="M448" i="1"/>
  <c r="M809" i="1"/>
  <c r="M810" i="1"/>
  <c r="M811" i="1"/>
  <c r="M812" i="1"/>
  <c r="M813" i="1"/>
  <c r="M814" i="1"/>
  <c r="M815" i="1"/>
  <c r="M464" i="1"/>
  <c r="M817" i="1"/>
  <c r="M818" i="1"/>
  <c r="M819" i="1"/>
  <c r="M820" i="1"/>
  <c r="M821" i="1"/>
  <c r="M822" i="1"/>
  <c r="M823" i="1"/>
  <c r="M3037" i="1"/>
  <c r="M825" i="1"/>
  <c r="M826" i="1"/>
  <c r="M827" i="1"/>
  <c r="M828" i="1"/>
  <c r="M829" i="1"/>
  <c r="M830" i="1"/>
  <c r="M831" i="1"/>
  <c r="M1877" i="1"/>
  <c r="M833" i="1"/>
  <c r="M834" i="1"/>
  <c r="M835" i="1"/>
  <c r="M836" i="1"/>
  <c r="M837" i="1"/>
  <c r="M838" i="1"/>
  <c r="M839" i="1"/>
  <c r="M2261" i="1"/>
  <c r="M841" i="1"/>
  <c r="M842" i="1"/>
  <c r="M843" i="1"/>
  <c r="M844" i="1"/>
  <c r="M845" i="1"/>
  <c r="M846" i="1"/>
  <c r="M847" i="1"/>
  <c r="M1293" i="1"/>
  <c r="M849" i="1"/>
  <c r="M850" i="1"/>
  <c r="M851" i="1"/>
  <c r="M852" i="1"/>
  <c r="M853" i="1"/>
  <c r="M854" i="1"/>
  <c r="M855" i="1"/>
  <c r="M1749" i="1"/>
  <c r="M857" i="1"/>
  <c r="M858" i="1"/>
  <c r="M859" i="1"/>
  <c r="M860" i="1"/>
  <c r="M861" i="1"/>
  <c r="M862" i="1"/>
  <c r="M863" i="1"/>
  <c r="M360" i="1"/>
  <c r="M865" i="1"/>
  <c r="M866" i="1"/>
  <c r="M867" i="1"/>
  <c r="M868" i="1"/>
  <c r="M869" i="1"/>
  <c r="M870" i="1"/>
  <c r="M871" i="1"/>
  <c r="M1253" i="1"/>
  <c r="M873" i="1"/>
  <c r="M874" i="1"/>
  <c r="M875" i="1"/>
  <c r="M876" i="1"/>
  <c r="M877" i="1"/>
  <c r="M878" i="1"/>
  <c r="M879" i="1"/>
  <c r="M1461" i="1"/>
  <c r="M881" i="1"/>
  <c r="M882" i="1"/>
  <c r="M883" i="1"/>
  <c r="M884" i="1"/>
  <c r="M885" i="1"/>
  <c r="M886" i="1"/>
  <c r="M887" i="1"/>
  <c r="M1861" i="1"/>
  <c r="M889" i="1"/>
  <c r="M890" i="1"/>
  <c r="M891" i="1"/>
  <c r="M892" i="1"/>
  <c r="M893" i="1"/>
  <c r="M894" i="1"/>
  <c r="M895" i="1"/>
  <c r="M2293" i="1"/>
  <c r="M897" i="1"/>
  <c r="M898" i="1"/>
  <c r="M899" i="1"/>
  <c r="M900" i="1"/>
  <c r="M901" i="1"/>
  <c r="M902" i="1"/>
  <c r="M903" i="1"/>
  <c r="M1413" i="1"/>
  <c r="M905" i="1"/>
  <c r="M906" i="1"/>
  <c r="M907" i="1"/>
  <c r="M908" i="1"/>
  <c r="M909" i="1"/>
  <c r="M910" i="1"/>
  <c r="M911" i="1"/>
  <c r="M1725" i="1"/>
  <c r="M913" i="1"/>
  <c r="M914" i="1"/>
  <c r="M915" i="1"/>
  <c r="M916" i="1"/>
  <c r="M917" i="1"/>
  <c r="M918" i="1"/>
  <c r="M919" i="1"/>
  <c r="M2765" i="1"/>
  <c r="M921" i="1"/>
  <c r="M922" i="1"/>
  <c r="M923" i="1"/>
  <c r="M924" i="1"/>
  <c r="M925" i="1"/>
  <c r="M926" i="1"/>
  <c r="M927" i="1"/>
  <c r="M608" i="1"/>
  <c r="M929" i="1"/>
  <c r="M930" i="1"/>
  <c r="M931" i="1"/>
  <c r="M932" i="1"/>
  <c r="M933" i="1"/>
  <c r="M934" i="1"/>
  <c r="M935" i="1"/>
  <c r="M288" i="1"/>
  <c r="M937" i="1"/>
  <c r="M938" i="1"/>
  <c r="M939" i="1"/>
  <c r="M940" i="1"/>
  <c r="M941" i="1"/>
  <c r="M942" i="1"/>
  <c r="M943" i="1"/>
  <c r="M592" i="1"/>
  <c r="M945" i="1"/>
  <c r="M946" i="1"/>
  <c r="M947" i="1"/>
  <c r="M948" i="1"/>
  <c r="M949" i="1"/>
  <c r="M950" i="1"/>
  <c r="M951" i="1"/>
  <c r="M168" i="1"/>
  <c r="M953" i="1"/>
  <c r="M954" i="1"/>
  <c r="M955" i="1"/>
  <c r="M956" i="1"/>
  <c r="M957" i="1"/>
  <c r="M958" i="1"/>
  <c r="M959" i="1"/>
  <c r="M264" i="1"/>
  <c r="M961" i="1"/>
  <c r="M962" i="1"/>
  <c r="M963" i="1"/>
  <c r="M964" i="1"/>
  <c r="M965" i="1"/>
  <c r="M966" i="1"/>
  <c r="M967" i="1"/>
  <c r="M720" i="1"/>
  <c r="M969" i="1"/>
  <c r="M970" i="1"/>
  <c r="M971" i="1"/>
  <c r="M972" i="1"/>
  <c r="M973" i="1"/>
  <c r="M974" i="1"/>
  <c r="M975" i="1"/>
  <c r="M112" i="1"/>
  <c r="M977" i="1"/>
  <c r="M978" i="1"/>
  <c r="M979" i="1"/>
  <c r="M980" i="1"/>
  <c r="M981" i="1"/>
  <c r="M982" i="1"/>
  <c r="M983" i="1"/>
  <c r="M1032" i="1"/>
  <c r="M985" i="1"/>
  <c r="M986" i="1"/>
  <c r="M987" i="1"/>
  <c r="M988" i="1"/>
  <c r="M989" i="1"/>
  <c r="M990" i="1"/>
  <c r="M991" i="1"/>
  <c r="M1069" i="1"/>
  <c r="M993" i="1"/>
  <c r="M994" i="1"/>
  <c r="M995" i="1"/>
  <c r="M996" i="1"/>
  <c r="M997" i="1"/>
  <c r="M998" i="1"/>
  <c r="M999" i="1"/>
  <c r="M2829" i="1"/>
  <c r="M1001" i="1"/>
  <c r="M1002" i="1"/>
  <c r="M1003" i="1"/>
  <c r="M1004" i="1"/>
  <c r="M1005" i="1"/>
  <c r="M1006" i="1"/>
  <c r="M1007" i="1"/>
  <c r="M296" i="1"/>
  <c r="M1009" i="1"/>
  <c r="M1010" i="1"/>
  <c r="M1011" i="1"/>
  <c r="M1012" i="1"/>
  <c r="M1013" i="1"/>
  <c r="M1014" i="1"/>
  <c r="M1015" i="1"/>
  <c r="M96" i="1"/>
  <c r="M1017" i="1"/>
  <c r="M1018" i="1"/>
  <c r="M1019" i="1"/>
  <c r="M1020" i="1"/>
  <c r="M1021" i="1"/>
  <c r="M1022" i="1"/>
  <c r="M1023" i="1"/>
  <c r="M184" i="1"/>
  <c r="M1025" i="1"/>
  <c r="M1026" i="1"/>
  <c r="M1027" i="1"/>
  <c r="M1028" i="1"/>
  <c r="M1029" i="1"/>
  <c r="M1030" i="1"/>
  <c r="M1031" i="1"/>
  <c r="M472" i="1"/>
  <c r="M1033" i="1"/>
  <c r="M1034" i="1"/>
  <c r="M1035" i="1"/>
  <c r="M1036" i="1"/>
  <c r="M800" i="1"/>
  <c r="M1038" i="1"/>
  <c r="M1039" i="1"/>
  <c r="M1040" i="1"/>
  <c r="M1041" i="1"/>
  <c r="M1042" i="1"/>
  <c r="M1043" i="1"/>
  <c r="M1044" i="1"/>
  <c r="M32" i="1"/>
  <c r="M1046" i="1"/>
  <c r="M1047" i="1"/>
  <c r="M1048" i="1"/>
  <c r="M1049" i="1"/>
  <c r="M1050" i="1"/>
  <c r="M1051" i="1"/>
  <c r="M1052" i="1"/>
  <c r="M2141" i="1"/>
  <c r="M1054" i="1"/>
  <c r="M1055" i="1"/>
  <c r="M1056" i="1"/>
  <c r="M1057" i="1"/>
  <c r="M1058" i="1"/>
  <c r="M1059" i="1"/>
  <c r="M1060" i="1"/>
  <c r="M1949" i="1"/>
  <c r="M1062" i="1"/>
  <c r="M1063" i="1"/>
  <c r="M1064" i="1"/>
  <c r="M1065" i="1"/>
  <c r="M1066" i="1"/>
  <c r="M1067" i="1"/>
  <c r="M1068" i="1"/>
  <c r="M2517" i="1"/>
  <c r="M1070" i="1"/>
  <c r="M1071" i="1"/>
  <c r="M1072" i="1"/>
  <c r="M1073" i="1"/>
  <c r="M1074" i="1"/>
  <c r="M1075" i="1"/>
  <c r="M1076" i="1"/>
  <c r="M2173" i="1"/>
  <c r="M1078" i="1"/>
  <c r="M1079" i="1"/>
  <c r="M1080" i="1"/>
  <c r="M1081" i="1"/>
  <c r="M1082" i="1"/>
  <c r="M1083" i="1"/>
  <c r="M1084" i="1"/>
  <c r="M1645" i="1"/>
  <c r="M1086" i="1"/>
  <c r="M1087" i="1"/>
  <c r="M1088" i="1"/>
  <c r="M1089" i="1"/>
  <c r="M1090" i="1"/>
  <c r="M1091" i="1"/>
  <c r="M1092" i="1"/>
  <c r="M1701" i="1"/>
  <c r="M1094" i="1"/>
  <c r="M1095" i="1"/>
  <c r="M1096" i="1"/>
  <c r="M1097" i="1"/>
  <c r="M1098" i="1"/>
  <c r="M1099" i="1"/>
  <c r="M1100" i="1"/>
  <c r="M2813" i="1"/>
  <c r="M1102" i="1"/>
  <c r="M1103" i="1"/>
  <c r="M1104" i="1"/>
  <c r="M1105" i="1"/>
  <c r="M1106" i="1"/>
  <c r="M1107" i="1"/>
  <c r="M1108" i="1"/>
  <c r="M2085" i="1"/>
  <c r="M1110" i="1"/>
  <c r="M1111" i="1"/>
  <c r="M1112" i="1"/>
  <c r="M1113" i="1"/>
  <c r="M1114" i="1"/>
  <c r="M1115" i="1"/>
  <c r="M1116" i="1"/>
  <c r="M2221" i="1"/>
  <c r="M1118" i="1"/>
  <c r="M1119" i="1"/>
  <c r="M1120" i="1"/>
  <c r="M1121" i="1"/>
  <c r="M1122" i="1"/>
  <c r="M1123" i="1"/>
  <c r="M1124" i="1"/>
  <c r="M2797" i="1"/>
  <c r="M1126" i="1"/>
  <c r="M1127" i="1"/>
  <c r="M1128" i="1"/>
  <c r="M1129" i="1"/>
  <c r="M1130" i="1"/>
  <c r="M1131" i="1"/>
  <c r="M1132" i="1"/>
  <c r="M2773" i="1"/>
  <c r="M1134" i="1"/>
  <c r="M1135" i="1"/>
  <c r="M1136" i="1"/>
  <c r="M1137" i="1"/>
  <c r="M1138" i="1"/>
  <c r="M1139" i="1"/>
  <c r="M1140" i="1"/>
  <c r="M2477" i="1"/>
  <c r="M1142" i="1"/>
  <c r="M1143" i="1"/>
  <c r="M1144" i="1"/>
  <c r="M1145" i="1"/>
  <c r="M1146" i="1"/>
  <c r="M1147" i="1"/>
  <c r="M1148" i="1"/>
  <c r="M2069" i="1"/>
  <c r="M1150" i="1"/>
  <c r="M1151" i="1"/>
  <c r="M1152" i="1"/>
  <c r="M1153" i="1"/>
  <c r="M1154" i="1"/>
  <c r="M1155" i="1"/>
  <c r="M1156" i="1"/>
  <c r="M656" i="1"/>
  <c r="M1158" i="1"/>
  <c r="M1159" i="1"/>
  <c r="M1160" i="1"/>
  <c r="M1161" i="1"/>
  <c r="M1162" i="1"/>
  <c r="M1163" i="1"/>
  <c r="M1164" i="1"/>
  <c r="M2181" i="1"/>
  <c r="M1166" i="1"/>
  <c r="M1167" i="1"/>
  <c r="M1168" i="1"/>
  <c r="M1169" i="1"/>
  <c r="M1170" i="1"/>
  <c r="M1171" i="1"/>
  <c r="M1172" i="1"/>
  <c r="M2093" i="1"/>
  <c r="M1174" i="1"/>
  <c r="M1175" i="1"/>
  <c r="M1176" i="1"/>
  <c r="M1177" i="1"/>
  <c r="M1178" i="1"/>
  <c r="M1179" i="1"/>
  <c r="M1180" i="1"/>
  <c r="M2005" i="1"/>
  <c r="M1182" i="1"/>
  <c r="M1183" i="1"/>
  <c r="M1184" i="1"/>
  <c r="M1185" i="1"/>
  <c r="M1186" i="1"/>
  <c r="M1187" i="1"/>
  <c r="M1188" i="1"/>
  <c r="M1405" i="1"/>
  <c r="M1190" i="1"/>
  <c r="M1191" i="1"/>
  <c r="M1192" i="1"/>
  <c r="M1193" i="1"/>
  <c r="M1194" i="1"/>
  <c r="M1195" i="1"/>
  <c r="M1196" i="1"/>
  <c r="M1549" i="1"/>
  <c r="M1198" i="1"/>
  <c r="M1199" i="1"/>
  <c r="M1200" i="1"/>
  <c r="M1201" i="1"/>
  <c r="M1202" i="1"/>
  <c r="M1203" i="1"/>
  <c r="M1204" i="1"/>
  <c r="M2591" i="1"/>
  <c r="M1206" i="1"/>
  <c r="M1207" i="1"/>
  <c r="M1208" i="1"/>
  <c r="M1209" i="1"/>
  <c r="M1210" i="1"/>
  <c r="M1211" i="1"/>
  <c r="M1212" i="1"/>
  <c r="M2245" i="1"/>
  <c r="M1214" i="1"/>
  <c r="M1215" i="1"/>
  <c r="M1216" i="1"/>
  <c r="M1217" i="1"/>
  <c r="M1218" i="1"/>
  <c r="M1219" i="1"/>
  <c r="M1220" i="1"/>
  <c r="M1621" i="1"/>
  <c r="M1222" i="1"/>
  <c r="M1223" i="1"/>
  <c r="M1224" i="1"/>
  <c r="M1225" i="1"/>
  <c r="M1226" i="1"/>
  <c r="M1227" i="1"/>
  <c r="M1228" i="1"/>
  <c r="M2165" i="1"/>
  <c r="M1230" i="1"/>
  <c r="M1231" i="1"/>
  <c r="M1232" i="1"/>
  <c r="M1233" i="1"/>
  <c r="M1234" i="1"/>
  <c r="M1235" i="1"/>
  <c r="M1236" i="1"/>
  <c r="M1837" i="1"/>
  <c r="M1238" i="1"/>
  <c r="M1239" i="1"/>
  <c r="M1240" i="1"/>
  <c r="M1241" i="1"/>
  <c r="M1242" i="1"/>
  <c r="M1243" i="1"/>
  <c r="M1244" i="1"/>
  <c r="M280" i="1"/>
  <c r="M1246" i="1"/>
  <c r="M1247" i="1"/>
  <c r="M1248" i="1"/>
  <c r="M1249" i="1"/>
  <c r="M1250" i="1"/>
  <c r="M1251" i="1"/>
  <c r="M1252" i="1"/>
  <c r="M352" i="1"/>
  <c r="M1254" i="1"/>
  <c r="M1255" i="1"/>
  <c r="M1256" i="1"/>
  <c r="M1257" i="1"/>
  <c r="M1258" i="1"/>
  <c r="M1259" i="1"/>
  <c r="M1260" i="1"/>
  <c r="M336" i="1"/>
  <c r="M1262" i="1"/>
  <c r="M1263" i="1"/>
  <c r="M1264" i="1"/>
  <c r="M1265" i="1"/>
  <c r="M1266" i="1"/>
  <c r="M1267" i="1"/>
  <c r="M1268" i="1"/>
  <c r="M672" i="1"/>
  <c r="M1270" i="1"/>
  <c r="M1271" i="1"/>
  <c r="M1272" i="1"/>
  <c r="M1273" i="1"/>
  <c r="M1274" i="1"/>
  <c r="M1275" i="1"/>
  <c r="M1276" i="1"/>
  <c r="M200" i="1"/>
  <c r="M1278" i="1"/>
  <c r="M1279" i="1"/>
  <c r="M1280" i="1"/>
  <c r="M1281" i="1"/>
  <c r="M1282" i="1"/>
  <c r="M1283" i="1"/>
  <c r="M1284" i="1"/>
  <c r="M1077" i="1"/>
  <c r="M1286" i="1"/>
  <c r="M1287" i="1"/>
  <c r="M1288" i="1"/>
  <c r="M1289" i="1"/>
  <c r="M1290" i="1"/>
  <c r="M1291" i="1"/>
  <c r="M1292" i="1"/>
  <c r="M832" i="1"/>
  <c r="M1294" i="1"/>
  <c r="M1295" i="1"/>
  <c r="M1296" i="1"/>
  <c r="M1297" i="1"/>
  <c r="M1298" i="1"/>
  <c r="M1299" i="1"/>
  <c r="M1300" i="1"/>
  <c r="M232" i="1"/>
  <c r="M1302" i="1"/>
  <c r="M1303" i="1"/>
  <c r="M1304" i="1"/>
  <c r="M1305" i="1"/>
  <c r="M1306" i="1"/>
  <c r="M1307" i="1"/>
  <c r="M1308" i="1"/>
  <c r="M240" i="1"/>
  <c r="M1310" i="1"/>
  <c r="M1311" i="1"/>
  <c r="M1312" i="1"/>
  <c r="M1313" i="1"/>
  <c r="M1314" i="1"/>
  <c r="M1315" i="1"/>
  <c r="M1316" i="1"/>
  <c r="M392" i="1"/>
  <c r="M1318" i="1"/>
  <c r="M1319" i="1"/>
  <c r="M1320" i="1"/>
  <c r="M1321" i="1"/>
  <c r="M1322" i="1"/>
  <c r="M1323" i="1"/>
  <c r="M1324" i="1"/>
  <c r="M664" i="1"/>
  <c r="M1326" i="1"/>
  <c r="M1327" i="1"/>
  <c r="M1328" i="1"/>
  <c r="M1329" i="1"/>
  <c r="M1330" i="1"/>
  <c r="M1331" i="1"/>
  <c r="M1332" i="1"/>
  <c r="M376" i="1"/>
  <c r="M1334" i="1"/>
  <c r="M1335" i="1"/>
  <c r="M1336" i="1"/>
  <c r="M1337" i="1"/>
  <c r="M1338" i="1"/>
  <c r="M1339" i="1"/>
  <c r="M1340" i="1"/>
  <c r="M736" i="1"/>
  <c r="M1342" i="1"/>
  <c r="M1343" i="1"/>
  <c r="M1344" i="1"/>
  <c r="M1345" i="1"/>
  <c r="M1346" i="1"/>
  <c r="M1347" i="1"/>
  <c r="M1348" i="1"/>
  <c r="M272" i="1"/>
  <c r="M1350" i="1"/>
  <c r="M1351" i="1"/>
  <c r="M1352" i="1"/>
  <c r="M1353" i="1"/>
  <c r="M1354" i="1"/>
  <c r="M1355" i="1"/>
  <c r="M1356" i="1"/>
  <c r="M88" i="1"/>
  <c r="M1358" i="1"/>
  <c r="M1359" i="1"/>
  <c r="M1360" i="1"/>
  <c r="M1361" i="1"/>
  <c r="M1362" i="1"/>
  <c r="M1363" i="1"/>
  <c r="M1364" i="1"/>
  <c r="M56" i="1"/>
  <c r="M1366" i="1"/>
  <c r="M1367" i="1"/>
  <c r="M1368" i="1"/>
  <c r="M1369" i="1"/>
  <c r="M1370" i="1"/>
  <c r="M1371" i="1"/>
  <c r="M1372" i="1"/>
  <c r="M304" i="1"/>
  <c r="M1374" i="1"/>
  <c r="M1375" i="1"/>
  <c r="M1376" i="1"/>
  <c r="M1377" i="1"/>
  <c r="M1378" i="1"/>
  <c r="M1379" i="1"/>
  <c r="M1380" i="1"/>
  <c r="M16" i="1"/>
  <c r="M1382" i="1"/>
  <c r="M1383" i="1"/>
  <c r="M1384" i="1"/>
  <c r="M1385" i="1"/>
  <c r="M1386" i="1"/>
  <c r="M1387" i="1"/>
  <c r="M1388" i="1"/>
  <c r="M416" i="1"/>
  <c r="M1390" i="1"/>
  <c r="M1391" i="1"/>
  <c r="M1392" i="1"/>
  <c r="M1393" i="1"/>
  <c r="M1394" i="1"/>
  <c r="M1395" i="1"/>
  <c r="M1396" i="1"/>
  <c r="M440" i="1"/>
  <c r="M1398" i="1"/>
  <c r="M1399" i="1"/>
  <c r="M1400" i="1"/>
  <c r="M1401" i="1"/>
  <c r="M1402" i="1"/>
  <c r="M1403" i="1"/>
  <c r="M1404" i="1"/>
  <c r="M48" i="1"/>
  <c r="M1406" i="1"/>
  <c r="M1407" i="1"/>
  <c r="M1408" i="1"/>
  <c r="M1409" i="1"/>
  <c r="M1410" i="1"/>
  <c r="M1411" i="1"/>
  <c r="M1412" i="1"/>
  <c r="M1109" i="1"/>
  <c r="M1414" i="1"/>
  <c r="M1415" i="1"/>
  <c r="M1416" i="1"/>
  <c r="M1417" i="1"/>
  <c r="M1418" i="1"/>
  <c r="M1419" i="1"/>
  <c r="M1420" i="1"/>
  <c r="M544" i="1"/>
  <c r="M1422" i="1"/>
  <c r="M1423" i="1"/>
  <c r="M1424" i="1"/>
  <c r="M1425" i="1"/>
  <c r="M1426" i="1"/>
  <c r="M1427" i="1"/>
  <c r="M1428" i="1"/>
  <c r="M120" i="1"/>
  <c r="M1430" i="1"/>
  <c r="M1431" i="1"/>
  <c r="M1432" i="1"/>
  <c r="M1433" i="1"/>
  <c r="M1434" i="1"/>
  <c r="M1435" i="1"/>
  <c r="M1436" i="1"/>
  <c r="M24" i="1"/>
  <c r="M1438" i="1"/>
  <c r="M1439" i="1"/>
  <c r="M1440" i="1"/>
  <c r="M1441" i="1"/>
  <c r="M1442" i="1"/>
  <c r="M1443" i="1"/>
  <c r="M1444" i="1"/>
  <c r="M136" i="1"/>
  <c r="M1446" i="1"/>
  <c r="M1447" i="1"/>
  <c r="M1448" i="1"/>
  <c r="M1449" i="1"/>
  <c r="M1450" i="1"/>
  <c r="M1451" i="1"/>
  <c r="M1452" i="1"/>
  <c r="M312" i="1"/>
  <c r="M1454" i="1"/>
  <c r="M1455" i="1"/>
  <c r="M1456" i="1"/>
  <c r="M1457" i="1"/>
  <c r="M1458" i="1"/>
  <c r="M1459" i="1"/>
  <c r="M1460" i="1"/>
  <c r="M40" i="1"/>
  <c r="M1462" i="1"/>
  <c r="M1463" i="1"/>
  <c r="M1464" i="1"/>
  <c r="M1465" i="1"/>
  <c r="M1466" i="1"/>
  <c r="M1467" i="1"/>
  <c r="M1468" i="1"/>
  <c r="M3" i="1"/>
  <c r="M1470" i="1"/>
  <c r="M1471" i="1"/>
  <c r="M1472" i="1"/>
  <c r="M1473" i="1"/>
  <c r="M1474" i="1"/>
  <c r="M1475" i="1"/>
  <c r="M1476" i="1"/>
  <c r="M8" i="1"/>
  <c r="M1478" i="1"/>
  <c r="M1479" i="1"/>
  <c r="M1480" i="1"/>
  <c r="M1481" i="1"/>
  <c r="M1482" i="1"/>
  <c r="M1483" i="1"/>
  <c r="M1484" i="1"/>
  <c r="M1981" i="1"/>
  <c r="M1486" i="1"/>
  <c r="M1487" i="1"/>
  <c r="M1488" i="1"/>
  <c r="M1489" i="1"/>
  <c r="M1490" i="1"/>
  <c r="M1491" i="1"/>
  <c r="M1492" i="1"/>
  <c r="M768" i="1"/>
  <c r="M1494" i="1"/>
  <c r="M1495" i="1"/>
  <c r="M1496" i="1"/>
  <c r="M1497" i="1"/>
  <c r="M1498" i="1"/>
  <c r="M1499" i="1"/>
  <c r="M1500" i="1"/>
  <c r="M72" i="1"/>
  <c r="M1502" i="1"/>
  <c r="M1503" i="1"/>
  <c r="M1504" i="1"/>
  <c r="M1505" i="1"/>
  <c r="M1506" i="1"/>
  <c r="M1507" i="1"/>
  <c r="M1508" i="1"/>
  <c r="M528" i="1"/>
  <c r="M1510" i="1"/>
  <c r="M1511" i="1"/>
  <c r="M1512" i="1"/>
  <c r="M1513" i="1"/>
  <c r="M1514" i="1"/>
  <c r="M1515" i="1"/>
  <c r="M1516" i="1"/>
  <c r="M2" i="1"/>
  <c r="M1518" i="1"/>
  <c r="M1519" i="1"/>
  <c r="M1520" i="1"/>
  <c r="M1521" i="1"/>
  <c r="M1522" i="1"/>
  <c r="M1523" i="1"/>
  <c r="M1524" i="1"/>
  <c r="M104" i="1"/>
  <c r="M1526" i="1"/>
  <c r="M1527" i="1"/>
  <c r="M1528" i="1"/>
  <c r="M1529" i="1"/>
  <c r="M1530" i="1"/>
  <c r="M1531" i="1"/>
  <c r="M1532" i="1"/>
  <c r="M1421" i="1"/>
  <c r="M1534" i="1"/>
  <c r="M1535" i="1"/>
  <c r="M1536" i="1"/>
  <c r="M1537" i="1"/>
  <c r="M1538" i="1"/>
  <c r="M1539" i="1"/>
  <c r="M1540" i="1"/>
  <c r="M1317" i="1"/>
  <c r="M1542" i="1"/>
  <c r="M1543" i="1"/>
  <c r="M1544" i="1"/>
  <c r="M1545" i="1"/>
  <c r="M1546" i="1"/>
  <c r="M1547" i="1"/>
  <c r="M1548" i="1"/>
  <c r="M752" i="1"/>
  <c r="M1550" i="1"/>
  <c r="M1551" i="1"/>
  <c r="M1552" i="1"/>
  <c r="M1553" i="1"/>
  <c r="M1554" i="1"/>
  <c r="M1555" i="1"/>
  <c r="M1556" i="1"/>
  <c r="M1101" i="1"/>
  <c r="M1558" i="1"/>
  <c r="M1559" i="1"/>
  <c r="M1560" i="1"/>
  <c r="M1561" i="1"/>
  <c r="M1562" i="1"/>
  <c r="M1563" i="1"/>
  <c r="M1564" i="1"/>
  <c r="M2725" i="1"/>
  <c r="M1566" i="1"/>
  <c r="M1567" i="1"/>
  <c r="M1568" i="1"/>
  <c r="M1569" i="1"/>
  <c r="M1570" i="1"/>
  <c r="M1571" i="1"/>
  <c r="M1572" i="1"/>
  <c r="M2285" i="1"/>
  <c r="M1574" i="1"/>
  <c r="M1575" i="1"/>
  <c r="M1576" i="1"/>
  <c r="M1577" i="1"/>
  <c r="M1578" i="1"/>
  <c r="M1579" i="1"/>
  <c r="M1580" i="1"/>
  <c r="M976" i="1"/>
  <c r="M1582" i="1"/>
  <c r="M1583" i="1"/>
  <c r="M1584" i="1"/>
  <c r="M1585" i="1"/>
  <c r="M1586" i="1"/>
  <c r="M1587" i="1"/>
  <c r="M1588" i="1"/>
  <c r="M816" i="1"/>
  <c r="M1590" i="1"/>
  <c r="M1591" i="1"/>
  <c r="M1592" i="1"/>
  <c r="M1593" i="1"/>
  <c r="M1594" i="1"/>
  <c r="M1595" i="1"/>
  <c r="M1596" i="1"/>
  <c r="M712" i="1"/>
  <c r="M1598" i="1"/>
  <c r="M1599" i="1"/>
  <c r="M1600" i="1"/>
  <c r="M1601" i="1"/>
  <c r="M1602" i="1"/>
  <c r="M1603" i="1"/>
  <c r="M1604" i="1"/>
  <c r="M432" i="1"/>
  <c r="M1606" i="1"/>
  <c r="M1607" i="1"/>
  <c r="M1608" i="1"/>
  <c r="M1609" i="1"/>
  <c r="M1610" i="1"/>
  <c r="M1611" i="1"/>
  <c r="M1612" i="1"/>
  <c r="M552" i="1"/>
  <c r="M1614" i="1"/>
  <c r="M1615" i="1"/>
  <c r="M1616" i="1"/>
  <c r="M1617" i="1"/>
  <c r="M1618" i="1"/>
  <c r="M1619" i="1"/>
  <c r="M1620" i="1"/>
  <c r="M1093" i="1"/>
  <c r="M1622" i="1"/>
  <c r="M1623" i="1"/>
  <c r="M1624" i="1"/>
  <c r="M1625" i="1"/>
  <c r="M1626" i="1"/>
  <c r="M1627" i="1"/>
  <c r="M1628" i="1"/>
  <c r="M1733" i="1"/>
  <c r="M1630" i="1"/>
  <c r="M1631" i="1"/>
  <c r="M1632" i="1"/>
  <c r="M1633" i="1"/>
  <c r="M1634" i="1"/>
  <c r="M1635" i="1"/>
  <c r="M1636" i="1"/>
  <c r="M1533" i="1"/>
  <c r="M1638" i="1"/>
  <c r="M1639" i="1"/>
  <c r="M1640" i="1"/>
  <c r="M1641" i="1"/>
  <c r="M1642" i="1"/>
  <c r="M1643" i="1"/>
  <c r="M1644" i="1"/>
  <c r="M2277" i="1"/>
  <c r="M1646" i="1"/>
  <c r="M1647" i="1"/>
  <c r="M1648" i="1"/>
  <c r="M1649" i="1"/>
  <c r="M1650" i="1"/>
  <c r="M1651" i="1"/>
  <c r="M1652" i="1"/>
  <c r="M760" i="1"/>
  <c r="M1654" i="1"/>
  <c r="M1655" i="1"/>
  <c r="M1656" i="1"/>
  <c r="M1657" i="1"/>
  <c r="M1658" i="1"/>
  <c r="M1659" i="1"/>
  <c r="M1660" i="1"/>
  <c r="M1941" i="1"/>
  <c r="M1662" i="1"/>
  <c r="M1663" i="1"/>
  <c r="M1664" i="1"/>
  <c r="M1665" i="1"/>
  <c r="M1666" i="1"/>
  <c r="M1667" i="1"/>
  <c r="M1668" i="1"/>
  <c r="M1477" i="1"/>
  <c r="M1670" i="1"/>
  <c r="M1671" i="1"/>
  <c r="M1672" i="1"/>
  <c r="M1673" i="1"/>
  <c r="M1674" i="1"/>
  <c r="M1675" i="1"/>
  <c r="M1676" i="1"/>
  <c r="M1997" i="1"/>
  <c r="M1678" i="1"/>
  <c r="M1679" i="1"/>
  <c r="M1680" i="1"/>
  <c r="M1681" i="1"/>
  <c r="M1682" i="1"/>
  <c r="M1683" i="1"/>
  <c r="M1684" i="1"/>
  <c r="M1008" i="1"/>
  <c r="M1686" i="1"/>
  <c r="M1687" i="1"/>
  <c r="M1688" i="1"/>
  <c r="M1689" i="1"/>
  <c r="M1690" i="1"/>
  <c r="M1691" i="1"/>
  <c r="M1692" i="1"/>
  <c r="M1365" i="1"/>
  <c r="M1694" i="1"/>
  <c r="M1695" i="1"/>
  <c r="M1696" i="1"/>
  <c r="M1697" i="1"/>
  <c r="M1698" i="1"/>
  <c r="M1699" i="1"/>
  <c r="M1700" i="1"/>
  <c r="M2013" i="1"/>
  <c r="M1702" i="1"/>
  <c r="M1703" i="1"/>
  <c r="M1704" i="1"/>
  <c r="M1705" i="1"/>
  <c r="M1706" i="1"/>
  <c r="M1707" i="1"/>
  <c r="M1708" i="1"/>
  <c r="M1397" i="1"/>
  <c r="M1710" i="1"/>
  <c r="M1711" i="1"/>
  <c r="M1712" i="1"/>
  <c r="M1713" i="1"/>
  <c r="M1714" i="1"/>
  <c r="M1715" i="1"/>
  <c r="M1716" i="1"/>
  <c r="M1189" i="1"/>
  <c r="M1718" i="1"/>
  <c r="M1719" i="1"/>
  <c r="M1720" i="1"/>
  <c r="M1721" i="1"/>
  <c r="M1722" i="1"/>
  <c r="M1723" i="1"/>
  <c r="M1724" i="1"/>
  <c r="M2605" i="1"/>
  <c r="M1726" i="1"/>
  <c r="M1727" i="1"/>
  <c r="M1728" i="1"/>
  <c r="M1729" i="1"/>
  <c r="M1730" i="1"/>
  <c r="M1731" i="1"/>
  <c r="M1732" i="1"/>
  <c r="M1501" i="1"/>
  <c r="M1734" i="1"/>
  <c r="M1735" i="1"/>
  <c r="M1736" i="1"/>
  <c r="M1737" i="1"/>
  <c r="M1738" i="1"/>
  <c r="M1739" i="1"/>
  <c r="M1740" i="1"/>
  <c r="M2309" i="1"/>
  <c r="M1742" i="1"/>
  <c r="M1743" i="1"/>
  <c r="M1744" i="1"/>
  <c r="M1745" i="1"/>
  <c r="M1746" i="1"/>
  <c r="M1747" i="1"/>
  <c r="M1748" i="1"/>
  <c r="M2213" i="1"/>
  <c r="M1750" i="1"/>
  <c r="M1751" i="1"/>
  <c r="M1752" i="1"/>
  <c r="M1753" i="1"/>
  <c r="M1754" i="1"/>
  <c r="M1755" i="1"/>
  <c r="M1756" i="1"/>
  <c r="M2578" i="1"/>
  <c r="M1758" i="1"/>
  <c r="M1759" i="1"/>
  <c r="M1760" i="1"/>
  <c r="M1761" i="1"/>
  <c r="M1762" i="1"/>
  <c r="M1763" i="1"/>
  <c r="M1764" i="1"/>
  <c r="M1509" i="1"/>
  <c r="M1766" i="1"/>
  <c r="M1767" i="1"/>
  <c r="M1768" i="1"/>
  <c r="M1769" i="1"/>
  <c r="M1770" i="1"/>
  <c r="M1771" i="1"/>
  <c r="M1772" i="1"/>
  <c r="M2525" i="1"/>
  <c r="M1774" i="1"/>
  <c r="M1775" i="1"/>
  <c r="M1776" i="1"/>
  <c r="M1777" i="1"/>
  <c r="M1778" i="1"/>
  <c r="M1779" i="1"/>
  <c r="M1780" i="1"/>
  <c r="M2109" i="1"/>
  <c r="M1782" i="1"/>
  <c r="M1783" i="1"/>
  <c r="M1784" i="1"/>
  <c r="M1785" i="1"/>
  <c r="M1786" i="1"/>
  <c r="M1787" i="1"/>
  <c r="M1788" i="1"/>
  <c r="M1805" i="1"/>
  <c r="M1790" i="1"/>
  <c r="M1791" i="1"/>
  <c r="M1792" i="1"/>
  <c r="M1793" i="1"/>
  <c r="M1794" i="1"/>
  <c r="M1795" i="1"/>
  <c r="M1796" i="1"/>
  <c r="M2599" i="1"/>
  <c r="M1798" i="1"/>
  <c r="M1799" i="1"/>
  <c r="M1800" i="1"/>
  <c r="M1801" i="1"/>
  <c r="M1802" i="1"/>
  <c r="M1803" i="1"/>
  <c r="M1804" i="1"/>
  <c r="M2125" i="1"/>
  <c r="M1806" i="1"/>
  <c r="M1807" i="1"/>
  <c r="M1808" i="1"/>
  <c r="M1809" i="1"/>
  <c r="M1810" i="1"/>
  <c r="M1811" i="1"/>
  <c r="M1812" i="1"/>
  <c r="M1653" i="1"/>
  <c r="M1814" i="1"/>
  <c r="M1815" i="1"/>
  <c r="M1816" i="1"/>
  <c r="M1817" i="1"/>
  <c r="M1818" i="1"/>
  <c r="M1819" i="1"/>
  <c r="M1820" i="1"/>
  <c r="M1301" i="1"/>
  <c r="M1822" i="1"/>
  <c r="M1823" i="1"/>
  <c r="M1824" i="1"/>
  <c r="M1825" i="1"/>
  <c r="M1826" i="1"/>
  <c r="M1827" i="1"/>
  <c r="M1828" i="1"/>
  <c r="M1613" i="1"/>
  <c r="M1830" i="1"/>
  <c r="M1831" i="1"/>
  <c r="M1832" i="1"/>
  <c r="M1833" i="1"/>
  <c r="M1834" i="1"/>
  <c r="M1835" i="1"/>
  <c r="M1836" i="1"/>
  <c r="M1765" i="1"/>
  <c r="M1838" i="1"/>
  <c r="M1839" i="1"/>
  <c r="M1840" i="1"/>
  <c r="M1841" i="1"/>
  <c r="M1842" i="1"/>
  <c r="M1843" i="1"/>
  <c r="M1844" i="1"/>
  <c r="M856" i="1"/>
  <c r="M1846" i="1"/>
  <c r="M1847" i="1"/>
  <c r="M1848" i="1"/>
  <c r="M1849" i="1"/>
  <c r="M1850" i="1"/>
  <c r="M1851" i="1"/>
  <c r="M1852" i="1"/>
  <c r="M1885" i="1"/>
  <c r="M1854" i="1"/>
  <c r="M1855" i="1"/>
  <c r="M1856" i="1"/>
  <c r="M1857" i="1"/>
  <c r="M1858" i="1"/>
  <c r="M1859" i="1"/>
  <c r="M1860" i="1"/>
  <c r="M2565" i="1"/>
  <c r="M1862" i="1"/>
  <c r="M1863" i="1"/>
  <c r="M1864" i="1"/>
  <c r="M1865" i="1"/>
  <c r="M1866" i="1"/>
  <c r="M1867" i="1"/>
  <c r="M1868" i="1"/>
  <c r="M2301" i="1"/>
  <c r="M1870" i="1"/>
  <c r="M1871" i="1"/>
  <c r="M1872" i="1"/>
  <c r="M1873" i="1"/>
  <c r="M1874" i="1"/>
  <c r="M1875" i="1"/>
  <c r="M1876" i="1"/>
  <c r="M2629" i="1"/>
  <c r="M1878" i="1"/>
  <c r="M1879" i="1"/>
  <c r="M1880" i="1"/>
  <c r="M1881" i="1"/>
  <c r="M1882" i="1"/>
  <c r="M1883" i="1"/>
  <c r="M1884" i="1"/>
  <c r="M1797" i="1"/>
  <c r="M1886" i="1"/>
  <c r="M1887" i="1"/>
  <c r="M1888" i="1"/>
  <c r="M1889" i="1"/>
  <c r="M1890" i="1"/>
  <c r="M1891" i="1"/>
  <c r="M1892" i="1"/>
  <c r="M2733" i="1"/>
  <c r="M1894" i="1"/>
  <c r="M1895" i="1"/>
  <c r="M1896" i="1"/>
  <c r="M1897" i="1"/>
  <c r="M1898" i="1"/>
  <c r="M1899" i="1"/>
  <c r="M1900" i="1"/>
  <c r="M1957" i="1"/>
  <c r="M1902" i="1"/>
  <c r="M1903" i="1"/>
  <c r="M1904" i="1"/>
  <c r="M1905" i="1"/>
  <c r="M1906" i="1"/>
  <c r="M1907" i="1"/>
  <c r="M1908" i="1"/>
  <c r="M2325" i="1"/>
  <c r="M1910" i="1"/>
  <c r="M1911" i="1"/>
  <c r="M1912" i="1"/>
  <c r="M1913" i="1"/>
  <c r="M1914" i="1"/>
  <c r="M1915" i="1"/>
  <c r="M1916" i="1"/>
  <c r="M1773" i="1"/>
  <c r="M1918" i="1"/>
  <c r="M1919" i="1"/>
  <c r="M1920" i="1"/>
  <c r="M1921" i="1"/>
  <c r="M1922" i="1"/>
  <c r="M1923" i="1"/>
  <c r="M1924" i="1"/>
  <c r="M1717" i="1"/>
  <c r="M1926" i="1"/>
  <c r="M1927" i="1"/>
  <c r="M1928" i="1"/>
  <c r="M1929" i="1"/>
  <c r="M1930" i="1"/>
  <c r="M1931" i="1"/>
  <c r="M1932" i="1"/>
  <c r="M2229" i="1"/>
  <c r="M1934" i="1"/>
  <c r="M1935" i="1"/>
  <c r="M1936" i="1"/>
  <c r="M1937" i="1"/>
  <c r="M1938" i="1"/>
  <c r="M1939" i="1"/>
  <c r="M1940" i="1"/>
  <c r="M1813" i="1"/>
  <c r="M1942" i="1"/>
  <c r="M1943" i="1"/>
  <c r="M1944" i="1"/>
  <c r="M1945" i="1"/>
  <c r="M1946" i="1"/>
  <c r="M1947" i="1"/>
  <c r="M1948" i="1"/>
  <c r="M2437" i="1"/>
  <c r="M1950" i="1"/>
  <c r="M1951" i="1"/>
  <c r="M1952" i="1"/>
  <c r="M1953" i="1"/>
  <c r="M1954" i="1"/>
  <c r="M1955" i="1"/>
  <c r="M1956" i="1"/>
  <c r="M3013" i="1"/>
  <c r="M1958" i="1"/>
  <c r="M1959" i="1"/>
  <c r="M1960" i="1"/>
  <c r="M1961" i="1"/>
  <c r="M1962" i="1"/>
  <c r="M1963" i="1"/>
  <c r="M1964" i="1"/>
  <c r="M2053" i="1"/>
  <c r="M1966" i="1"/>
  <c r="M1967" i="1"/>
  <c r="M1968" i="1"/>
  <c r="M1969" i="1"/>
  <c r="M1970" i="1"/>
  <c r="M1971" i="1"/>
  <c r="M1972" i="1"/>
  <c r="M1229" i="1"/>
  <c r="M1974" i="1"/>
  <c r="M1975" i="1"/>
  <c r="M1976" i="1"/>
  <c r="M1977" i="1"/>
  <c r="M1978" i="1"/>
  <c r="M1979" i="1"/>
  <c r="M1980" i="1"/>
  <c r="M2061" i="1"/>
  <c r="M1982" i="1"/>
  <c r="M1983" i="1"/>
  <c r="M1984" i="1"/>
  <c r="M1985" i="1"/>
  <c r="M1986" i="1"/>
  <c r="M1987" i="1"/>
  <c r="M1988" i="1"/>
  <c r="M2501" i="1"/>
  <c r="M1990" i="1"/>
  <c r="M1991" i="1"/>
  <c r="M1992" i="1"/>
  <c r="M1993" i="1"/>
  <c r="M1994" i="1"/>
  <c r="M1995" i="1"/>
  <c r="M1996" i="1"/>
  <c r="M2613" i="1"/>
  <c r="M1998" i="1"/>
  <c r="M1999" i="1"/>
  <c r="M2000" i="1"/>
  <c r="M2001" i="1"/>
  <c r="M2002" i="1"/>
  <c r="M2003" i="1"/>
  <c r="M2004" i="1"/>
  <c r="M888" i="1"/>
  <c r="M2006" i="1"/>
  <c r="M2007" i="1"/>
  <c r="M2008" i="1"/>
  <c r="M2009" i="1"/>
  <c r="M2010" i="1"/>
  <c r="M2011" i="1"/>
  <c r="M2012" i="1"/>
  <c r="M2197" i="1"/>
  <c r="M2014" i="1"/>
  <c r="M2015" i="1"/>
  <c r="M2016" i="1"/>
  <c r="M2017" i="1"/>
  <c r="M2018" i="1"/>
  <c r="M2019" i="1"/>
  <c r="M2020" i="1"/>
  <c r="M1829" i="1"/>
  <c r="M2022" i="1"/>
  <c r="M2023" i="1"/>
  <c r="M2024" i="1"/>
  <c r="M2025" i="1"/>
  <c r="M2026" i="1"/>
  <c r="M2027" i="1"/>
  <c r="M2028" i="1"/>
  <c r="M1245" i="1"/>
  <c r="M2030" i="1"/>
  <c r="M2031" i="1"/>
  <c r="M2032" i="1"/>
  <c r="M2033" i="1"/>
  <c r="M2034" i="1"/>
  <c r="M2035" i="1"/>
  <c r="M2036" i="1"/>
  <c r="M2045" i="1"/>
  <c r="M2038" i="1"/>
  <c r="M2039" i="1"/>
  <c r="M2040" i="1"/>
  <c r="M2041" i="1"/>
  <c r="M2042" i="1"/>
  <c r="M2043" i="1"/>
  <c r="M2044" i="1"/>
  <c r="M2485" i="1"/>
  <c r="M2046" i="1"/>
  <c r="M2047" i="1"/>
  <c r="M2048" i="1"/>
  <c r="M2049" i="1"/>
  <c r="M2050" i="1"/>
  <c r="M2051" i="1"/>
  <c r="M2052" i="1"/>
  <c r="M2453" i="1"/>
  <c r="M2054" i="1"/>
  <c r="M2055" i="1"/>
  <c r="M2056" i="1"/>
  <c r="M2057" i="1"/>
  <c r="M2058" i="1"/>
  <c r="M2059" i="1"/>
  <c r="M2060" i="1"/>
  <c r="M2421" i="1"/>
  <c r="M2062" i="1"/>
  <c r="M2063" i="1"/>
  <c r="M2064" i="1"/>
  <c r="M2065" i="1"/>
  <c r="M2066" i="1"/>
  <c r="M2067" i="1"/>
  <c r="M2068" i="1"/>
  <c r="M1181" i="1"/>
  <c r="M2070" i="1"/>
  <c r="M2071" i="1"/>
  <c r="M2072" i="1"/>
  <c r="M2073" i="1"/>
  <c r="M2074" i="1"/>
  <c r="M2075" i="1"/>
  <c r="M2076" i="1"/>
  <c r="M1261" i="1"/>
  <c r="M2078" i="1"/>
  <c r="M2079" i="1"/>
  <c r="M2080" i="1"/>
  <c r="M2081" i="1"/>
  <c r="M2082" i="1"/>
  <c r="M2083" i="1"/>
  <c r="M2084" i="1"/>
  <c r="M1853" i="1"/>
  <c r="M2086" i="1"/>
  <c r="M2087" i="1"/>
  <c r="M2088" i="1"/>
  <c r="M2089" i="1"/>
  <c r="M2090" i="1"/>
  <c r="M2091" i="1"/>
  <c r="M2092" i="1"/>
  <c r="M944" i="1"/>
  <c r="M2094" i="1"/>
  <c r="M2095" i="1"/>
  <c r="M2096" i="1"/>
  <c r="M2097" i="1"/>
  <c r="M2098" i="1"/>
  <c r="M2099" i="1"/>
  <c r="M2100" i="1"/>
  <c r="M2413" i="1"/>
  <c r="M2102" i="1"/>
  <c r="M2103" i="1"/>
  <c r="M2104" i="1"/>
  <c r="M2105" i="1"/>
  <c r="M2106" i="1"/>
  <c r="M2107" i="1"/>
  <c r="M2108" i="1"/>
  <c r="M3021" i="1"/>
  <c r="M2110" i="1"/>
  <c r="M2111" i="1"/>
  <c r="M2112" i="1"/>
  <c r="M2113" i="1"/>
  <c r="M2114" i="1"/>
  <c r="M2115" i="1"/>
  <c r="M2116" i="1"/>
  <c r="M1965" i="1"/>
  <c r="M2118" i="1"/>
  <c r="M2119" i="1"/>
  <c r="M2120" i="1"/>
  <c r="M2121" i="1"/>
  <c r="M2122" i="1"/>
  <c r="M2123" i="1"/>
  <c r="M2124" i="1"/>
  <c r="M1277" i="1"/>
  <c r="M2126" i="1"/>
  <c r="M2127" i="1"/>
  <c r="M2128" i="1"/>
  <c r="M2129" i="1"/>
  <c r="M2130" i="1"/>
  <c r="M2131" i="1"/>
  <c r="M2132" i="1"/>
  <c r="M904" i="1"/>
  <c r="M2134" i="1"/>
  <c r="M2135" i="1"/>
  <c r="M2136" i="1"/>
  <c r="M2137" i="1"/>
  <c r="M2138" i="1"/>
  <c r="M2139" i="1"/>
  <c r="M2140" i="1"/>
  <c r="M1557" i="1"/>
  <c r="M2142" i="1"/>
  <c r="M2143" i="1"/>
  <c r="M2144" i="1"/>
  <c r="M2145" i="1"/>
  <c r="M2146" i="1"/>
  <c r="M2147" i="1"/>
  <c r="M2148" i="1"/>
  <c r="M1973" i="1"/>
  <c r="M2150" i="1"/>
  <c r="M2151" i="1"/>
  <c r="M2152" i="1"/>
  <c r="M2153" i="1"/>
  <c r="M2154" i="1"/>
  <c r="M2155" i="1"/>
  <c r="M2156" i="1"/>
  <c r="M792" i="1"/>
  <c r="M2158" i="1"/>
  <c r="M2159" i="1"/>
  <c r="M2160" i="1"/>
  <c r="M2161" i="1"/>
  <c r="M2162" i="1"/>
  <c r="M2163" i="1"/>
  <c r="M2164" i="1"/>
  <c r="M408" i="1"/>
  <c r="M2166" i="1"/>
  <c r="M2167" i="1"/>
  <c r="M2168" i="1"/>
  <c r="M2169" i="1"/>
  <c r="M2170" i="1"/>
  <c r="M2171" i="1"/>
  <c r="M2172" i="1"/>
  <c r="M2541" i="1"/>
  <c r="M2174" i="1"/>
  <c r="M2175" i="1"/>
  <c r="M2176" i="1"/>
  <c r="M2177" i="1"/>
  <c r="M2178" i="1"/>
  <c r="M2179" i="1"/>
  <c r="M2180" i="1"/>
  <c r="M1085" i="1"/>
  <c r="M2182" i="1"/>
  <c r="M2183" i="1"/>
  <c r="M2184" i="1"/>
  <c r="M2185" i="1"/>
  <c r="M2186" i="1"/>
  <c r="M2187" i="1"/>
  <c r="M2188" i="1"/>
  <c r="M584" i="1"/>
  <c r="M2190" i="1"/>
  <c r="M2191" i="1"/>
  <c r="M2192" i="1"/>
  <c r="M2193" i="1"/>
  <c r="M2194" i="1"/>
  <c r="M2195" i="1"/>
  <c r="M2196" i="1"/>
  <c r="M1893" i="1"/>
  <c r="M2198" i="1"/>
  <c r="M2199" i="1"/>
  <c r="M2200" i="1"/>
  <c r="M2201" i="1"/>
  <c r="M2202" i="1"/>
  <c r="M2203" i="1"/>
  <c r="M2204" i="1"/>
  <c r="M2077" i="1"/>
  <c r="M2206" i="1"/>
  <c r="M2207" i="1"/>
  <c r="M2208" i="1"/>
  <c r="M2209" i="1"/>
  <c r="M2210" i="1"/>
  <c r="M2211" i="1"/>
  <c r="M2212" i="1"/>
  <c r="M368" i="1"/>
  <c r="M2214" i="1"/>
  <c r="M2215" i="1"/>
  <c r="M2216" i="1"/>
  <c r="M2217" i="1"/>
  <c r="M2218" i="1"/>
  <c r="M2219" i="1"/>
  <c r="M2220" i="1"/>
  <c r="M328" i="1"/>
  <c r="M2222" i="1"/>
  <c r="M2223" i="1"/>
  <c r="M2224" i="1"/>
  <c r="M2225" i="1"/>
  <c r="M2226" i="1"/>
  <c r="M2227" i="1"/>
  <c r="M2228" i="1"/>
  <c r="M2037" i="1"/>
  <c r="M2230" i="1"/>
  <c r="M2231" i="1"/>
  <c r="M2232" i="1"/>
  <c r="M2233" i="1"/>
  <c r="M2234" i="1"/>
  <c r="M2235" i="1"/>
  <c r="M2236" i="1"/>
  <c r="M680" i="1"/>
  <c r="M2238" i="1"/>
  <c r="M2239" i="1"/>
  <c r="M2240" i="1"/>
  <c r="M2241" i="1"/>
  <c r="M2242" i="1"/>
  <c r="M2243" i="1"/>
  <c r="M2244" i="1"/>
  <c r="M1045" i="1"/>
  <c r="M2246" i="1"/>
  <c r="M2247" i="1"/>
  <c r="M2248" i="1"/>
  <c r="M2249" i="1"/>
  <c r="M2250" i="1"/>
  <c r="M2251" i="1"/>
  <c r="M2252" i="1"/>
  <c r="M984" i="1"/>
  <c r="M2254" i="1"/>
  <c r="M2255" i="1"/>
  <c r="M2256" i="1"/>
  <c r="M2257" i="1"/>
  <c r="M2258" i="1"/>
  <c r="M2259" i="1"/>
  <c r="M2260" i="1"/>
  <c r="M424" i="1"/>
  <c r="M2262" i="1"/>
  <c r="M2263" i="1"/>
  <c r="M2264" i="1"/>
  <c r="M2265" i="1"/>
  <c r="M2266" i="1"/>
  <c r="M2267" i="1"/>
  <c r="M2268" i="1"/>
  <c r="M1237" i="1"/>
  <c r="M2270" i="1"/>
  <c r="M2271" i="1"/>
  <c r="M2272" i="1"/>
  <c r="M2273" i="1"/>
  <c r="M2274" i="1"/>
  <c r="M2275" i="1"/>
  <c r="M2276" i="1"/>
  <c r="M2781" i="1"/>
  <c r="M2278" i="1"/>
  <c r="M2279" i="1"/>
  <c r="M2280" i="1"/>
  <c r="M2281" i="1"/>
  <c r="M2282" i="1"/>
  <c r="M2283" i="1"/>
  <c r="M2284" i="1"/>
  <c r="M1709" i="1"/>
  <c r="M2286" i="1"/>
  <c r="M2287" i="1"/>
  <c r="M2288" i="1"/>
  <c r="M2289" i="1"/>
  <c r="M2290" i="1"/>
  <c r="M2291" i="1"/>
  <c r="M2292" i="1"/>
  <c r="M248" i="1"/>
  <c r="M2294" i="1"/>
  <c r="M2295" i="1"/>
  <c r="M2296" i="1"/>
  <c r="M2297" i="1"/>
  <c r="M2298" i="1"/>
  <c r="M2299" i="1"/>
  <c r="M2300" i="1"/>
  <c r="M2669" i="1"/>
  <c r="M2302" i="1"/>
  <c r="M2303" i="1"/>
  <c r="M2304" i="1"/>
  <c r="M2305" i="1"/>
  <c r="M2306" i="1"/>
  <c r="M2307" i="1"/>
  <c r="M2308" i="1"/>
  <c r="M2685" i="1"/>
  <c r="M2310" i="1"/>
  <c r="M2311" i="1"/>
  <c r="M2312" i="1"/>
  <c r="M2313" i="1"/>
  <c r="M2314" i="1"/>
  <c r="M2315" i="1"/>
  <c r="M2316" i="1"/>
  <c r="M2381" i="1"/>
  <c r="M2318" i="1"/>
  <c r="M2319" i="1"/>
  <c r="M2320" i="1"/>
  <c r="M2321" i="1"/>
  <c r="M2322" i="1"/>
  <c r="M2323" i="1"/>
  <c r="M2324" i="1"/>
  <c r="M1573" i="1"/>
  <c r="M2326" i="1"/>
  <c r="M2327" i="1"/>
  <c r="M2328" i="1"/>
  <c r="M2329" i="1"/>
  <c r="M2330" i="1"/>
  <c r="M2331" i="1"/>
  <c r="M2332" i="1"/>
  <c r="M1037" i="1"/>
  <c r="M2334" i="1"/>
  <c r="M2335" i="1"/>
  <c r="M2336" i="1"/>
  <c r="M2337" i="1"/>
  <c r="M2338" i="1"/>
  <c r="M2339" i="1"/>
  <c r="M2340" i="1"/>
  <c r="M1016" i="1"/>
  <c r="M2342" i="1"/>
  <c r="M2343" i="1"/>
  <c r="M2344" i="1"/>
  <c r="M2345" i="1"/>
  <c r="M2346" i="1"/>
  <c r="M2347" i="1"/>
  <c r="M2348" i="1"/>
  <c r="M1589" i="1"/>
  <c r="M2350" i="1"/>
  <c r="M2351" i="1"/>
  <c r="M2352" i="1"/>
  <c r="M2353" i="1"/>
  <c r="M2354" i="1"/>
  <c r="M2355" i="1"/>
  <c r="M2356" i="1"/>
  <c r="M936" i="1"/>
  <c r="M2358" i="1"/>
  <c r="M2359" i="1"/>
  <c r="M2360" i="1"/>
  <c r="M2361" i="1"/>
  <c r="M2362" i="1"/>
  <c r="M1525" i="1"/>
  <c r="M2364" i="1"/>
  <c r="M2365" i="1"/>
  <c r="M2366" i="1"/>
  <c r="M2367" i="1"/>
  <c r="M2368" i="1"/>
  <c r="M2369" i="1"/>
  <c r="M2370" i="1"/>
  <c r="M2371" i="1"/>
  <c r="M2372" i="1"/>
  <c r="M1349" i="1"/>
  <c r="M2374" i="1"/>
  <c r="M2375" i="1"/>
  <c r="M2376" i="1"/>
  <c r="M2377" i="1"/>
  <c r="M2378" i="1"/>
  <c r="M2379" i="1"/>
  <c r="M2380" i="1"/>
  <c r="M1000" i="1"/>
  <c r="M2382" i="1"/>
  <c r="M2383" i="1"/>
  <c r="M2384" i="1"/>
  <c r="M2385" i="1"/>
  <c r="M2386" i="1"/>
  <c r="M2387" i="1"/>
  <c r="M2388" i="1"/>
  <c r="M2405" i="1"/>
  <c r="M2390" i="1"/>
  <c r="M2391" i="1"/>
  <c r="M2392" i="1"/>
  <c r="M2393" i="1"/>
  <c r="M2394" i="1"/>
  <c r="M2395" i="1"/>
  <c r="M2396" i="1"/>
  <c r="M2021" i="1"/>
  <c r="M2398" i="1"/>
  <c r="M2399" i="1"/>
  <c r="M2400" i="1"/>
  <c r="M2401" i="1"/>
  <c r="M2402" i="1"/>
  <c r="M2403" i="1"/>
  <c r="M2404" i="1"/>
  <c r="M2237" i="1"/>
  <c r="M2406" i="1"/>
  <c r="M2407" i="1"/>
  <c r="M2408" i="1"/>
  <c r="M2409" i="1"/>
  <c r="M2410" i="1"/>
  <c r="M2411" i="1"/>
  <c r="M2412" i="1"/>
  <c r="M1669" i="1"/>
  <c r="M2414" i="1"/>
  <c r="M2415" i="1"/>
  <c r="M2416" i="1"/>
  <c r="M2417" i="1"/>
  <c r="M2418" i="1"/>
  <c r="M2419" i="1"/>
  <c r="M2420" i="1"/>
  <c r="M1325" i="1"/>
  <c r="M2422" i="1"/>
  <c r="M2423" i="1"/>
  <c r="M2424" i="1"/>
  <c r="M2425" i="1"/>
  <c r="M2426" i="1"/>
  <c r="M2427" i="1"/>
  <c r="M2428" i="1"/>
  <c r="M2133" i="1"/>
  <c r="M2430" i="1"/>
  <c r="M2431" i="1"/>
  <c r="M2432" i="1"/>
  <c r="M2433" i="1"/>
  <c r="M2434" i="1"/>
  <c r="M2435" i="1"/>
  <c r="M2436" i="1"/>
  <c r="M2205" i="1"/>
  <c r="M2438" i="1"/>
  <c r="M2439" i="1"/>
  <c r="M2440" i="1"/>
  <c r="M2441" i="1"/>
  <c r="M2442" i="1"/>
  <c r="M2443" i="1"/>
  <c r="M2444" i="1"/>
  <c r="M1429" i="1"/>
  <c r="M2446" i="1"/>
  <c r="M2447" i="1"/>
  <c r="M2448" i="1"/>
  <c r="M2449" i="1"/>
  <c r="M2450" i="1"/>
  <c r="M2451" i="1"/>
  <c r="M2452" i="1"/>
  <c r="M2509" i="1"/>
  <c r="M2454" i="1"/>
  <c r="M2455" i="1"/>
  <c r="M2456" i="1"/>
  <c r="M2457" i="1"/>
  <c r="M2458" i="1"/>
  <c r="M2459" i="1"/>
  <c r="M2460" i="1"/>
  <c r="M2677" i="1"/>
  <c r="M2462" i="1"/>
  <c r="M2463" i="1"/>
  <c r="M2464" i="1"/>
  <c r="M2465" i="1"/>
  <c r="M2466" i="1"/>
  <c r="M2467" i="1"/>
  <c r="M2468" i="1"/>
  <c r="M2101" i="1"/>
  <c r="M2470" i="1"/>
  <c r="M2471" i="1"/>
  <c r="M2472" i="1"/>
  <c r="M2473" i="1"/>
  <c r="M2474" i="1"/>
  <c r="M2475" i="1"/>
  <c r="M2476" i="1"/>
  <c r="M2397" i="1"/>
  <c r="M2478" i="1"/>
  <c r="M2479" i="1"/>
  <c r="M2480" i="1"/>
  <c r="M2481" i="1"/>
  <c r="M2482" i="1"/>
  <c r="M2483" i="1"/>
  <c r="M2484" i="1"/>
  <c r="M1933" i="1"/>
  <c r="M2486" i="1"/>
  <c r="M2487" i="1"/>
  <c r="M2488" i="1"/>
  <c r="M2489" i="1"/>
  <c r="M2490" i="1"/>
  <c r="M2491" i="1"/>
  <c r="M2492" i="1"/>
  <c r="M1845" i="1"/>
  <c r="M2494" i="1"/>
  <c r="M2495" i="1"/>
  <c r="M2496" i="1"/>
  <c r="M2497" i="1"/>
  <c r="M2498" i="1"/>
  <c r="M2499" i="1"/>
  <c r="M2500" i="1"/>
  <c r="M2845" i="1"/>
  <c r="M2502" i="1"/>
  <c r="M2503" i="1"/>
  <c r="M2504" i="1"/>
  <c r="M2505" i="1"/>
  <c r="M2506" i="1"/>
  <c r="M2507" i="1"/>
  <c r="M2508" i="1"/>
  <c r="M2445" i="1"/>
  <c r="M2510" i="1"/>
  <c r="M2511" i="1"/>
  <c r="M2512" i="1"/>
  <c r="M2513" i="1"/>
  <c r="M2514" i="1"/>
  <c r="M2515" i="1"/>
  <c r="M2516" i="1"/>
  <c r="M2373" i="1"/>
  <c r="M2518" i="1"/>
  <c r="M2519" i="1"/>
  <c r="M2520" i="1"/>
  <c r="M2521" i="1"/>
  <c r="M2522" i="1"/>
  <c r="M2523" i="1"/>
  <c r="M2524" i="1"/>
  <c r="M2749" i="1"/>
  <c r="M2526" i="1"/>
  <c r="M2527" i="1"/>
  <c r="M2528" i="1"/>
  <c r="M2529" i="1"/>
  <c r="M2530" i="1"/>
  <c r="M2531" i="1"/>
  <c r="M2532" i="1"/>
  <c r="M2853" i="1"/>
  <c r="M2534" i="1"/>
  <c r="M2535" i="1"/>
  <c r="M2536" i="1"/>
  <c r="M2537" i="1"/>
  <c r="M2538" i="1"/>
  <c r="M2539" i="1"/>
  <c r="M2540" i="1"/>
  <c r="M2861" i="1"/>
  <c r="M2542" i="1"/>
  <c r="M2543" i="1"/>
  <c r="M2544" i="1"/>
  <c r="M2545" i="1"/>
  <c r="M2546" i="1"/>
  <c r="M2547" i="1"/>
  <c r="M2548" i="1"/>
  <c r="M2821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709" i="1"/>
  <c r="M2566" i="1"/>
  <c r="M2567" i="1"/>
  <c r="M2568" i="1"/>
  <c r="M2569" i="1"/>
  <c r="M2549" i="1"/>
  <c r="M2571" i="1"/>
  <c r="M2572" i="1"/>
  <c r="M2573" i="1"/>
  <c r="M2574" i="1"/>
  <c r="M2575" i="1"/>
  <c r="M2576" i="1"/>
  <c r="M2577" i="1"/>
  <c r="M2941" i="1"/>
  <c r="M2579" i="1"/>
  <c r="M2580" i="1"/>
  <c r="M2581" i="1"/>
  <c r="M2582" i="1"/>
  <c r="M2965" i="1"/>
  <c r="M2584" i="1"/>
  <c r="M2585" i="1"/>
  <c r="M2586" i="1"/>
  <c r="M2587" i="1"/>
  <c r="M2588" i="1"/>
  <c r="M2589" i="1"/>
  <c r="M2590" i="1"/>
  <c r="M2997" i="1"/>
  <c r="M2592" i="1"/>
  <c r="M2593" i="1"/>
  <c r="M2594" i="1"/>
  <c r="M2595" i="1"/>
  <c r="M2596" i="1"/>
  <c r="M2597" i="1"/>
  <c r="M2598" i="1"/>
  <c r="M2741" i="1"/>
  <c r="M2600" i="1"/>
  <c r="M2601" i="1"/>
  <c r="M2602" i="1"/>
  <c r="M2603" i="1"/>
  <c r="M2604" i="1"/>
  <c r="M1925" i="1"/>
  <c r="M2606" i="1"/>
  <c r="M2607" i="1"/>
  <c r="M2608" i="1"/>
  <c r="M2609" i="1"/>
  <c r="M2610" i="1"/>
  <c r="M2611" i="1"/>
  <c r="M2612" i="1"/>
  <c r="M1269" i="1"/>
  <c r="M2614" i="1"/>
  <c r="M2615" i="1"/>
  <c r="M2616" i="1"/>
  <c r="M2617" i="1"/>
  <c r="M2618" i="1"/>
  <c r="M2619" i="1"/>
  <c r="M2620" i="1"/>
  <c r="M1677" i="1"/>
  <c r="M2622" i="1"/>
  <c r="M2623" i="1"/>
  <c r="M2624" i="1"/>
  <c r="M2625" i="1"/>
  <c r="M2626" i="1"/>
  <c r="M2627" i="1"/>
  <c r="M2628" i="1"/>
  <c r="M2117" i="1"/>
  <c r="M2630" i="1"/>
  <c r="M2631" i="1"/>
  <c r="M2632" i="1"/>
  <c r="M2633" i="1"/>
  <c r="M2634" i="1"/>
  <c r="M2635" i="1"/>
  <c r="M2636" i="1"/>
  <c r="M880" i="1"/>
  <c r="M2638" i="1"/>
  <c r="M2639" i="1"/>
  <c r="M2640" i="1"/>
  <c r="M2641" i="1"/>
  <c r="M2642" i="1"/>
  <c r="M2643" i="1"/>
  <c r="M2644" i="1"/>
  <c r="M600" i="1"/>
  <c r="M2646" i="1"/>
  <c r="M2647" i="1"/>
  <c r="M2648" i="1"/>
  <c r="M2649" i="1"/>
  <c r="M2650" i="1"/>
  <c r="M2651" i="1"/>
  <c r="M2652" i="1"/>
  <c r="M2333" i="1"/>
  <c r="M2654" i="1"/>
  <c r="M2655" i="1"/>
  <c r="M2656" i="1"/>
  <c r="M2657" i="1"/>
  <c r="M2658" i="1"/>
  <c r="M2659" i="1"/>
  <c r="M2660" i="1"/>
  <c r="M2653" i="1"/>
  <c r="M2662" i="1"/>
  <c r="M2663" i="1"/>
  <c r="M2664" i="1"/>
  <c r="M2665" i="1"/>
  <c r="M2666" i="1"/>
  <c r="M2667" i="1"/>
  <c r="M2668" i="1"/>
  <c r="M1437" i="1"/>
  <c r="M2670" i="1"/>
  <c r="M2671" i="1"/>
  <c r="M2672" i="1"/>
  <c r="M2673" i="1"/>
  <c r="M2674" i="1"/>
  <c r="M2675" i="1"/>
  <c r="M2676" i="1"/>
  <c r="M2583" i="1"/>
  <c r="M2678" i="1"/>
  <c r="M2679" i="1"/>
  <c r="M2680" i="1"/>
  <c r="M2681" i="1"/>
  <c r="M2682" i="1"/>
  <c r="M2683" i="1"/>
  <c r="M2684" i="1"/>
  <c r="M2757" i="1"/>
  <c r="M2686" i="1"/>
  <c r="M2687" i="1"/>
  <c r="M2688" i="1"/>
  <c r="M2689" i="1"/>
  <c r="M2690" i="1"/>
  <c r="M2691" i="1"/>
  <c r="M2692" i="1"/>
  <c r="M1781" i="1"/>
  <c r="M2694" i="1"/>
  <c r="M2695" i="1"/>
  <c r="M2696" i="1"/>
  <c r="M2697" i="1"/>
  <c r="M2698" i="1"/>
  <c r="M2699" i="1"/>
  <c r="M2700" i="1"/>
  <c r="M1909" i="1"/>
  <c r="M2702" i="1"/>
  <c r="M2703" i="1"/>
  <c r="M2704" i="1"/>
  <c r="M2705" i="1"/>
  <c r="M2706" i="1"/>
  <c r="M2707" i="1"/>
  <c r="M2708" i="1"/>
  <c r="M1149" i="1"/>
  <c r="M2710" i="1"/>
  <c r="M2711" i="1"/>
  <c r="M2712" i="1"/>
  <c r="M2713" i="1"/>
  <c r="M2714" i="1"/>
  <c r="M2715" i="1"/>
  <c r="M2716" i="1"/>
  <c r="M1213" i="1"/>
  <c r="M2718" i="1"/>
  <c r="M2719" i="1"/>
  <c r="M2720" i="1"/>
  <c r="M2721" i="1"/>
  <c r="M2722" i="1"/>
  <c r="M2723" i="1"/>
  <c r="M2724" i="1"/>
  <c r="M1629" i="1"/>
  <c r="M2726" i="1"/>
  <c r="M2727" i="1"/>
  <c r="M2728" i="1"/>
  <c r="M2729" i="1"/>
  <c r="M2730" i="1"/>
  <c r="M2731" i="1"/>
  <c r="M2732" i="1"/>
  <c r="M928" i="1"/>
  <c r="M2734" i="1"/>
  <c r="M2735" i="1"/>
  <c r="M2736" i="1"/>
  <c r="M2737" i="1"/>
  <c r="M2738" i="1"/>
  <c r="M2739" i="1"/>
  <c r="M2740" i="1"/>
  <c r="M1685" i="1"/>
  <c r="M2742" i="1"/>
  <c r="M2743" i="1"/>
  <c r="M2744" i="1"/>
  <c r="M2745" i="1"/>
  <c r="M2746" i="1"/>
  <c r="M2747" i="1"/>
  <c r="M2748" i="1"/>
  <c r="M2469" i="1"/>
  <c r="M2750" i="1"/>
  <c r="M2751" i="1"/>
  <c r="M2752" i="1"/>
  <c r="M2753" i="1"/>
  <c r="M2754" i="1"/>
  <c r="M2755" i="1"/>
  <c r="M2756" i="1"/>
  <c r="M952" i="1"/>
  <c r="M2758" i="1"/>
  <c r="M2759" i="1"/>
  <c r="M2760" i="1"/>
  <c r="M2761" i="1"/>
  <c r="M2762" i="1"/>
  <c r="M2763" i="1"/>
  <c r="M2764" i="1"/>
  <c r="M2885" i="1"/>
  <c r="M2766" i="1"/>
  <c r="M2767" i="1"/>
  <c r="M2768" i="1"/>
  <c r="M2769" i="1"/>
  <c r="M2770" i="1"/>
  <c r="M2771" i="1"/>
  <c r="M2772" i="1"/>
  <c r="M1389" i="1"/>
  <c r="M2774" i="1"/>
  <c r="M2775" i="1"/>
  <c r="M2776" i="1"/>
  <c r="M2777" i="1"/>
  <c r="M2778" i="1"/>
  <c r="M2779" i="1"/>
  <c r="M2780" i="1"/>
  <c r="M696" i="1"/>
  <c r="M2782" i="1"/>
  <c r="M2783" i="1"/>
  <c r="M2784" i="1"/>
  <c r="M2785" i="1"/>
  <c r="M2786" i="1"/>
  <c r="M2787" i="1"/>
  <c r="M2788" i="1"/>
  <c r="M1989" i="1"/>
  <c r="M2790" i="1"/>
  <c r="M2791" i="1"/>
  <c r="M2792" i="1"/>
  <c r="M2793" i="1"/>
  <c r="M2794" i="1"/>
  <c r="M2795" i="1"/>
  <c r="M2796" i="1"/>
  <c r="M848" i="1"/>
  <c r="M2798" i="1"/>
  <c r="M2799" i="1"/>
  <c r="M2800" i="1"/>
  <c r="M2801" i="1"/>
  <c r="M2802" i="1"/>
  <c r="M2803" i="1"/>
  <c r="M2804" i="1"/>
  <c r="M2693" i="1"/>
  <c r="M2806" i="1"/>
  <c r="M2807" i="1"/>
  <c r="M2808" i="1"/>
  <c r="M2809" i="1"/>
  <c r="M2810" i="1"/>
  <c r="M2811" i="1"/>
  <c r="M2812" i="1"/>
  <c r="M2029" i="1"/>
  <c r="M2814" i="1"/>
  <c r="M2815" i="1"/>
  <c r="M2816" i="1"/>
  <c r="M2817" i="1"/>
  <c r="M2818" i="1"/>
  <c r="M2819" i="1"/>
  <c r="M2820" i="1"/>
  <c r="M2917" i="1"/>
  <c r="M2822" i="1"/>
  <c r="M2823" i="1"/>
  <c r="M2824" i="1"/>
  <c r="M2825" i="1"/>
  <c r="M2826" i="1"/>
  <c r="M2827" i="1"/>
  <c r="M2828" i="1"/>
  <c r="M1597" i="1"/>
  <c r="M2830" i="1"/>
  <c r="M2831" i="1"/>
  <c r="M2832" i="1"/>
  <c r="M1741" i="1"/>
  <c r="M2834" i="1"/>
  <c r="M2835" i="1"/>
  <c r="M2836" i="1"/>
  <c r="M2837" i="1"/>
  <c r="M2838" i="1"/>
  <c r="M2839" i="1"/>
  <c r="M2840" i="1"/>
  <c r="M2841" i="1"/>
  <c r="M2842" i="1"/>
  <c r="M2843" i="1"/>
  <c r="M2844" i="1"/>
  <c r="M2805" i="1"/>
  <c r="M2846" i="1"/>
  <c r="M2847" i="1"/>
  <c r="M2848" i="1"/>
  <c r="M2849" i="1"/>
  <c r="M2850" i="1"/>
  <c r="M2851" i="1"/>
  <c r="M2852" i="1"/>
  <c r="M2925" i="1"/>
  <c r="M2854" i="1"/>
  <c r="M2855" i="1"/>
  <c r="M2856" i="1"/>
  <c r="M2857" i="1"/>
  <c r="M2858" i="1"/>
  <c r="M2859" i="1"/>
  <c r="M2860" i="1"/>
  <c r="M2893" i="1"/>
  <c r="M2862" i="1"/>
  <c r="M2863" i="1"/>
  <c r="M2864" i="1"/>
  <c r="M2865" i="1"/>
  <c r="M2866" i="1"/>
  <c r="M2867" i="1"/>
  <c r="M2868" i="1"/>
  <c r="M2973" i="1"/>
  <c r="M2870" i="1"/>
  <c r="M2871" i="1"/>
  <c r="M2872" i="1"/>
  <c r="M2873" i="1"/>
  <c r="M2874" i="1"/>
  <c r="M2875" i="1"/>
  <c r="M2876" i="1"/>
  <c r="M2989" i="1"/>
  <c r="M2878" i="1"/>
  <c r="M2879" i="1"/>
  <c r="M2880" i="1"/>
  <c r="M2881" i="1"/>
  <c r="M2882" i="1"/>
  <c r="M2883" i="1"/>
  <c r="M2884" i="1"/>
  <c r="M2909" i="1"/>
  <c r="M2886" i="1"/>
  <c r="M2887" i="1"/>
  <c r="M2888" i="1"/>
  <c r="M2889" i="1"/>
  <c r="M2890" i="1"/>
  <c r="M2891" i="1"/>
  <c r="M2892" i="1"/>
  <c r="M1333" i="1"/>
  <c r="M2894" i="1"/>
  <c r="M2895" i="1"/>
  <c r="M2896" i="1"/>
  <c r="M2897" i="1"/>
  <c r="M2898" i="1"/>
  <c r="M2899" i="1"/>
  <c r="M2900" i="1"/>
  <c r="M1341" i="1"/>
  <c r="M2902" i="1"/>
  <c r="M2903" i="1"/>
  <c r="M2904" i="1"/>
  <c r="M2905" i="1"/>
  <c r="M2906" i="1"/>
  <c r="M2907" i="1"/>
  <c r="M2908" i="1"/>
  <c r="M1053" i="1"/>
  <c r="M2910" i="1"/>
  <c r="M2911" i="1"/>
  <c r="M2912" i="1"/>
  <c r="M2913" i="1"/>
  <c r="M2914" i="1"/>
  <c r="M2915" i="1"/>
  <c r="M2916" i="1"/>
  <c r="M1757" i="1"/>
  <c r="M2918" i="1"/>
  <c r="M2919" i="1"/>
  <c r="M2920" i="1"/>
  <c r="M2921" i="1"/>
  <c r="M2922" i="1"/>
  <c r="M2923" i="1"/>
  <c r="M2924" i="1"/>
  <c r="M840" i="1"/>
  <c r="M2926" i="1"/>
  <c r="M2927" i="1"/>
  <c r="M2928" i="1"/>
  <c r="M2929" i="1"/>
  <c r="M2930" i="1"/>
  <c r="M2931" i="1"/>
  <c r="M2932" i="1"/>
  <c r="M1789" i="1"/>
  <c r="M2934" i="1"/>
  <c r="M2935" i="1"/>
  <c r="M2936" i="1"/>
  <c r="M2937" i="1"/>
  <c r="M2938" i="1"/>
  <c r="M2939" i="1"/>
  <c r="M2940" i="1"/>
  <c r="M2570" i="1"/>
  <c r="M2942" i="1"/>
  <c r="M2943" i="1"/>
  <c r="M2944" i="1"/>
  <c r="M2945" i="1"/>
  <c r="M2946" i="1"/>
  <c r="M2947" i="1"/>
  <c r="M2948" i="1"/>
  <c r="M2645" i="1"/>
  <c r="M2950" i="1"/>
  <c r="M2951" i="1"/>
  <c r="M2952" i="1"/>
  <c r="M2953" i="1"/>
  <c r="M2954" i="1"/>
  <c r="M2955" i="1"/>
  <c r="M2956" i="1"/>
  <c r="M1901" i="1"/>
  <c r="M2958" i="1"/>
  <c r="M2959" i="1"/>
  <c r="M2960" i="1"/>
  <c r="M2961" i="1"/>
  <c r="M2962" i="1"/>
  <c r="M2963" i="1"/>
  <c r="M2964" i="1"/>
  <c r="M2833" i="1"/>
  <c r="M2966" i="1"/>
  <c r="M2967" i="1"/>
  <c r="M2968" i="1"/>
  <c r="M2969" i="1"/>
  <c r="M2970" i="1"/>
  <c r="M2971" i="1"/>
  <c r="M2972" i="1"/>
  <c r="M2949" i="1"/>
  <c r="M2974" i="1"/>
  <c r="M2975" i="1"/>
  <c r="M2976" i="1"/>
  <c r="M2977" i="1"/>
  <c r="M2978" i="1"/>
  <c r="M2979" i="1"/>
  <c r="M2980" i="1"/>
  <c r="M2253" i="1"/>
  <c r="M2982" i="1"/>
  <c r="M2983" i="1"/>
  <c r="M2984" i="1"/>
  <c r="M2985" i="1"/>
  <c r="M2986" i="1"/>
  <c r="M2987" i="1"/>
  <c r="M2988" i="1"/>
  <c r="M2429" i="1"/>
  <c r="M2990" i="1"/>
  <c r="M2991" i="1"/>
  <c r="M2992" i="1"/>
  <c r="M2993" i="1"/>
  <c r="M2994" i="1"/>
  <c r="M2995" i="1"/>
  <c r="M2996" i="1"/>
  <c r="M2621" i="1"/>
  <c r="M2998" i="1"/>
  <c r="M2999" i="1"/>
  <c r="M3000" i="1"/>
  <c r="M3001" i="1"/>
  <c r="M3002" i="1"/>
  <c r="M3003" i="1"/>
  <c r="M3004" i="1"/>
  <c r="M2269" i="1"/>
  <c r="M3006" i="1"/>
  <c r="M3007" i="1"/>
  <c r="M3008" i="1"/>
  <c r="M3009" i="1"/>
  <c r="M3010" i="1"/>
  <c r="M3011" i="1"/>
  <c r="M3012" i="1"/>
  <c r="M2933" i="1"/>
  <c r="M3014" i="1"/>
  <c r="M3015" i="1"/>
  <c r="M3016" i="1"/>
  <c r="M3017" i="1"/>
  <c r="M3018" i="1"/>
  <c r="M3019" i="1"/>
  <c r="M3020" i="1"/>
  <c r="M1493" i="1"/>
  <c r="M3022" i="1"/>
  <c r="M3023" i="1"/>
  <c r="M3024" i="1"/>
  <c r="M3025" i="1"/>
  <c r="M3026" i="1"/>
  <c r="M3027" i="1"/>
  <c r="M3028" i="1"/>
  <c r="M2533" i="1"/>
  <c r="M3030" i="1"/>
  <c r="M3031" i="1"/>
  <c r="M3032" i="1"/>
  <c r="M3033" i="1"/>
  <c r="M3034" i="1"/>
  <c r="M3035" i="1"/>
  <c r="M3036" i="1"/>
  <c r="M2317" i="1"/>
  <c r="M3038" i="1"/>
  <c r="M3039" i="1"/>
  <c r="M3040" i="1"/>
  <c r="M3041" i="1"/>
  <c r="M3042" i="1"/>
  <c r="M3043" i="1"/>
  <c r="M3044" i="1"/>
  <c r="M2661" i="1"/>
  <c r="M3046" i="1"/>
  <c r="M3047" i="1"/>
  <c r="M3048" i="1"/>
  <c r="M3049" i="1"/>
  <c r="M3050" i="1"/>
  <c r="M3051" i="1"/>
  <c r="M3052" i="1"/>
  <c r="M2901" i="1"/>
  <c r="M3054" i="1"/>
  <c r="M3055" i="1"/>
  <c r="M3056" i="1"/>
  <c r="M3057" i="1"/>
  <c r="M3058" i="1"/>
  <c r="M3059" i="1"/>
  <c r="M3060" i="1"/>
  <c r="M728" i="1"/>
  <c r="M3062" i="1"/>
  <c r="M3063" i="1"/>
  <c r="M3064" i="1"/>
  <c r="M4" i="1"/>
  <c r="L5" i="1"/>
  <c r="L6" i="1"/>
  <c r="L7" i="1"/>
  <c r="L1" i="1"/>
  <c r="L9" i="1"/>
  <c r="L10" i="1"/>
  <c r="L11" i="1"/>
  <c r="L12" i="1"/>
  <c r="L13" i="1"/>
  <c r="L14" i="1"/>
  <c r="L15" i="1"/>
  <c r="L1693" i="1"/>
  <c r="L17" i="1"/>
  <c r="L18" i="1"/>
  <c r="L19" i="1"/>
  <c r="L20" i="1"/>
  <c r="L21" i="1"/>
  <c r="L22" i="1"/>
  <c r="L23" i="1"/>
  <c r="L1821" i="1"/>
  <c r="L25" i="1"/>
  <c r="L26" i="1"/>
  <c r="L27" i="1"/>
  <c r="L28" i="1"/>
  <c r="L29" i="1"/>
  <c r="L30" i="1"/>
  <c r="L31" i="1"/>
  <c r="L1661" i="1"/>
  <c r="L33" i="1"/>
  <c r="L34" i="1"/>
  <c r="L35" i="1"/>
  <c r="L36" i="1"/>
  <c r="L37" i="1"/>
  <c r="L38" i="1"/>
  <c r="L39" i="1"/>
  <c r="L2493" i="1"/>
  <c r="L41" i="1"/>
  <c r="L42" i="1"/>
  <c r="L43" i="1"/>
  <c r="L44" i="1"/>
  <c r="L45" i="1"/>
  <c r="L46" i="1"/>
  <c r="L47" i="1"/>
  <c r="L640" i="1"/>
  <c r="L49" i="1"/>
  <c r="L50" i="1"/>
  <c r="L51" i="1"/>
  <c r="L52" i="1"/>
  <c r="L53" i="1"/>
  <c r="L54" i="1"/>
  <c r="L55" i="1"/>
  <c r="L864" i="1"/>
  <c r="L57" i="1"/>
  <c r="L58" i="1"/>
  <c r="L59" i="1"/>
  <c r="L60" i="1"/>
  <c r="L61" i="1"/>
  <c r="L62" i="1"/>
  <c r="L63" i="1"/>
  <c r="L456" i="1"/>
  <c r="L65" i="1"/>
  <c r="L66" i="1"/>
  <c r="L67" i="1"/>
  <c r="L68" i="1"/>
  <c r="L69" i="1"/>
  <c r="L70" i="1"/>
  <c r="L71" i="1"/>
  <c r="L784" i="1"/>
  <c r="L73" i="1"/>
  <c r="L74" i="1"/>
  <c r="L75" i="1"/>
  <c r="L76" i="1"/>
  <c r="L77" i="1"/>
  <c r="L78" i="1"/>
  <c r="L79" i="1"/>
  <c r="L504" i="1"/>
  <c r="L81" i="1"/>
  <c r="L82" i="1"/>
  <c r="L83" i="1"/>
  <c r="L84" i="1"/>
  <c r="L85" i="1"/>
  <c r="L86" i="1"/>
  <c r="L87" i="1"/>
  <c r="L512" i="1"/>
  <c r="L89" i="1"/>
  <c r="L90" i="1"/>
  <c r="L91" i="1"/>
  <c r="L92" i="1"/>
  <c r="L93" i="1"/>
  <c r="L94" i="1"/>
  <c r="L95" i="1"/>
  <c r="L1221" i="1"/>
  <c r="L97" i="1"/>
  <c r="L98" i="1"/>
  <c r="L99" i="1"/>
  <c r="L100" i="1"/>
  <c r="L101" i="1"/>
  <c r="L102" i="1"/>
  <c r="L103" i="1"/>
  <c r="L144" i="1"/>
  <c r="L105" i="1"/>
  <c r="L106" i="1"/>
  <c r="L107" i="1"/>
  <c r="L108" i="1"/>
  <c r="L109" i="1"/>
  <c r="L110" i="1"/>
  <c r="L111" i="1"/>
  <c r="L208" i="1"/>
  <c r="L113" i="1"/>
  <c r="L114" i="1"/>
  <c r="L115" i="1"/>
  <c r="L116" i="1"/>
  <c r="L117" i="1"/>
  <c r="L118" i="1"/>
  <c r="L119" i="1"/>
  <c r="L480" i="1"/>
  <c r="L121" i="1"/>
  <c r="L122" i="1"/>
  <c r="L123" i="1"/>
  <c r="L124" i="1"/>
  <c r="L125" i="1"/>
  <c r="L126" i="1"/>
  <c r="L127" i="1"/>
  <c r="L1285" i="1"/>
  <c r="L129" i="1"/>
  <c r="L130" i="1"/>
  <c r="L131" i="1"/>
  <c r="L132" i="1"/>
  <c r="L133" i="1"/>
  <c r="L134" i="1"/>
  <c r="L135" i="1"/>
  <c r="L2341" i="1"/>
  <c r="L137" i="1"/>
  <c r="L138" i="1"/>
  <c r="L139" i="1"/>
  <c r="L140" i="1"/>
  <c r="L141" i="1"/>
  <c r="L142" i="1"/>
  <c r="L143" i="1"/>
  <c r="L160" i="1"/>
  <c r="L145" i="1"/>
  <c r="L146" i="1"/>
  <c r="L147" i="1"/>
  <c r="L148" i="1"/>
  <c r="L149" i="1"/>
  <c r="L150" i="1"/>
  <c r="L151" i="1"/>
  <c r="L192" i="1"/>
  <c r="L153" i="1"/>
  <c r="L154" i="1"/>
  <c r="L155" i="1"/>
  <c r="L156" i="1"/>
  <c r="L157" i="1"/>
  <c r="L158" i="1"/>
  <c r="L159" i="1"/>
  <c r="L80" i="1"/>
  <c r="L161" i="1"/>
  <c r="L162" i="1"/>
  <c r="L163" i="1"/>
  <c r="L164" i="1"/>
  <c r="L165" i="1"/>
  <c r="L166" i="1"/>
  <c r="L167" i="1"/>
  <c r="L1197" i="1"/>
  <c r="L169" i="1"/>
  <c r="L170" i="1"/>
  <c r="L171" i="1"/>
  <c r="L172" i="1"/>
  <c r="L173" i="1"/>
  <c r="L174" i="1"/>
  <c r="L175" i="1"/>
  <c r="L1605" i="1"/>
  <c r="L177" i="1"/>
  <c r="L178" i="1"/>
  <c r="L179" i="1"/>
  <c r="L180" i="1"/>
  <c r="L181" i="1"/>
  <c r="L182" i="1"/>
  <c r="L183" i="1"/>
  <c r="L1165" i="1"/>
  <c r="L185" i="1"/>
  <c r="L186" i="1"/>
  <c r="L187" i="1"/>
  <c r="L188" i="1"/>
  <c r="L189" i="1"/>
  <c r="L190" i="1"/>
  <c r="L191" i="1"/>
  <c r="L1581" i="1"/>
  <c r="L193" i="1"/>
  <c r="L194" i="1"/>
  <c r="L195" i="1"/>
  <c r="L196" i="1"/>
  <c r="L197" i="1"/>
  <c r="L198" i="1"/>
  <c r="L199" i="1"/>
  <c r="L1205" i="1"/>
  <c r="L201" i="1"/>
  <c r="L202" i="1"/>
  <c r="L203" i="1"/>
  <c r="L204" i="1"/>
  <c r="L205" i="1"/>
  <c r="L206" i="1"/>
  <c r="L207" i="1"/>
  <c r="L1517" i="1"/>
  <c r="L209" i="1"/>
  <c r="L210" i="1"/>
  <c r="L211" i="1"/>
  <c r="L212" i="1"/>
  <c r="L213" i="1"/>
  <c r="L214" i="1"/>
  <c r="L215" i="1"/>
  <c r="L776" i="1"/>
  <c r="L217" i="1"/>
  <c r="L218" i="1"/>
  <c r="L219" i="1"/>
  <c r="L220" i="1"/>
  <c r="L221" i="1"/>
  <c r="L222" i="1"/>
  <c r="L223" i="1"/>
  <c r="L1357" i="1"/>
  <c r="L225" i="1"/>
  <c r="L226" i="1"/>
  <c r="L227" i="1"/>
  <c r="L228" i="1"/>
  <c r="L229" i="1"/>
  <c r="L230" i="1"/>
  <c r="L231" i="1"/>
  <c r="L824" i="1"/>
  <c r="L233" i="1"/>
  <c r="L234" i="1"/>
  <c r="L235" i="1"/>
  <c r="L236" i="1"/>
  <c r="L237" i="1"/>
  <c r="L238" i="1"/>
  <c r="L239" i="1"/>
  <c r="L1381" i="1"/>
  <c r="L241" i="1"/>
  <c r="L242" i="1"/>
  <c r="L243" i="1"/>
  <c r="L244" i="1"/>
  <c r="L245" i="1"/>
  <c r="L246" i="1"/>
  <c r="L247" i="1"/>
  <c r="L1309" i="1"/>
  <c r="L249" i="1"/>
  <c r="L250" i="1"/>
  <c r="L251" i="1"/>
  <c r="L252" i="1"/>
  <c r="L253" i="1"/>
  <c r="L254" i="1"/>
  <c r="L255" i="1"/>
  <c r="L1373" i="1"/>
  <c r="L257" i="1"/>
  <c r="L258" i="1"/>
  <c r="L259" i="1"/>
  <c r="L260" i="1"/>
  <c r="L261" i="1"/>
  <c r="L262" i="1"/>
  <c r="L263" i="1"/>
  <c r="L2389" i="1"/>
  <c r="L265" i="1"/>
  <c r="L266" i="1"/>
  <c r="L267" i="1"/>
  <c r="L268" i="1"/>
  <c r="L269" i="1"/>
  <c r="L270" i="1"/>
  <c r="L271" i="1"/>
  <c r="L992" i="1"/>
  <c r="L273" i="1"/>
  <c r="L274" i="1"/>
  <c r="L275" i="1"/>
  <c r="L276" i="1"/>
  <c r="L277" i="1"/>
  <c r="L278" i="1"/>
  <c r="L279" i="1"/>
  <c r="L2461" i="1"/>
  <c r="L281" i="1"/>
  <c r="L282" i="1"/>
  <c r="L283" i="1"/>
  <c r="L284" i="1"/>
  <c r="L285" i="1"/>
  <c r="L286" i="1"/>
  <c r="L287" i="1"/>
  <c r="L2363" i="1"/>
  <c r="L289" i="1"/>
  <c r="L290" i="1"/>
  <c r="L291" i="1"/>
  <c r="L292" i="1"/>
  <c r="L293" i="1"/>
  <c r="L294" i="1"/>
  <c r="L295" i="1"/>
  <c r="L1869" i="1"/>
  <c r="L297" i="1"/>
  <c r="L298" i="1"/>
  <c r="L299" i="1"/>
  <c r="L300" i="1"/>
  <c r="L301" i="1"/>
  <c r="L302" i="1"/>
  <c r="L303" i="1"/>
  <c r="L1469" i="1"/>
  <c r="L305" i="1"/>
  <c r="L306" i="1"/>
  <c r="L307" i="1"/>
  <c r="L308" i="1"/>
  <c r="L309" i="1"/>
  <c r="L310" i="1"/>
  <c r="L311" i="1"/>
  <c r="L2717" i="1"/>
  <c r="L313" i="1"/>
  <c r="L314" i="1"/>
  <c r="L315" i="1"/>
  <c r="L316" i="1"/>
  <c r="L317" i="1"/>
  <c r="L318" i="1"/>
  <c r="L319" i="1"/>
  <c r="L2357" i="1"/>
  <c r="L321" i="1"/>
  <c r="L322" i="1"/>
  <c r="L323" i="1"/>
  <c r="L324" i="1"/>
  <c r="L325" i="1"/>
  <c r="L326" i="1"/>
  <c r="L327" i="1"/>
  <c r="L2637" i="1"/>
  <c r="L329" i="1"/>
  <c r="L330" i="1"/>
  <c r="L331" i="1"/>
  <c r="L332" i="1"/>
  <c r="L333" i="1"/>
  <c r="L334" i="1"/>
  <c r="L335" i="1"/>
  <c r="L2189" i="1"/>
  <c r="L337" i="1"/>
  <c r="L338" i="1"/>
  <c r="L339" i="1"/>
  <c r="L340" i="1"/>
  <c r="L341" i="1"/>
  <c r="L342" i="1"/>
  <c r="L343" i="1"/>
  <c r="L1565" i="1"/>
  <c r="L345" i="1"/>
  <c r="L346" i="1"/>
  <c r="L347" i="1"/>
  <c r="L348" i="1"/>
  <c r="L349" i="1"/>
  <c r="L350" i="1"/>
  <c r="L351" i="1"/>
  <c r="L2981" i="1"/>
  <c r="L353" i="1"/>
  <c r="L354" i="1"/>
  <c r="L355" i="1"/>
  <c r="L356" i="1"/>
  <c r="L357" i="1"/>
  <c r="L358" i="1"/>
  <c r="L359" i="1"/>
  <c r="L2957" i="1"/>
  <c r="L361" i="1"/>
  <c r="L362" i="1"/>
  <c r="L363" i="1"/>
  <c r="L364" i="1"/>
  <c r="L365" i="1"/>
  <c r="L366" i="1"/>
  <c r="L367" i="1"/>
  <c r="L960" i="1"/>
  <c r="L369" i="1"/>
  <c r="L370" i="1"/>
  <c r="L371" i="1"/>
  <c r="L372" i="1"/>
  <c r="L373" i="1"/>
  <c r="L374" i="1"/>
  <c r="L375" i="1"/>
  <c r="L152" i="1"/>
  <c r="L377" i="1"/>
  <c r="L378" i="1"/>
  <c r="L379" i="1"/>
  <c r="L380" i="1"/>
  <c r="L381" i="1"/>
  <c r="L382" i="1"/>
  <c r="L383" i="1"/>
  <c r="L896" i="1"/>
  <c r="L385" i="1"/>
  <c r="L386" i="1"/>
  <c r="L387" i="1"/>
  <c r="L388" i="1"/>
  <c r="L389" i="1"/>
  <c r="L390" i="1"/>
  <c r="L391" i="1"/>
  <c r="L1117" i="1"/>
  <c r="L393" i="1"/>
  <c r="L394" i="1"/>
  <c r="L395" i="1"/>
  <c r="L396" i="1"/>
  <c r="L397" i="1"/>
  <c r="L398" i="1"/>
  <c r="L399" i="1"/>
  <c r="L2349" i="1"/>
  <c r="L401" i="1"/>
  <c r="L402" i="1"/>
  <c r="L403" i="1"/>
  <c r="L404" i="1"/>
  <c r="L405" i="1"/>
  <c r="L406" i="1"/>
  <c r="L407" i="1"/>
  <c r="L2701" i="1"/>
  <c r="L409" i="1"/>
  <c r="L410" i="1"/>
  <c r="L411" i="1"/>
  <c r="L412" i="1"/>
  <c r="L413" i="1"/>
  <c r="L414" i="1"/>
  <c r="L415" i="1"/>
  <c r="L2157" i="1"/>
  <c r="L417" i="1"/>
  <c r="L418" i="1"/>
  <c r="L419" i="1"/>
  <c r="L420" i="1"/>
  <c r="L421" i="1"/>
  <c r="L422" i="1"/>
  <c r="L423" i="1"/>
  <c r="L400" i="1"/>
  <c r="L425" i="1"/>
  <c r="L426" i="1"/>
  <c r="L427" i="1"/>
  <c r="L428" i="1"/>
  <c r="L429" i="1"/>
  <c r="L430" i="1"/>
  <c r="L431" i="1"/>
  <c r="L1453" i="1"/>
  <c r="L433" i="1"/>
  <c r="L434" i="1"/>
  <c r="L435" i="1"/>
  <c r="L436" i="1"/>
  <c r="L437" i="1"/>
  <c r="L438" i="1"/>
  <c r="L439" i="1"/>
  <c r="L488" i="1"/>
  <c r="L441" i="1"/>
  <c r="L442" i="1"/>
  <c r="L443" i="1"/>
  <c r="L444" i="1"/>
  <c r="L445" i="1"/>
  <c r="L446" i="1"/>
  <c r="L447" i="1"/>
  <c r="L808" i="1"/>
  <c r="L449" i="1"/>
  <c r="L450" i="1"/>
  <c r="L451" i="1"/>
  <c r="L452" i="1"/>
  <c r="L453" i="1"/>
  <c r="L454" i="1"/>
  <c r="L455" i="1"/>
  <c r="L920" i="1"/>
  <c r="L457" i="1"/>
  <c r="L458" i="1"/>
  <c r="L459" i="1"/>
  <c r="L460" i="1"/>
  <c r="L461" i="1"/>
  <c r="L462" i="1"/>
  <c r="L463" i="1"/>
  <c r="L560" i="1"/>
  <c r="L465" i="1"/>
  <c r="L466" i="1"/>
  <c r="L467" i="1"/>
  <c r="L468" i="1"/>
  <c r="L469" i="1"/>
  <c r="L470" i="1"/>
  <c r="L471" i="1"/>
  <c r="L1173" i="1"/>
  <c r="L473" i="1"/>
  <c r="L474" i="1"/>
  <c r="L475" i="1"/>
  <c r="L476" i="1"/>
  <c r="L477" i="1"/>
  <c r="L478" i="1"/>
  <c r="L479" i="1"/>
  <c r="L1157" i="1"/>
  <c r="L481" i="1"/>
  <c r="L482" i="1"/>
  <c r="L483" i="1"/>
  <c r="L484" i="1"/>
  <c r="L485" i="1"/>
  <c r="L486" i="1"/>
  <c r="L487" i="1"/>
  <c r="L1061" i="1"/>
  <c r="L489" i="1"/>
  <c r="L490" i="1"/>
  <c r="L491" i="1"/>
  <c r="L492" i="1"/>
  <c r="L493" i="1"/>
  <c r="L494" i="1"/>
  <c r="L495" i="1"/>
  <c r="L64" i="1"/>
  <c r="L497" i="1"/>
  <c r="L498" i="1"/>
  <c r="L499" i="1"/>
  <c r="L500" i="1"/>
  <c r="L501" i="1"/>
  <c r="L502" i="1"/>
  <c r="L503" i="1"/>
  <c r="L1445" i="1"/>
  <c r="L505" i="1"/>
  <c r="L506" i="1"/>
  <c r="L507" i="1"/>
  <c r="L508" i="1"/>
  <c r="L509" i="1"/>
  <c r="L510" i="1"/>
  <c r="L511" i="1"/>
  <c r="L128" i="1"/>
  <c r="L513" i="1"/>
  <c r="L514" i="1"/>
  <c r="L515" i="1"/>
  <c r="L516" i="1"/>
  <c r="L517" i="1"/>
  <c r="L518" i="1"/>
  <c r="L519" i="1"/>
  <c r="L624" i="1"/>
  <c r="L521" i="1"/>
  <c r="L522" i="1"/>
  <c r="L523" i="1"/>
  <c r="L524" i="1"/>
  <c r="L525" i="1"/>
  <c r="L526" i="1"/>
  <c r="L527" i="1"/>
  <c r="L1917" i="1"/>
  <c r="L529" i="1"/>
  <c r="L530" i="1"/>
  <c r="L531" i="1"/>
  <c r="L532" i="1"/>
  <c r="L533" i="1"/>
  <c r="L534" i="1"/>
  <c r="L535" i="1"/>
  <c r="L2877" i="1"/>
  <c r="L537" i="1"/>
  <c r="L538" i="1"/>
  <c r="L539" i="1"/>
  <c r="L540" i="1"/>
  <c r="L541" i="1"/>
  <c r="L542" i="1"/>
  <c r="L543" i="1"/>
  <c r="L216" i="1"/>
  <c r="L545" i="1"/>
  <c r="L546" i="1"/>
  <c r="L547" i="1"/>
  <c r="L548" i="1"/>
  <c r="L549" i="1"/>
  <c r="L550" i="1"/>
  <c r="L551" i="1"/>
  <c r="L384" i="1"/>
  <c r="L553" i="1"/>
  <c r="L554" i="1"/>
  <c r="L555" i="1"/>
  <c r="L556" i="1"/>
  <c r="L557" i="1"/>
  <c r="L558" i="1"/>
  <c r="L559" i="1"/>
  <c r="L2789" i="1"/>
  <c r="L561" i="1"/>
  <c r="L562" i="1"/>
  <c r="L563" i="1"/>
  <c r="L564" i="1"/>
  <c r="L565" i="1"/>
  <c r="L566" i="1"/>
  <c r="L567" i="1"/>
  <c r="L1133" i="1"/>
  <c r="L569" i="1"/>
  <c r="L570" i="1"/>
  <c r="L571" i="1"/>
  <c r="L572" i="1"/>
  <c r="L573" i="1"/>
  <c r="L574" i="1"/>
  <c r="L575" i="1"/>
  <c r="L912" i="1"/>
  <c r="L577" i="1"/>
  <c r="L578" i="1"/>
  <c r="L579" i="1"/>
  <c r="L580" i="1"/>
  <c r="L581" i="1"/>
  <c r="L582" i="1"/>
  <c r="L583" i="1"/>
  <c r="L176" i="1"/>
  <c r="L585" i="1"/>
  <c r="L586" i="1"/>
  <c r="L587" i="1"/>
  <c r="L588" i="1"/>
  <c r="L589" i="1"/>
  <c r="L590" i="1"/>
  <c r="L591" i="1"/>
  <c r="L688" i="1"/>
  <c r="L593" i="1"/>
  <c r="L594" i="1"/>
  <c r="L595" i="1"/>
  <c r="L596" i="1"/>
  <c r="L597" i="1"/>
  <c r="L598" i="1"/>
  <c r="L599" i="1"/>
  <c r="L1024" i="1"/>
  <c r="L601" i="1"/>
  <c r="L602" i="1"/>
  <c r="L603" i="1"/>
  <c r="L604" i="1"/>
  <c r="L605" i="1"/>
  <c r="L606" i="1"/>
  <c r="L607" i="1"/>
  <c r="L704" i="1"/>
  <c r="L609" i="1"/>
  <c r="L610" i="1"/>
  <c r="L611" i="1"/>
  <c r="L612" i="1"/>
  <c r="L613" i="1"/>
  <c r="L614" i="1"/>
  <c r="L615" i="1"/>
  <c r="L576" i="1"/>
  <c r="L617" i="1"/>
  <c r="L618" i="1"/>
  <c r="L619" i="1"/>
  <c r="L620" i="1"/>
  <c r="L621" i="1"/>
  <c r="L622" i="1"/>
  <c r="L623" i="1"/>
  <c r="L2869" i="1"/>
  <c r="L625" i="1"/>
  <c r="L626" i="1"/>
  <c r="L627" i="1"/>
  <c r="L628" i="1"/>
  <c r="L629" i="1"/>
  <c r="L630" i="1"/>
  <c r="L631" i="1"/>
  <c r="L256" i="1"/>
  <c r="L633" i="1"/>
  <c r="L634" i="1"/>
  <c r="L635" i="1"/>
  <c r="L636" i="1"/>
  <c r="L637" i="1"/>
  <c r="L638" i="1"/>
  <c r="L639" i="1"/>
  <c r="L872" i="1"/>
  <c r="L641" i="1"/>
  <c r="L642" i="1"/>
  <c r="L643" i="1"/>
  <c r="L644" i="1"/>
  <c r="L645" i="1"/>
  <c r="L646" i="1"/>
  <c r="L647" i="1"/>
  <c r="L2149" i="1"/>
  <c r="L649" i="1"/>
  <c r="L650" i="1"/>
  <c r="L651" i="1"/>
  <c r="L652" i="1"/>
  <c r="L653" i="1"/>
  <c r="L654" i="1"/>
  <c r="L655" i="1"/>
  <c r="L1541" i="1"/>
  <c r="L657" i="1"/>
  <c r="L658" i="1"/>
  <c r="L659" i="1"/>
  <c r="L660" i="1"/>
  <c r="L661" i="1"/>
  <c r="L662" i="1"/>
  <c r="L663" i="1"/>
  <c r="L320" i="1"/>
  <c r="L665" i="1"/>
  <c r="L666" i="1"/>
  <c r="L667" i="1"/>
  <c r="L668" i="1"/>
  <c r="L669" i="1"/>
  <c r="L670" i="1"/>
  <c r="L671" i="1"/>
  <c r="L3005" i="1"/>
  <c r="L673" i="1"/>
  <c r="L674" i="1"/>
  <c r="L675" i="1"/>
  <c r="L676" i="1"/>
  <c r="L677" i="1"/>
  <c r="L678" i="1"/>
  <c r="L679" i="1"/>
  <c r="L1125" i="1"/>
  <c r="L681" i="1"/>
  <c r="L682" i="1"/>
  <c r="L683" i="1"/>
  <c r="L684" i="1"/>
  <c r="L685" i="1"/>
  <c r="L686" i="1"/>
  <c r="L687" i="1"/>
  <c r="L1141" i="1"/>
  <c r="L689" i="1"/>
  <c r="L690" i="1"/>
  <c r="L691" i="1"/>
  <c r="L692" i="1"/>
  <c r="L693" i="1"/>
  <c r="L694" i="1"/>
  <c r="L695" i="1"/>
  <c r="L1637" i="1"/>
  <c r="L697" i="1"/>
  <c r="L698" i="1"/>
  <c r="L699" i="1"/>
  <c r="L700" i="1"/>
  <c r="L701" i="1"/>
  <c r="L702" i="1"/>
  <c r="L703" i="1"/>
  <c r="L3029" i="1"/>
  <c r="L705" i="1"/>
  <c r="L706" i="1"/>
  <c r="L707" i="1"/>
  <c r="L708" i="1"/>
  <c r="L709" i="1"/>
  <c r="L710" i="1"/>
  <c r="L711" i="1"/>
  <c r="L568" i="1"/>
  <c r="L713" i="1"/>
  <c r="L714" i="1"/>
  <c r="L715" i="1"/>
  <c r="L716" i="1"/>
  <c r="L717" i="1"/>
  <c r="L718" i="1"/>
  <c r="L719" i="1"/>
  <c r="L616" i="1"/>
  <c r="L721" i="1"/>
  <c r="L722" i="1"/>
  <c r="L723" i="1"/>
  <c r="L724" i="1"/>
  <c r="L725" i="1"/>
  <c r="L726" i="1"/>
  <c r="L727" i="1"/>
  <c r="L968" i="1"/>
  <c r="L729" i="1"/>
  <c r="L730" i="1"/>
  <c r="L731" i="1"/>
  <c r="L732" i="1"/>
  <c r="L733" i="1"/>
  <c r="L734" i="1"/>
  <c r="L735" i="1"/>
  <c r="L224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1485" i="1"/>
  <c r="L753" i="1"/>
  <c r="L754" i="1"/>
  <c r="L755" i="1"/>
  <c r="L756" i="1"/>
  <c r="L757" i="1"/>
  <c r="L758" i="1"/>
  <c r="L759" i="1"/>
  <c r="L648" i="1"/>
  <c r="L761" i="1"/>
  <c r="L762" i="1"/>
  <c r="L763" i="1"/>
  <c r="L764" i="1"/>
  <c r="L765" i="1"/>
  <c r="L766" i="1"/>
  <c r="L767" i="1"/>
  <c r="L344" i="1"/>
  <c r="L769" i="1"/>
  <c r="L770" i="1"/>
  <c r="L771" i="1"/>
  <c r="L772" i="1"/>
  <c r="L773" i="1"/>
  <c r="L774" i="1"/>
  <c r="L775" i="1"/>
  <c r="L520" i="1"/>
  <c r="L777" i="1"/>
  <c r="L778" i="1"/>
  <c r="L779" i="1"/>
  <c r="L780" i="1"/>
  <c r="L781" i="1"/>
  <c r="L782" i="1"/>
  <c r="L783" i="1"/>
  <c r="L496" i="1"/>
  <c r="L785" i="1"/>
  <c r="L786" i="1"/>
  <c r="L787" i="1"/>
  <c r="L788" i="1"/>
  <c r="L789" i="1"/>
  <c r="L790" i="1"/>
  <c r="L791" i="1"/>
  <c r="L632" i="1"/>
  <c r="L793" i="1"/>
  <c r="L794" i="1"/>
  <c r="L795" i="1"/>
  <c r="L796" i="1"/>
  <c r="L797" i="1"/>
  <c r="L798" i="1"/>
  <c r="L799" i="1"/>
  <c r="L536" i="1"/>
  <c r="L801" i="1"/>
  <c r="L802" i="1"/>
  <c r="L803" i="1"/>
  <c r="L804" i="1"/>
  <c r="L805" i="1"/>
  <c r="L806" i="1"/>
  <c r="L807" i="1"/>
  <c r="L448" i="1"/>
  <c r="L809" i="1"/>
  <c r="L810" i="1"/>
  <c r="L811" i="1"/>
  <c r="L812" i="1"/>
  <c r="L813" i="1"/>
  <c r="L814" i="1"/>
  <c r="L815" i="1"/>
  <c r="L464" i="1"/>
  <c r="L817" i="1"/>
  <c r="L818" i="1"/>
  <c r="L819" i="1"/>
  <c r="L820" i="1"/>
  <c r="L821" i="1"/>
  <c r="L822" i="1"/>
  <c r="L823" i="1"/>
  <c r="L3037" i="1"/>
  <c r="L825" i="1"/>
  <c r="L826" i="1"/>
  <c r="L827" i="1"/>
  <c r="L828" i="1"/>
  <c r="L829" i="1"/>
  <c r="L830" i="1"/>
  <c r="L831" i="1"/>
  <c r="L1877" i="1"/>
  <c r="L833" i="1"/>
  <c r="L834" i="1"/>
  <c r="L835" i="1"/>
  <c r="L836" i="1"/>
  <c r="L837" i="1"/>
  <c r="L838" i="1"/>
  <c r="L839" i="1"/>
  <c r="L2261" i="1"/>
  <c r="L841" i="1"/>
  <c r="L842" i="1"/>
  <c r="L843" i="1"/>
  <c r="L844" i="1"/>
  <c r="L845" i="1"/>
  <c r="L846" i="1"/>
  <c r="L847" i="1"/>
  <c r="L1293" i="1"/>
  <c r="L849" i="1"/>
  <c r="L850" i="1"/>
  <c r="L851" i="1"/>
  <c r="L852" i="1"/>
  <c r="L853" i="1"/>
  <c r="L854" i="1"/>
  <c r="L855" i="1"/>
  <c r="L1749" i="1"/>
  <c r="L857" i="1"/>
  <c r="L858" i="1"/>
  <c r="L859" i="1"/>
  <c r="L860" i="1"/>
  <c r="L861" i="1"/>
  <c r="L862" i="1"/>
  <c r="L863" i="1"/>
  <c r="L360" i="1"/>
  <c r="L865" i="1"/>
  <c r="L866" i="1"/>
  <c r="L867" i="1"/>
  <c r="L868" i="1"/>
  <c r="L869" i="1"/>
  <c r="L870" i="1"/>
  <c r="L871" i="1"/>
  <c r="L1253" i="1"/>
  <c r="L873" i="1"/>
  <c r="L874" i="1"/>
  <c r="L875" i="1"/>
  <c r="L876" i="1"/>
  <c r="L877" i="1"/>
  <c r="L878" i="1"/>
  <c r="L879" i="1"/>
  <c r="L1461" i="1"/>
  <c r="L881" i="1"/>
  <c r="L882" i="1"/>
  <c r="L883" i="1"/>
  <c r="L884" i="1"/>
  <c r="L885" i="1"/>
  <c r="L886" i="1"/>
  <c r="L887" i="1"/>
  <c r="L1861" i="1"/>
  <c r="L889" i="1"/>
  <c r="L890" i="1"/>
  <c r="L891" i="1"/>
  <c r="L892" i="1"/>
  <c r="L893" i="1"/>
  <c r="L894" i="1"/>
  <c r="L895" i="1"/>
  <c r="L2293" i="1"/>
  <c r="L897" i="1"/>
  <c r="L898" i="1"/>
  <c r="L899" i="1"/>
  <c r="L900" i="1"/>
  <c r="L901" i="1"/>
  <c r="L902" i="1"/>
  <c r="L903" i="1"/>
  <c r="L1413" i="1"/>
  <c r="L905" i="1"/>
  <c r="L906" i="1"/>
  <c r="L907" i="1"/>
  <c r="L908" i="1"/>
  <c r="L909" i="1"/>
  <c r="L910" i="1"/>
  <c r="L911" i="1"/>
  <c r="L1725" i="1"/>
  <c r="L913" i="1"/>
  <c r="L914" i="1"/>
  <c r="L915" i="1"/>
  <c r="L916" i="1"/>
  <c r="L917" i="1"/>
  <c r="L918" i="1"/>
  <c r="L919" i="1"/>
  <c r="L2765" i="1"/>
  <c r="L921" i="1"/>
  <c r="L922" i="1"/>
  <c r="L923" i="1"/>
  <c r="L924" i="1"/>
  <c r="L925" i="1"/>
  <c r="L926" i="1"/>
  <c r="L927" i="1"/>
  <c r="L608" i="1"/>
  <c r="L929" i="1"/>
  <c r="L930" i="1"/>
  <c r="L931" i="1"/>
  <c r="L932" i="1"/>
  <c r="L933" i="1"/>
  <c r="L934" i="1"/>
  <c r="L935" i="1"/>
  <c r="L288" i="1"/>
  <c r="L937" i="1"/>
  <c r="L938" i="1"/>
  <c r="L939" i="1"/>
  <c r="L940" i="1"/>
  <c r="L941" i="1"/>
  <c r="L942" i="1"/>
  <c r="L943" i="1"/>
  <c r="L592" i="1"/>
  <c r="L945" i="1"/>
  <c r="L946" i="1"/>
  <c r="L947" i="1"/>
  <c r="L948" i="1"/>
  <c r="L949" i="1"/>
  <c r="L950" i="1"/>
  <c r="L951" i="1"/>
  <c r="L168" i="1"/>
  <c r="L953" i="1"/>
  <c r="L954" i="1"/>
  <c r="L955" i="1"/>
  <c r="L956" i="1"/>
  <c r="L957" i="1"/>
  <c r="L958" i="1"/>
  <c r="L959" i="1"/>
  <c r="L264" i="1"/>
  <c r="L961" i="1"/>
  <c r="L962" i="1"/>
  <c r="L963" i="1"/>
  <c r="L964" i="1"/>
  <c r="L965" i="1"/>
  <c r="L966" i="1"/>
  <c r="L967" i="1"/>
  <c r="L720" i="1"/>
  <c r="L969" i="1"/>
  <c r="L970" i="1"/>
  <c r="L971" i="1"/>
  <c r="L972" i="1"/>
  <c r="L973" i="1"/>
  <c r="L974" i="1"/>
  <c r="L975" i="1"/>
  <c r="L112" i="1"/>
  <c r="L977" i="1"/>
  <c r="L978" i="1"/>
  <c r="L979" i="1"/>
  <c r="L980" i="1"/>
  <c r="L981" i="1"/>
  <c r="L982" i="1"/>
  <c r="L983" i="1"/>
  <c r="L1032" i="1"/>
  <c r="L985" i="1"/>
  <c r="L986" i="1"/>
  <c r="L987" i="1"/>
  <c r="L988" i="1"/>
  <c r="L989" i="1"/>
  <c r="L990" i="1"/>
  <c r="L991" i="1"/>
  <c r="L1069" i="1"/>
  <c r="L993" i="1"/>
  <c r="L994" i="1"/>
  <c r="L995" i="1"/>
  <c r="L996" i="1"/>
  <c r="L997" i="1"/>
  <c r="L998" i="1"/>
  <c r="L999" i="1"/>
  <c r="L2829" i="1"/>
  <c r="L1001" i="1"/>
  <c r="L1002" i="1"/>
  <c r="L1003" i="1"/>
  <c r="L1004" i="1"/>
  <c r="L1005" i="1"/>
  <c r="L1006" i="1"/>
  <c r="L1007" i="1"/>
  <c r="L296" i="1"/>
  <c r="L1009" i="1"/>
  <c r="L1010" i="1"/>
  <c r="L1011" i="1"/>
  <c r="L1012" i="1"/>
  <c r="L1013" i="1"/>
  <c r="L1014" i="1"/>
  <c r="L1015" i="1"/>
  <c r="L96" i="1"/>
  <c r="L1017" i="1"/>
  <c r="L1018" i="1"/>
  <c r="L1019" i="1"/>
  <c r="L1020" i="1"/>
  <c r="L1021" i="1"/>
  <c r="L1022" i="1"/>
  <c r="L1023" i="1"/>
  <c r="L184" i="1"/>
  <c r="L1025" i="1"/>
  <c r="L1026" i="1"/>
  <c r="L1027" i="1"/>
  <c r="L1028" i="1"/>
  <c r="L1029" i="1"/>
  <c r="L1030" i="1"/>
  <c r="L1031" i="1"/>
  <c r="L472" i="1"/>
  <c r="L1033" i="1"/>
  <c r="L1034" i="1"/>
  <c r="L1035" i="1"/>
  <c r="L1036" i="1"/>
  <c r="L800" i="1"/>
  <c r="L1038" i="1"/>
  <c r="L1039" i="1"/>
  <c r="L1040" i="1"/>
  <c r="L1041" i="1"/>
  <c r="L1042" i="1"/>
  <c r="L1043" i="1"/>
  <c r="L1044" i="1"/>
  <c r="L32" i="1"/>
  <c r="L1046" i="1"/>
  <c r="L1047" i="1"/>
  <c r="L1048" i="1"/>
  <c r="L1049" i="1"/>
  <c r="L1050" i="1"/>
  <c r="L1051" i="1"/>
  <c r="L1052" i="1"/>
  <c r="L2141" i="1"/>
  <c r="L1054" i="1"/>
  <c r="L1055" i="1"/>
  <c r="L1056" i="1"/>
  <c r="L1057" i="1"/>
  <c r="L1058" i="1"/>
  <c r="L1059" i="1"/>
  <c r="L1060" i="1"/>
  <c r="L1949" i="1"/>
  <c r="L1062" i="1"/>
  <c r="L1063" i="1"/>
  <c r="L1064" i="1"/>
  <c r="L1065" i="1"/>
  <c r="L1066" i="1"/>
  <c r="L1067" i="1"/>
  <c r="L1068" i="1"/>
  <c r="L2517" i="1"/>
  <c r="L1070" i="1"/>
  <c r="L1071" i="1"/>
  <c r="L1072" i="1"/>
  <c r="L1073" i="1"/>
  <c r="L1074" i="1"/>
  <c r="L1075" i="1"/>
  <c r="L1076" i="1"/>
  <c r="L2173" i="1"/>
  <c r="L1078" i="1"/>
  <c r="L1079" i="1"/>
  <c r="L1080" i="1"/>
  <c r="L1081" i="1"/>
  <c r="L1082" i="1"/>
  <c r="L1083" i="1"/>
  <c r="L1084" i="1"/>
  <c r="L1645" i="1"/>
  <c r="L1086" i="1"/>
  <c r="L1087" i="1"/>
  <c r="L1088" i="1"/>
  <c r="L1089" i="1"/>
  <c r="L1090" i="1"/>
  <c r="L1091" i="1"/>
  <c r="L1092" i="1"/>
  <c r="L1701" i="1"/>
  <c r="L1094" i="1"/>
  <c r="L1095" i="1"/>
  <c r="L1096" i="1"/>
  <c r="L1097" i="1"/>
  <c r="L1098" i="1"/>
  <c r="L1099" i="1"/>
  <c r="L1100" i="1"/>
  <c r="L2813" i="1"/>
  <c r="L1102" i="1"/>
  <c r="L1103" i="1"/>
  <c r="L1104" i="1"/>
  <c r="L1105" i="1"/>
  <c r="L1106" i="1"/>
  <c r="L1107" i="1"/>
  <c r="L1108" i="1"/>
  <c r="L2085" i="1"/>
  <c r="L1110" i="1"/>
  <c r="L1111" i="1"/>
  <c r="L1112" i="1"/>
  <c r="L1113" i="1"/>
  <c r="L1114" i="1"/>
  <c r="L1115" i="1"/>
  <c r="L1116" i="1"/>
  <c r="L2221" i="1"/>
  <c r="L1118" i="1"/>
  <c r="L1119" i="1"/>
  <c r="L1120" i="1"/>
  <c r="L1121" i="1"/>
  <c r="L1122" i="1"/>
  <c r="L1123" i="1"/>
  <c r="L1124" i="1"/>
  <c r="L2797" i="1"/>
  <c r="L1126" i="1"/>
  <c r="L1127" i="1"/>
  <c r="L1128" i="1"/>
  <c r="L1129" i="1"/>
  <c r="L1130" i="1"/>
  <c r="L1131" i="1"/>
  <c r="L1132" i="1"/>
  <c r="L2773" i="1"/>
  <c r="L1134" i="1"/>
  <c r="L1135" i="1"/>
  <c r="L1136" i="1"/>
  <c r="L1137" i="1"/>
  <c r="L1138" i="1"/>
  <c r="L1139" i="1"/>
  <c r="L1140" i="1"/>
  <c r="L2477" i="1"/>
  <c r="L1142" i="1"/>
  <c r="L1143" i="1"/>
  <c r="L1144" i="1"/>
  <c r="L1145" i="1"/>
  <c r="L1146" i="1"/>
  <c r="L1147" i="1"/>
  <c r="L1148" i="1"/>
  <c r="L2069" i="1"/>
  <c r="L1150" i="1"/>
  <c r="L1151" i="1"/>
  <c r="L1152" i="1"/>
  <c r="L1153" i="1"/>
  <c r="L1154" i="1"/>
  <c r="L1155" i="1"/>
  <c r="L1156" i="1"/>
  <c r="L656" i="1"/>
  <c r="L1158" i="1"/>
  <c r="L1159" i="1"/>
  <c r="L1160" i="1"/>
  <c r="L1161" i="1"/>
  <c r="L1162" i="1"/>
  <c r="L1163" i="1"/>
  <c r="L1164" i="1"/>
  <c r="L2181" i="1"/>
  <c r="L1166" i="1"/>
  <c r="L1167" i="1"/>
  <c r="L1168" i="1"/>
  <c r="L1169" i="1"/>
  <c r="L1170" i="1"/>
  <c r="L1171" i="1"/>
  <c r="L1172" i="1"/>
  <c r="L2093" i="1"/>
  <c r="L1174" i="1"/>
  <c r="L1175" i="1"/>
  <c r="L1176" i="1"/>
  <c r="L1177" i="1"/>
  <c r="L1178" i="1"/>
  <c r="L1179" i="1"/>
  <c r="L1180" i="1"/>
  <c r="L2005" i="1"/>
  <c r="L1182" i="1"/>
  <c r="L1183" i="1"/>
  <c r="L1184" i="1"/>
  <c r="L1185" i="1"/>
  <c r="L1186" i="1"/>
  <c r="L1187" i="1"/>
  <c r="L1188" i="1"/>
  <c r="L1405" i="1"/>
  <c r="L1190" i="1"/>
  <c r="L1191" i="1"/>
  <c r="L1192" i="1"/>
  <c r="L1193" i="1"/>
  <c r="L1194" i="1"/>
  <c r="L1195" i="1"/>
  <c r="L1196" i="1"/>
  <c r="L1549" i="1"/>
  <c r="L1198" i="1"/>
  <c r="L1199" i="1"/>
  <c r="L1200" i="1"/>
  <c r="L1201" i="1"/>
  <c r="L1202" i="1"/>
  <c r="L1203" i="1"/>
  <c r="L1204" i="1"/>
  <c r="L2591" i="1"/>
  <c r="L1206" i="1"/>
  <c r="L1207" i="1"/>
  <c r="L1208" i="1"/>
  <c r="L1209" i="1"/>
  <c r="L1210" i="1"/>
  <c r="L1211" i="1"/>
  <c r="L1212" i="1"/>
  <c r="L2245" i="1"/>
  <c r="L1214" i="1"/>
  <c r="L1215" i="1"/>
  <c r="L1216" i="1"/>
  <c r="L1217" i="1"/>
  <c r="L1218" i="1"/>
  <c r="L1219" i="1"/>
  <c r="L1220" i="1"/>
  <c r="L1621" i="1"/>
  <c r="L1222" i="1"/>
  <c r="L1223" i="1"/>
  <c r="L1224" i="1"/>
  <c r="L1225" i="1"/>
  <c r="L1226" i="1"/>
  <c r="L1227" i="1"/>
  <c r="L1228" i="1"/>
  <c r="L2165" i="1"/>
  <c r="L1230" i="1"/>
  <c r="L1231" i="1"/>
  <c r="L1232" i="1"/>
  <c r="L1233" i="1"/>
  <c r="L1234" i="1"/>
  <c r="L1235" i="1"/>
  <c r="L1236" i="1"/>
  <c r="L1837" i="1"/>
  <c r="L1238" i="1"/>
  <c r="L1239" i="1"/>
  <c r="L1240" i="1"/>
  <c r="L1241" i="1"/>
  <c r="L1242" i="1"/>
  <c r="L1243" i="1"/>
  <c r="L1244" i="1"/>
  <c r="L280" i="1"/>
  <c r="L1246" i="1"/>
  <c r="L1247" i="1"/>
  <c r="L1248" i="1"/>
  <c r="L1249" i="1"/>
  <c r="L1250" i="1"/>
  <c r="L1251" i="1"/>
  <c r="L1252" i="1"/>
  <c r="L352" i="1"/>
  <c r="L1254" i="1"/>
  <c r="L1255" i="1"/>
  <c r="L1256" i="1"/>
  <c r="L1257" i="1"/>
  <c r="L1258" i="1"/>
  <c r="L1259" i="1"/>
  <c r="L1260" i="1"/>
  <c r="L336" i="1"/>
  <c r="L1262" i="1"/>
  <c r="L1263" i="1"/>
  <c r="L1264" i="1"/>
  <c r="L1265" i="1"/>
  <c r="L1266" i="1"/>
  <c r="L1267" i="1"/>
  <c r="L1268" i="1"/>
  <c r="L672" i="1"/>
  <c r="L1270" i="1"/>
  <c r="L1271" i="1"/>
  <c r="L1272" i="1"/>
  <c r="L1273" i="1"/>
  <c r="L1274" i="1"/>
  <c r="L1275" i="1"/>
  <c r="L1276" i="1"/>
  <c r="L200" i="1"/>
  <c r="L1278" i="1"/>
  <c r="L1279" i="1"/>
  <c r="L1280" i="1"/>
  <c r="L1281" i="1"/>
  <c r="L1282" i="1"/>
  <c r="L1283" i="1"/>
  <c r="L1284" i="1"/>
  <c r="L1077" i="1"/>
  <c r="L1286" i="1"/>
  <c r="L1287" i="1"/>
  <c r="L1288" i="1"/>
  <c r="L1289" i="1"/>
  <c r="L1290" i="1"/>
  <c r="L1291" i="1"/>
  <c r="L1292" i="1"/>
  <c r="L832" i="1"/>
  <c r="L1294" i="1"/>
  <c r="L1295" i="1"/>
  <c r="L1296" i="1"/>
  <c r="L1297" i="1"/>
  <c r="L1298" i="1"/>
  <c r="L1299" i="1"/>
  <c r="L1300" i="1"/>
  <c r="L232" i="1"/>
  <c r="L1302" i="1"/>
  <c r="L1303" i="1"/>
  <c r="L1304" i="1"/>
  <c r="L1305" i="1"/>
  <c r="L1306" i="1"/>
  <c r="L1307" i="1"/>
  <c r="L1308" i="1"/>
  <c r="L240" i="1"/>
  <c r="L1310" i="1"/>
  <c r="L1311" i="1"/>
  <c r="L1312" i="1"/>
  <c r="L1313" i="1"/>
  <c r="L1314" i="1"/>
  <c r="L1315" i="1"/>
  <c r="L1316" i="1"/>
  <c r="L392" i="1"/>
  <c r="L1318" i="1"/>
  <c r="L1319" i="1"/>
  <c r="L1320" i="1"/>
  <c r="L1321" i="1"/>
  <c r="L1322" i="1"/>
  <c r="L1323" i="1"/>
  <c r="L1324" i="1"/>
  <c r="L664" i="1"/>
  <c r="L1326" i="1"/>
  <c r="L1327" i="1"/>
  <c r="L1328" i="1"/>
  <c r="L1329" i="1"/>
  <c r="L1330" i="1"/>
  <c r="L1331" i="1"/>
  <c r="L1332" i="1"/>
  <c r="L376" i="1"/>
  <c r="L1334" i="1"/>
  <c r="L1335" i="1"/>
  <c r="L1336" i="1"/>
  <c r="L1337" i="1"/>
  <c r="L1338" i="1"/>
  <c r="L1339" i="1"/>
  <c r="L1340" i="1"/>
  <c r="L736" i="1"/>
  <c r="L1342" i="1"/>
  <c r="L1343" i="1"/>
  <c r="L1344" i="1"/>
  <c r="L1345" i="1"/>
  <c r="L1346" i="1"/>
  <c r="L1347" i="1"/>
  <c r="L1348" i="1"/>
  <c r="L272" i="1"/>
  <c r="L1350" i="1"/>
  <c r="L1351" i="1"/>
  <c r="L1352" i="1"/>
  <c r="L1353" i="1"/>
  <c r="L1354" i="1"/>
  <c r="L1355" i="1"/>
  <c r="L1356" i="1"/>
  <c r="L88" i="1"/>
  <c r="L1358" i="1"/>
  <c r="L1359" i="1"/>
  <c r="L1360" i="1"/>
  <c r="L1361" i="1"/>
  <c r="L1362" i="1"/>
  <c r="L1363" i="1"/>
  <c r="L1364" i="1"/>
  <c r="L56" i="1"/>
  <c r="L1366" i="1"/>
  <c r="L1367" i="1"/>
  <c r="L1368" i="1"/>
  <c r="L1369" i="1"/>
  <c r="L1370" i="1"/>
  <c r="L1371" i="1"/>
  <c r="L1372" i="1"/>
  <c r="L304" i="1"/>
  <c r="L1374" i="1"/>
  <c r="L1375" i="1"/>
  <c r="L1376" i="1"/>
  <c r="L1377" i="1"/>
  <c r="L1378" i="1"/>
  <c r="L1379" i="1"/>
  <c r="L1380" i="1"/>
  <c r="L16" i="1"/>
  <c r="L1382" i="1"/>
  <c r="L1383" i="1"/>
  <c r="L1384" i="1"/>
  <c r="L1385" i="1"/>
  <c r="L1386" i="1"/>
  <c r="L1387" i="1"/>
  <c r="L1388" i="1"/>
  <c r="L416" i="1"/>
  <c r="L1390" i="1"/>
  <c r="L1391" i="1"/>
  <c r="L1392" i="1"/>
  <c r="L1393" i="1"/>
  <c r="L1394" i="1"/>
  <c r="L1395" i="1"/>
  <c r="L1396" i="1"/>
  <c r="L440" i="1"/>
  <c r="L1398" i="1"/>
  <c r="L1399" i="1"/>
  <c r="L1400" i="1"/>
  <c r="L1401" i="1"/>
  <c r="L1402" i="1"/>
  <c r="L1403" i="1"/>
  <c r="L1404" i="1"/>
  <c r="L48" i="1"/>
  <c r="L1406" i="1"/>
  <c r="L1407" i="1"/>
  <c r="L1408" i="1"/>
  <c r="L1409" i="1"/>
  <c r="L1410" i="1"/>
  <c r="L1411" i="1"/>
  <c r="L1412" i="1"/>
  <c r="L1109" i="1"/>
  <c r="L1414" i="1"/>
  <c r="L1415" i="1"/>
  <c r="L1416" i="1"/>
  <c r="L1417" i="1"/>
  <c r="L1418" i="1"/>
  <c r="L1419" i="1"/>
  <c r="L1420" i="1"/>
  <c r="L544" i="1"/>
  <c r="L1422" i="1"/>
  <c r="L1423" i="1"/>
  <c r="L1424" i="1"/>
  <c r="L1425" i="1"/>
  <c r="L1426" i="1"/>
  <c r="L1427" i="1"/>
  <c r="L1428" i="1"/>
  <c r="L120" i="1"/>
  <c r="L1430" i="1"/>
  <c r="L1431" i="1"/>
  <c r="L1432" i="1"/>
  <c r="L1433" i="1"/>
  <c r="L1434" i="1"/>
  <c r="L1435" i="1"/>
  <c r="L1436" i="1"/>
  <c r="L24" i="1"/>
  <c r="L1438" i="1"/>
  <c r="L1439" i="1"/>
  <c r="L1440" i="1"/>
  <c r="L1441" i="1"/>
  <c r="L1442" i="1"/>
  <c r="L1443" i="1"/>
  <c r="L1444" i="1"/>
  <c r="L136" i="1"/>
  <c r="L1446" i="1"/>
  <c r="L1447" i="1"/>
  <c r="L1448" i="1"/>
  <c r="L1449" i="1"/>
  <c r="L1450" i="1"/>
  <c r="L1451" i="1"/>
  <c r="L1452" i="1"/>
  <c r="L312" i="1"/>
  <c r="L1454" i="1"/>
  <c r="L1455" i="1"/>
  <c r="L1456" i="1"/>
  <c r="L1457" i="1"/>
  <c r="L1458" i="1"/>
  <c r="L1459" i="1"/>
  <c r="L1460" i="1"/>
  <c r="L40" i="1"/>
  <c r="L1462" i="1"/>
  <c r="L1463" i="1"/>
  <c r="L1464" i="1"/>
  <c r="L1465" i="1"/>
  <c r="L1466" i="1"/>
  <c r="L1467" i="1"/>
  <c r="L1468" i="1"/>
  <c r="L3" i="1"/>
  <c r="L1470" i="1"/>
  <c r="L1471" i="1"/>
  <c r="L1472" i="1"/>
  <c r="L1473" i="1"/>
  <c r="L1474" i="1"/>
  <c r="L1475" i="1"/>
  <c r="L1476" i="1"/>
  <c r="L8" i="1"/>
  <c r="L1478" i="1"/>
  <c r="L1479" i="1"/>
  <c r="L1480" i="1"/>
  <c r="L1481" i="1"/>
  <c r="L1482" i="1"/>
  <c r="L1483" i="1"/>
  <c r="L1484" i="1"/>
  <c r="L1981" i="1"/>
  <c r="L1486" i="1"/>
  <c r="L1487" i="1"/>
  <c r="L1488" i="1"/>
  <c r="L1489" i="1"/>
  <c r="L1490" i="1"/>
  <c r="L1491" i="1"/>
  <c r="L1492" i="1"/>
  <c r="L768" i="1"/>
  <c r="L1494" i="1"/>
  <c r="L1495" i="1"/>
  <c r="L1496" i="1"/>
  <c r="L1497" i="1"/>
  <c r="L1498" i="1"/>
  <c r="L1499" i="1"/>
  <c r="L1500" i="1"/>
  <c r="L72" i="1"/>
  <c r="L1502" i="1"/>
  <c r="L1503" i="1"/>
  <c r="L1504" i="1"/>
  <c r="L1505" i="1"/>
  <c r="L1506" i="1"/>
  <c r="L1507" i="1"/>
  <c r="L1508" i="1"/>
  <c r="L528" i="1"/>
  <c r="L1510" i="1"/>
  <c r="L1511" i="1"/>
  <c r="L1512" i="1"/>
  <c r="L1513" i="1"/>
  <c r="L1514" i="1"/>
  <c r="L1515" i="1"/>
  <c r="L1516" i="1"/>
  <c r="L2" i="1"/>
  <c r="L1518" i="1"/>
  <c r="L1519" i="1"/>
  <c r="L1520" i="1"/>
  <c r="L1521" i="1"/>
  <c r="L1522" i="1"/>
  <c r="L1523" i="1"/>
  <c r="L1524" i="1"/>
  <c r="L104" i="1"/>
  <c r="L1526" i="1"/>
  <c r="L1527" i="1"/>
  <c r="L1528" i="1"/>
  <c r="L1529" i="1"/>
  <c r="L1530" i="1"/>
  <c r="L1531" i="1"/>
  <c r="L1532" i="1"/>
  <c r="L1421" i="1"/>
  <c r="L1534" i="1"/>
  <c r="L1535" i="1"/>
  <c r="L1536" i="1"/>
  <c r="L1537" i="1"/>
  <c r="L1538" i="1"/>
  <c r="L1539" i="1"/>
  <c r="L1540" i="1"/>
  <c r="L1317" i="1"/>
  <c r="L1542" i="1"/>
  <c r="L1543" i="1"/>
  <c r="L1544" i="1"/>
  <c r="L1545" i="1"/>
  <c r="L1546" i="1"/>
  <c r="L1547" i="1"/>
  <c r="L1548" i="1"/>
  <c r="L752" i="1"/>
  <c r="L1550" i="1"/>
  <c r="L1551" i="1"/>
  <c r="L1552" i="1"/>
  <c r="L1553" i="1"/>
  <c r="L1554" i="1"/>
  <c r="L1555" i="1"/>
  <c r="L1556" i="1"/>
  <c r="L1101" i="1"/>
  <c r="L1558" i="1"/>
  <c r="L1559" i="1"/>
  <c r="L1560" i="1"/>
  <c r="L1561" i="1"/>
  <c r="L1562" i="1"/>
  <c r="L1563" i="1"/>
  <c r="L1564" i="1"/>
  <c r="L2725" i="1"/>
  <c r="L1566" i="1"/>
  <c r="L1567" i="1"/>
  <c r="L1568" i="1"/>
  <c r="L1569" i="1"/>
  <c r="L1570" i="1"/>
  <c r="L1571" i="1"/>
  <c r="L1572" i="1"/>
  <c r="L2285" i="1"/>
  <c r="L1574" i="1"/>
  <c r="L1575" i="1"/>
  <c r="L1576" i="1"/>
  <c r="L1577" i="1"/>
  <c r="L1578" i="1"/>
  <c r="L1579" i="1"/>
  <c r="L1580" i="1"/>
  <c r="L976" i="1"/>
  <c r="L1582" i="1"/>
  <c r="L1583" i="1"/>
  <c r="L1584" i="1"/>
  <c r="L1585" i="1"/>
  <c r="L1586" i="1"/>
  <c r="L1587" i="1"/>
  <c r="L1588" i="1"/>
  <c r="L816" i="1"/>
  <c r="L1590" i="1"/>
  <c r="L1591" i="1"/>
  <c r="L1592" i="1"/>
  <c r="L1593" i="1"/>
  <c r="L1594" i="1"/>
  <c r="L1595" i="1"/>
  <c r="L1596" i="1"/>
  <c r="L712" i="1"/>
  <c r="L1598" i="1"/>
  <c r="L1599" i="1"/>
  <c r="L1600" i="1"/>
  <c r="L1601" i="1"/>
  <c r="L1602" i="1"/>
  <c r="L1603" i="1"/>
  <c r="L1604" i="1"/>
  <c r="L432" i="1"/>
  <c r="L1606" i="1"/>
  <c r="L1607" i="1"/>
  <c r="L1608" i="1"/>
  <c r="L1609" i="1"/>
  <c r="L1610" i="1"/>
  <c r="L1611" i="1"/>
  <c r="L1612" i="1"/>
  <c r="L552" i="1"/>
  <c r="L1614" i="1"/>
  <c r="L1615" i="1"/>
  <c r="L1616" i="1"/>
  <c r="L1617" i="1"/>
  <c r="L1618" i="1"/>
  <c r="L1619" i="1"/>
  <c r="L1620" i="1"/>
  <c r="L1093" i="1"/>
  <c r="L1622" i="1"/>
  <c r="L1623" i="1"/>
  <c r="L1624" i="1"/>
  <c r="L1625" i="1"/>
  <c r="L1626" i="1"/>
  <c r="L1627" i="1"/>
  <c r="L1628" i="1"/>
  <c r="L1733" i="1"/>
  <c r="L1630" i="1"/>
  <c r="L1631" i="1"/>
  <c r="L1632" i="1"/>
  <c r="L1633" i="1"/>
  <c r="L1634" i="1"/>
  <c r="L1635" i="1"/>
  <c r="L1636" i="1"/>
  <c r="L1533" i="1"/>
  <c r="L1638" i="1"/>
  <c r="L1639" i="1"/>
  <c r="L1640" i="1"/>
  <c r="L1641" i="1"/>
  <c r="L1642" i="1"/>
  <c r="L1643" i="1"/>
  <c r="L1644" i="1"/>
  <c r="L2277" i="1"/>
  <c r="L1646" i="1"/>
  <c r="L1647" i="1"/>
  <c r="L1648" i="1"/>
  <c r="L1649" i="1"/>
  <c r="L1650" i="1"/>
  <c r="L1651" i="1"/>
  <c r="L1652" i="1"/>
  <c r="L760" i="1"/>
  <c r="L1654" i="1"/>
  <c r="L1655" i="1"/>
  <c r="L1656" i="1"/>
  <c r="L1657" i="1"/>
  <c r="L1658" i="1"/>
  <c r="L1659" i="1"/>
  <c r="L1660" i="1"/>
  <c r="L1941" i="1"/>
  <c r="L1662" i="1"/>
  <c r="L1663" i="1"/>
  <c r="L1664" i="1"/>
  <c r="L1665" i="1"/>
  <c r="L1666" i="1"/>
  <c r="L1667" i="1"/>
  <c r="L1668" i="1"/>
  <c r="L1477" i="1"/>
  <c r="L1670" i="1"/>
  <c r="L1671" i="1"/>
  <c r="L1672" i="1"/>
  <c r="L1673" i="1"/>
  <c r="L1674" i="1"/>
  <c r="L1675" i="1"/>
  <c r="L1676" i="1"/>
  <c r="L1997" i="1"/>
  <c r="L1678" i="1"/>
  <c r="L1679" i="1"/>
  <c r="L1680" i="1"/>
  <c r="L1681" i="1"/>
  <c r="L1682" i="1"/>
  <c r="L1683" i="1"/>
  <c r="L1684" i="1"/>
  <c r="L1008" i="1"/>
  <c r="L1686" i="1"/>
  <c r="L1687" i="1"/>
  <c r="L1688" i="1"/>
  <c r="L1689" i="1"/>
  <c r="L1690" i="1"/>
  <c r="L1691" i="1"/>
  <c r="L1692" i="1"/>
  <c r="L1365" i="1"/>
  <c r="L1694" i="1"/>
  <c r="L1695" i="1"/>
  <c r="L1696" i="1"/>
  <c r="L1697" i="1"/>
  <c r="L1698" i="1"/>
  <c r="L1699" i="1"/>
  <c r="L1700" i="1"/>
  <c r="L2013" i="1"/>
  <c r="L1702" i="1"/>
  <c r="L1703" i="1"/>
  <c r="L1704" i="1"/>
  <c r="L1705" i="1"/>
  <c r="L1706" i="1"/>
  <c r="L1707" i="1"/>
  <c r="L1708" i="1"/>
  <c r="L1397" i="1"/>
  <c r="L1710" i="1"/>
  <c r="L1711" i="1"/>
  <c r="L1712" i="1"/>
  <c r="L1713" i="1"/>
  <c r="L1714" i="1"/>
  <c r="L1715" i="1"/>
  <c r="L1716" i="1"/>
  <c r="L1189" i="1"/>
  <c r="L1718" i="1"/>
  <c r="L1719" i="1"/>
  <c r="L1720" i="1"/>
  <c r="L1721" i="1"/>
  <c r="L1722" i="1"/>
  <c r="L1723" i="1"/>
  <c r="L1724" i="1"/>
  <c r="L2605" i="1"/>
  <c r="L1726" i="1"/>
  <c r="L1727" i="1"/>
  <c r="L1728" i="1"/>
  <c r="L1729" i="1"/>
  <c r="L1730" i="1"/>
  <c r="L1731" i="1"/>
  <c r="L1732" i="1"/>
  <c r="L1501" i="1"/>
  <c r="L1734" i="1"/>
  <c r="L1735" i="1"/>
  <c r="L1736" i="1"/>
  <c r="L1737" i="1"/>
  <c r="L1738" i="1"/>
  <c r="L1739" i="1"/>
  <c r="L1740" i="1"/>
  <c r="L2309" i="1"/>
  <c r="L1742" i="1"/>
  <c r="L1743" i="1"/>
  <c r="L1744" i="1"/>
  <c r="L1745" i="1"/>
  <c r="L1746" i="1"/>
  <c r="L1747" i="1"/>
  <c r="L1748" i="1"/>
  <c r="L2213" i="1"/>
  <c r="L1750" i="1"/>
  <c r="L1751" i="1"/>
  <c r="L1752" i="1"/>
  <c r="L1753" i="1"/>
  <c r="L1754" i="1"/>
  <c r="L1755" i="1"/>
  <c r="L1756" i="1"/>
  <c r="L2578" i="1"/>
  <c r="L1758" i="1"/>
  <c r="L1759" i="1"/>
  <c r="L1760" i="1"/>
  <c r="L1761" i="1"/>
  <c r="L1762" i="1"/>
  <c r="L1763" i="1"/>
  <c r="L1764" i="1"/>
  <c r="L1509" i="1"/>
  <c r="L1766" i="1"/>
  <c r="L1767" i="1"/>
  <c r="L1768" i="1"/>
  <c r="L1769" i="1"/>
  <c r="L1770" i="1"/>
  <c r="L1771" i="1"/>
  <c r="L1772" i="1"/>
  <c r="L2525" i="1"/>
  <c r="L1774" i="1"/>
  <c r="L1775" i="1"/>
  <c r="L1776" i="1"/>
  <c r="L1777" i="1"/>
  <c r="L1778" i="1"/>
  <c r="L1779" i="1"/>
  <c r="L1780" i="1"/>
  <c r="L2109" i="1"/>
  <c r="L1782" i="1"/>
  <c r="L1783" i="1"/>
  <c r="L1784" i="1"/>
  <c r="L1785" i="1"/>
  <c r="L1786" i="1"/>
  <c r="L1787" i="1"/>
  <c r="L1788" i="1"/>
  <c r="L1805" i="1"/>
  <c r="L1790" i="1"/>
  <c r="L1791" i="1"/>
  <c r="L1792" i="1"/>
  <c r="L1793" i="1"/>
  <c r="L1794" i="1"/>
  <c r="L1795" i="1"/>
  <c r="L1796" i="1"/>
  <c r="L2599" i="1"/>
  <c r="L1798" i="1"/>
  <c r="L1799" i="1"/>
  <c r="L1800" i="1"/>
  <c r="L1801" i="1"/>
  <c r="L1802" i="1"/>
  <c r="L1803" i="1"/>
  <c r="L1804" i="1"/>
  <c r="L2125" i="1"/>
  <c r="L1806" i="1"/>
  <c r="L1807" i="1"/>
  <c r="L1808" i="1"/>
  <c r="L1809" i="1"/>
  <c r="L1810" i="1"/>
  <c r="L1811" i="1"/>
  <c r="L1812" i="1"/>
  <c r="L1653" i="1"/>
  <c r="L1814" i="1"/>
  <c r="L1815" i="1"/>
  <c r="L1816" i="1"/>
  <c r="L1817" i="1"/>
  <c r="L1818" i="1"/>
  <c r="L1819" i="1"/>
  <c r="L1820" i="1"/>
  <c r="L1301" i="1"/>
  <c r="L1822" i="1"/>
  <c r="L1823" i="1"/>
  <c r="L1824" i="1"/>
  <c r="L1825" i="1"/>
  <c r="L1826" i="1"/>
  <c r="L1827" i="1"/>
  <c r="L1828" i="1"/>
  <c r="L1613" i="1"/>
  <c r="L1830" i="1"/>
  <c r="L1831" i="1"/>
  <c r="L1832" i="1"/>
  <c r="L1833" i="1"/>
  <c r="L1834" i="1"/>
  <c r="L1835" i="1"/>
  <c r="L1836" i="1"/>
  <c r="L1765" i="1"/>
  <c r="L1838" i="1"/>
  <c r="L1839" i="1"/>
  <c r="L1840" i="1"/>
  <c r="L1841" i="1"/>
  <c r="L1842" i="1"/>
  <c r="L1843" i="1"/>
  <c r="L1844" i="1"/>
  <c r="L856" i="1"/>
  <c r="L1846" i="1"/>
  <c r="L1847" i="1"/>
  <c r="L1848" i="1"/>
  <c r="L1849" i="1"/>
  <c r="L1850" i="1"/>
  <c r="L1851" i="1"/>
  <c r="L1852" i="1"/>
  <c r="L1885" i="1"/>
  <c r="L1854" i="1"/>
  <c r="L1855" i="1"/>
  <c r="L1856" i="1"/>
  <c r="L1857" i="1"/>
  <c r="L1858" i="1"/>
  <c r="L1859" i="1"/>
  <c r="L1860" i="1"/>
  <c r="L2565" i="1"/>
  <c r="L1862" i="1"/>
  <c r="L1863" i="1"/>
  <c r="L1864" i="1"/>
  <c r="L1865" i="1"/>
  <c r="L1866" i="1"/>
  <c r="L1867" i="1"/>
  <c r="L1868" i="1"/>
  <c r="L2301" i="1"/>
  <c r="L1870" i="1"/>
  <c r="L1871" i="1"/>
  <c r="L1872" i="1"/>
  <c r="L1873" i="1"/>
  <c r="L1874" i="1"/>
  <c r="L1875" i="1"/>
  <c r="L1876" i="1"/>
  <c r="L2629" i="1"/>
  <c r="L1878" i="1"/>
  <c r="L1879" i="1"/>
  <c r="L1880" i="1"/>
  <c r="L1881" i="1"/>
  <c r="L1882" i="1"/>
  <c r="L1883" i="1"/>
  <c r="L1884" i="1"/>
  <c r="L1797" i="1"/>
  <c r="L1886" i="1"/>
  <c r="L1887" i="1"/>
  <c r="L1888" i="1"/>
  <c r="L1889" i="1"/>
  <c r="L1890" i="1"/>
  <c r="L1891" i="1"/>
  <c r="L1892" i="1"/>
  <c r="L2733" i="1"/>
  <c r="L1894" i="1"/>
  <c r="L1895" i="1"/>
  <c r="L1896" i="1"/>
  <c r="L1897" i="1"/>
  <c r="L1898" i="1"/>
  <c r="L1899" i="1"/>
  <c r="L1900" i="1"/>
  <c r="L1957" i="1"/>
  <c r="L1902" i="1"/>
  <c r="L1903" i="1"/>
  <c r="L1904" i="1"/>
  <c r="L1905" i="1"/>
  <c r="L1906" i="1"/>
  <c r="L1907" i="1"/>
  <c r="L1908" i="1"/>
  <c r="L2325" i="1"/>
  <c r="L1910" i="1"/>
  <c r="L1911" i="1"/>
  <c r="L1912" i="1"/>
  <c r="L1913" i="1"/>
  <c r="L1914" i="1"/>
  <c r="L1915" i="1"/>
  <c r="L1916" i="1"/>
  <c r="L1773" i="1"/>
  <c r="L1918" i="1"/>
  <c r="L1919" i="1"/>
  <c r="L1920" i="1"/>
  <c r="L1921" i="1"/>
  <c r="L1922" i="1"/>
  <c r="L1923" i="1"/>
  <c r="L1924" i="1"/>
  <c r="L1717" i="1"/>
  <c r="L1926" i="1"/>
  <c r="L1927" i="1"/>
  <c r="L1928" i="1"/>
  <c r="L1929" i="1"/>
  <c r="L1930" i="1"/>
  <c r="L1931" i="1"/>
  <c r="L1932" i="1"/>
  <c r="L2229" i="1"/>
  <c r="L1934" i="1"/>
  <c r="L1935" i="1"/>
  <c r="L1936" i="1"/>
  <c r="L1937" i="1"/>
  <c r="L1938" i="1"/>
  <c r="L1939" i="1"/>
  <c r="L1940" i="1"/>
  <c r="L1813" i="1"/>
  <c r="L1942" i="1"/>
  <c r="L1943" i="1"/>
  <c r="L1944" i="1"/>
  <c r="L1945" i="1"/>
  <c r="L1946" i="1"/>
  <c r="L1947" i="1"/>
  <c r="L1948" i="1"/>
  <c r="L2437" i="1"/>
  <c r="L1950" i="1"/>
  <c r="L1951" i="1"/>
  <c r="L1952" i="1"/>
  <c r="L1953" i="1"/>
  <c r="L1954" i="1"/>
  <c r="L1955" i="1"/>
  <c r="L1956" i="1"/>
  <c r="L3013" i="1"/>
  <c r="L1958" i="1"/>
  <c r="L1959" i="1"/>
  <c r="L1960" i="1"/>
  <c r="L1961" i="1"/>
  <c r="L1962" i="1"/>
  <c r="L1963" i="1"/>
  <c r="L1964" i="1"/>
  <c r="L2053" i="1"/>
  <c r="L1966" i="1"/>
  <c r="L1967" i="1"/>
  <c r="L1968" i="1"/>
  <c r="L1969" i="1"/>
  <c r="L1970" i="1"/>
  <c r="L1971" i="1"/>
  <c r="L1972" i="1"/>
  <c r="L1229" i="1"/>
  <c r="L1974" i="1"/>
  <c r="L1975" i="1"/>
  <c r="L1976" i="1"/>
  <c r="L1977" i="1"/>
  <c r="L1978" i="1"/>
  <c r="L1979" i="1"/>
  <c r="L1980" i="1"/>
  <c r="L2061" i="1"/>
  <c r="L1982" i="1"/>
  <c r="L1983" i="1"/>
  <c r="L1984" i="1"/>
  <c r="L1985" i="1"/>
  <c r="L1986" i="1"/>
  <c r="L1987" i="1"/>
  <c r="L1988" i="1"/>
  <c r="L2501" i="1"/>
  <c r="L1990" i="1"/>
  <c r="L1991" i="1"/>
  <c r="L1992" i="1"/>
  <c r="L1993" i="1"/>
  <c r="L1994" i="1"/>
  <c r="L1995" i="1"/>
  <c r="L1996" i="1"/>
  <c r="L2613" i="1"/>
  <c r="L1998" i="1"/>
  <c r="L1999" i="1"/>
  <c r="L2000" i="1"/>
  <c r="L2001" i="1"/>
  <c r="L2002" i="1"/>
  <c r="L2003" i="1"/>
  <c r="L2004" i="1"/>
  <c r="L888" i="1"/>
  <c r="L2006" i="1"/>
  <c r="L2007" i="1"/>
  <c r="L2008" i="1"/>
  <c r="L2009" i="1"/>
  <c r="L2010" i="1"/>
  <c r="L2011" i="1"/>
  <c r="L2012" i="1"/>
  <c r="L2197" i="1"/>
  <c r="L2014" i="1"/>
  <c r="L2015" i="1"/>
  <c r="L2016" i="1"/>
  <c r="L2017" i="1"/>
  <c r="L2018" i="1"/>
  <c r="L2019" i="1"/>
  <c r="L2020" i="1"/>
  <c r="L1829" i="1"/>
  <c r="L2022" i="1"/>
  <c r="L2023" i="1"/>
  <c r="L2024" i="1"/>
  <c r="L2025" i="1"/>
  <c r="L2026" i="1"/>
  <c r="L2027" i="1"/>
  <c r="L2028" i="1"/>
  <c r="L1245" i="1"/>
  <c r="L2030" i="1"/>
  <c r="L2031" i="1"/>
  <c r="L2032" i="1"/>
  <c r="L2033" i="1"/>
  <c r="L2034" i="1"/>
  <c r="L2035" i="1"/>
  <c r="L2036" i="1"/>
  <c r="L2045" i="1"/>
  <c r="L2038" i="1"/>
  <c r="L2039" i="1"/>
  <c r="L2040" i="1"/>
  <c r="L2041" i="1"/>
  <c r="L2042" i="1"/>
  <c r="L2043" i="1"/>
  <c r="L2044" i="1"/>
  <c r="L2485" i="1"/>
  <c r="L2046" i="1"/>
  <c r="L2047" i="1"/>
  <c r="L2048" i="1"/>
  <c r="L2049" i="1"/>
  <c r="L2050" i="1"/>
  <c r="L2051" i="1"/>
  <c r="L2052" i="1"/>
  <c r="L2453" i="1"/>
  <c r="L2054" i="1"/>
  <c r="L2055" i="1"/>
  <c r="L2056" i="1"/>
  <c r="L2057" i="1"/>
  <c r="L2058" i="1"/>
  <c r="L2059" i="1"/>
  <c r="L2060" i="1"/>
  <c r="L2421" i="1"/>
  <c r="L2062" i="1"/>
  <c r="L2063" i="1"/>
  <c r="L2064" i="1"/>
  <c r="L2065" i="1"/>
  <c r="L2066" i="1"/>
  <c r="L2067" i="1"/>
  <c r="L2068" i="1"/>
  <c r="L1181" i="1"/>
  <c r="L2070" i="1"/>
  <c r="L2071" i="1"/>
  <c r="L2072" i="1"/>
  <c r="L2073" i="1"/>
  <c r="L2074" i="1"/>
  <c r="L2075" i="1"/>
  <c r="L2076" i="1"/>
  <c r="L1261" i="1"/>
  <c r="L2078" i="1"/>
  <c r="L2079" i="1"/>
  <c r="L2080" i="1"/>
  <c r="L2081" i="1"/>
  <c r="L2082" i="1"/>
  <c r="L2083" i="1"/>
  <c r="L2084" i="1"/>
  <c r="L1853" i="1"/>
  <c r="L2086" i="1"/>
  <c r="L2087" i="1"/>
  <c r="L2088" i="1"/>
  <c r="L2089" i="1"/>
  <c r="L2090" i="1"/>
  <c r="L2091" i="1"/>
  <c r="L2092" i="1"/>
  <c r="L944" i="1"/>
  <c r="L2094" i="1"/>
  <c r="L2095" i="1"/>
  <c r="L2096" i="1"/>
  <c r="L2097" i="1"/>
  <c r="L2098" i="1"/>
  <c r="L2099" i="1"/>
  <c r="L2100" i="1"/>
  <c r="L2413" i="1"/>
  <c r="L2102" i="1"/>
  <c r="L2103" i="1"/>
  <c r="L2104" i="1"/>
  <c r="L2105" i="1"/>
  <c r="L2106" i="1"/>
  <c r="L2107" i="1"/>
  <c r="L2108" i="1"/>
  <c r="L3021" i="1"/>
  <c r="L2110" i="1"/>
  <c r="L2111" i="1"/>
  <c r="L2112" i="1"/>
  <c r="L2113" i="1"/>
  <c r="L2114" i="1"/>
  <c r="L2115" i="1"/>
  <c r="L2116" i="1"/>
  <c r="L1965" i="1"/>
  <c r="L2118" i="1"/>
  <c r="L2119" i="1"/>
  <c r="L2120" i="1"/>
  <c r="L2121" i="1"/>
  <c r="L2122" i="1"/>
  <c r="L2123" i="1"/>
  <c r="L2124" i="1"/>
  <c r="L1277" i="1"/>
  <c r="L2126" i="1"/>
  <c r="L2127" i="1"/>
  <c r="L2128" i="1"/>
  <c r="L2129" i="1"/>
  <c r="L2130" i="1"/>
  <c r="L2131" i="1"/>
  <c r="L2132" i="1"/>
  <c r="L904" i="1"/>
  <c r="L2134" i="1"/>
  <c r="L2135" i="1"/>
  <c r="L2136" i="1"/>
  <c r="L2137" i="1"/>
  <c r="L2138" i="1"/>
  <c r="L2139" i="1"/>
  <c r="L2140" i="1"/>
  <c r="L1557" i="1"/>
  <c r="L2142" i="1"/>
  <c r="L2143" i="1"/>
  <c r="L2144" i="1"/>
  <c r="L2145" i="1"/>
  <c r="L2146" i="1"/>
  <c r="L2147" i="1"/>
  <c r="L2148" i="1"/>
  <c r="L1973" i="1"/>
  <c r="L2150" i="1"/>
  <c r="L2151" i="1"/>
  <c r="L2152" i="1"/>
  <c r="L2153" i="1"/>
  <c r="L2154" i="1"/>
  <c r="L2155" i="1"/>
  <c r="L2156" i="1"/>
  <c r="L792" i="1"/>
  <c r="L2158" i="1"/>
  <c r="L2159" i="1"/>
  <c r="L2160" i="1"/>
  <c r="L2161" i="1"/>
  <c r="L2162" i="1"/>
  <c r="L2163" i="1"/>
  <c r="L2164" i="1"/>
  <c r="L408" i="1"/>
  <c r="L2166" i="1"/>
  <c r="L2167" i="1"/>
  <c r="L2168" i="1"/>
  <c r="L2169" i="1"/>
  <c r="L2170" i="1"/>
  <c r="L2171" i="1"/>
  <c r="L2172" i="1"/>
  <c r="L2541" i="1"/>
  <c r="L2174" i="1"/>
  <c r="L2175" i="1"/>
  <c r="L2176" i="1"/>
  <c r="L2177" i="1"/>
  <c r="L2178" i="1"/>
  <c r="L2179" i="1"/>
  <c r="L2180" i="1"/>
  <c r="L1085" i="1"/>
  <c r="L2182" i="1"/>
  <c r="L2183" i="1"/>
  <c r="L2184" i="1"/>
  <c r="L2185" i="1"/>
  <c r="L2186" i="1"/>
  <c r="L2187" i="1"/>
  <c r="L2188" i="1"/>
  <c r="L584" i="1"/>
  <c r="L2190" i="1"/>
  <c r="L2191" i="1"/>
  <c r="L2192" i="1"/>
  <c r="L2193" i="1"/>
  <c r="L2194" i="1"/>
  <c r="L2195" i="1"/>
  <c r="L2196" i="1"/>
  <c r="L1893" i="1"/>
  <c r="L2198" i="1"/>
  <c r="L2199" i="1"/>
  <c r="L2200" i="1"/>
  <c r="L2201" i="1"/>
  <c r="L2202" i="1"/>
  <c r="L2203" i="1"/>
  <c r="L2204" i="1"/>
  <c r="L2077" i="1"/>
  <c r="L2206" i="1"/>
  <c r="L2207" i="1"/>
  <c r="L2208" i="1"/>
  <c r="L2209" i="1"/>
  <c r="L2210" i="1"/>
  <c r="L2211" i="1"/>
  <c r="L2212" i="1"/>
  <c r="L368" i="1"/>
  <c r="L2214" i="1"/>
  <c r="L2215" i="1"/>
  <c r="L2216" i="1"/>
  <c r="L2217" i="1"/>
  <c r="L2218" i="1"/>
  <c r="L2219" i="1"/>
  <c r="L2220" i="1"/>
  <c r="L328" i="1"/>
  <c r="L2222" i="1"/>
  <c r="L2223" i="1"/>
  <c r="L2224" i="1"/>
  <c r="L2225" i="1"/>
  <c r="L2226" i="1"/>
  <c r="L2227" i="1"/>
  <c r="L2228" i="1"/>
  <c r="L2037" i="1"/>
  <c r="L2230" i="1"/>
  <c r="L2231" i="1"/>
  <c r="L2232" i="1"/>
  <c r="L2233" i="1"/>
  <c r="L2234" i="1"/>
  <c r="L2235" i="1"/>
  <c r="L2236" i="1"/>
  <c r="L680" i="1"/>
  <c r="L2238" i="1"/>
  <c r="L2239" i="1"/>
  <c r="L2240" i="1"/>
  <c r="L2241" i="1"/>
  <c r="L2242" i="1"/>
  <c r="L2243" i="1"/>
  <c r="L2244" i="1"/>
  <c r="L1045" i="1"/>
  <c r="L2246" i="1"/>
  <c r="L2247" i="1"/>
  <c r="L2248" i="1"/>
  <c r="L2249" i="1"/>
  <c r="L2250" i="1"/>
  <c r="L2251" i="1"/>
  <c r="L2252" i="1"/>
  <c r="L984" i="1"/>
  <c r="L2254" i="1"/>
  <c r="L2255" i="1"/>
  <c r="L2256" i="1"/>
  <c r="L2257" i="1"/>
  <c r="L2258" i="1"/>
  <c r="L2259" i="1"/>
  <c r="L2260" i="1"/>
  <c r="L424" i="1"/>
  <c r="L2262" i="1"/>
  <c r="L2263" i="1"/>
  <c r="L2264" i="1"/>
  <c r="L2265" i="1"/>
  <c r="L2266" i="1"/>
  <c r="L2267" i="1"/>
  <c r="L2268" i="1"/>
  <c r="L1237" i="1"/>
  <c r="L2270" i="1"/>
  <c r="L2271" i="1"/>
  <c r="L2272" i="1"/>
  <c r="L2273" i="1"/>
  <c r="L2274" i="1"/>
  <c r="L2275" i="1"/>
  <c r="L2276" i="1"/>
  <c r="L2781" i="1"/>
  <c r="L2278" i="1"/>
  <c r="L2279" i="1"/>
  <c r="L2280" i="1"/>
  <c r="L2281" i="1"/>
  <c r="L2282" i="1"/>
  <c r="L2283" i="1"/>
  <c r="L2284" i="1"/>
  <c r="L1709" i="1"/>
  <c r="L2286" i="1"/>
  <c r="L2287" i="1"/>
  <c r="L2288" i="1"/>
  <c r="L2289" i="1"/>
  <c r="L2290" i="1"/>
  <c r="L2291" i="1"/>
  <c r="L2292" i="1"/>
  <c r="L248" i="1"/>
  <c r="L2294" i="1"/>
  <c r="L2295" i="1"/>
  <c r="L2296" i="1"/>
  <c r="L2297" i="1"/>
  <c r="L2298" i="1"/>
  <c r="L2299" i="1"/>
  <c r="L2300" i="1"/>
  <c r="L2669" i="1"/>
  <c r="L2302" i="1"/>
  <c r="L2303" i="1"/>
  <c r="L2304" i="1"/>
  <c r="L2305" i="1"/>
  <c r="L2306" i="1"/>
  <c r="L2307" i="1"/>
  <c r="L2308" i="1"/>
  <c r="L2685" i="1"/>
  <c r="L2310" i="1"/>
  <c r="L2311" i="1"/>
  <c r="L2312" i="1"/>
  <c r="L2313" i="1"/>
  <c r="L2314" i="1"/>
  <c r="L2315" i="1"/>
  <c r="L2316" i="1"/>
  <c r="L2381" i="1"/>
  <c r="L2318" i="1"/>
  <c r="L2319" i="1"/>
  <c r="L2320" i="1"/>
  <c r="L2321" i="1"/>
  <c r="L2322" i="1"/>
  <c r="L2323" i="1"/>
  <c r="L2324" i="1"/>
  <c r="L1573" i="1"/>
  <c r="L2326" i="1"/>
  <c r="L2327" i="1"/>
  <c r="L2328" i="1"/>
  <c r="L2329" i="1"/>
  <c r="L2330" i="1"/>
  <c r="L2331" i="1"/>
  <c r="L2332" i="1"/>
  <c r="L1037" i="1"/>
  <c r="L2334" i="1"/>
  <c r="L2335" i="1"/>
  <c r="L2336" i="1"/>
  <c r="L2337" i="1"/>
  <c r="L2338" i="1"/>
  <c r="L2339" i="1"/>
  <c r="L2340" i="1"/>
  <c r="L1016" i="1"/>
  <c r="L2342" i="1"/>
  <c r="L2343" i="1"/>
  <c r="L2344" i="1"/>
  <c r="L2345" i="1"/>
  <c r="L2346" i="1"/>
  <c r="L2347" i="1"/>
  <c r="L2348" i="1"/>
  <c r="L1589" i="1"/>
  <c r="L2350" i="1"/>
  <c r="L2351" i="1"/>
  <c r="L2352" i="1"/>
  <c r="L2353" i="1"/>
  <c r="L2354" i="1"/>
  <c r="L2355" i="1"/>
  <c r="L2356" i="1"/>
  <c r="L936" i="1"/>
  <c r="L2358" i="1"/>
  <c r="L2359" i="1"/>
  <c r="L2360" i="1"/>
  <c r="L2361" i="1"/>
  <c r="L2362" i="1"/>
  <c r="L1525" i="1"/>
  <c r="L2364" i="1"/>
  <c r="L2365" i="1"/>
  <c r="L2366" i="1"/>
  <c r="L2367" i="1"/>
  <c r="L2368" i="1"/>
  <c r="L2369" i="1"/>
  <c r="L2370" i="1"/>
  <c r="L2371" i="1"/>
  <c r="L2372" i="1"/>
  <c r="L1349" i="1"/>
  <c r="L2374" i="1"/>
  <c r="L2375" i="1"/>
  <c r="L2376" i="1"/>
  <c r="L2377" i="1"/>
  <c r="L2378" i="1"/>
  <c r="L2379" i="1"/>
  <c r="L2380" i="1"/>
  <c r="L1000" i="1"/>
  <c r="L2382" i="1"/>
  <c r="L2383" i="1"/>
  <c r="L2384" i="1"/>
  <c r="L2385" i="1"/>
  <c r="L2386" i="1"/>
  <c r="L2387" i="1"/>
  <c r="L2388" i="1"/>
  <c r="L2405" i="1"/>
  <c r="L2390" i="1"/>
  <c r="L2391" i="1"/>
  <c r="L2392" i="1"/>
  <c r="L2393" i="1"/>
  <c r="L2394" i="1"/>
  <c r="L2395" i="1"/>
  <c r="L2396" i="1"/>
  <c r="L2021" i="1"/>
  <c r="L2398" i="1"/>
  <c r="L2399" i="1"/>
  <c r="L2400" i="1"/>
  <c r="L2401" i="1"/>
  <c r="L2402" i="1"/>
  <c r="L2403" i="1"/>
  <c r="L2404" i="1"/>
  <c r="L2237" i="1"/>
  <c r="L2406" i="1"/>
  <c r="L2407" i="1"/>
  <c r="L2408" i="1"/>
  <c r="L2409" i="1"/>
  <c r="L2410" i="1"/>
  <c r="L2411" i="1"/>
  <c r="L2412" i="1"/>
  <c r="L1669" i="1"/>
  <c r="L2414" i="1"/>
  <c r="L2415" i="1"/>
  <c r="L2416" i="1"/>
  <c r="L2417" i="1"/>
  <c r="L2418" i="1"/>
  <c r="L2419" i="1"/>
  <c r="L2420" i="1"/>
  <c r="L1325" i="1"/>
  <c r="L2422" i="1"/>
  <c r="L2423" i="1"/>
  <c r="L2424" i="1"/>
  <c r="L2425" i="1"/>
  <c r="L2426" i="1"/>
  <c r="L2427" i="1"/>
  <c r="L2428" i="1"/>
  <c r="L2133" i="1"/>
  <c r="L2430" i="1"/>
  <c r="L2431" i="1"/>
  <c r="L2432" i="1"/>
  <c r="L2433" i="1"/>
  <c r="L2434" i="1"/>
  <c r="L2435" i="1"/>
  <c r="L2436" i="1"/>
  <c r="L2205" i="1"/>
  <c r="L2438" i="1"/>
  <c r="L2439" i="1"/>
  <c r="L2440" i="1"/>
  <c r="L2441" i="1"/>
  <c r="L2442" i="1"/>
  <c r="L2443" i="1"/>
  <c r="L2444" i="1"/>
  <c r="L1429" i="1"/>
  <c r="L2446" i="1"/>
  <c r="L2447" i="1"/>
  <c r="L2448" i="1"/>
  <c r="L2449" i="1"/>
  <c r="L2450" i="1"/>
  <c r="L2451" i="1"/>
  <c r="L2452" i="1"/>
  <c r="L2509" i="1"/>
  <c r="L2454" i="1"/>
  <c r="L2455" i="1"/>
  <c r="L2456" i="1"/>
  <c r="L2457" i="1"/>
  <c r="L2458" i="1"/>
  <c r="L2459" i="1"/>
  <c r="L2460" i="1"/>
  <c r="L2677" i="1"/>
  <c r="L2462" i="1"/>
  <c r="L2463" i="1"/>
  <c r="L2464" i="1"/>
  <c r="L2465" i="1"/>
  <c r="L2466" i="1"/>
  <c r="L2467" i="1"/>
  <c r="L2468" i="1"/>
  <c r="L2101" i="1"/>
  <c r="L2470" i="1"/>
  <c r="L2471" i="1"/>
  <c r="L2472" i="1"/>
  <c r="L2473" i="1"/>
  <c r="L2474" i="1"/>
  <c r="L2475" i="1"/>
  <c r="L2476" i="1"/>
  <c r="L2397" i="1"/>
  <c r="L2478" i="1"/>
  <c r="L2479" i="1"/>
  <c r="L2480" i="1"/>
  <c r="L2481" i="1"/>
  <c r="L2482" i="1"/>
  <c r="L2483" i="1"/>
  <c r="L2484" i="1"/>
  <c r="L1933" i="1"/>
  <c r="L2486" i="1"/>
  <c r="L2487" i="1"/>
  <c r="L2488" i="1"/>
  <c r="L2489" i="1"/>
  <c r="L2490" i="1"/>
  <c r="L2491" i="1"/>
  <c r="L2492" i="1"/>
  <c r="L1845" i="1"/>
  <c r="L2494" i="1"/>
  <c r="L2495" i="1"/>
  <c r="L2496" i="1"/>
  <c r="L2497" i="1"/>
  <c r="L2498" i="1"/>
  <c r="L2499" i="1"/>
  <c r="L2500" i="1"/>
  <c r="L2845" i="1"/>
  <c r="L2502" i="1"/>
  <c r="L2503" i="1"/>
  <c r="L2504" i="1"/>
  <c r="L2505" i="1"/>
  <c r="L2506" i="1"/>
  <c r="L2507" i="1"/>
  <c r="L2508" i="1"/>
  <c r="L2445" i="1"/>
  <c r="L2510" i="1"/>
  <c r="L2511" i="1"/>
  <c r="L2512" i="1"/>
  <c r="L2513" i="1"/>
  <c r="L2514" i="1"/>
  <c r="L2515" i="1"/>
  <c r="L2516" i="1"/>
  <c r="L2373" i="1"/>
  <c r="L2518" i="1"/>
  <c r="L2519" i="1"/>
  <c r="L2520" i="1"/>
  <c r="L2521" i="1"/>
  <c r="L2522" i="1"/>
  <c r="L2523" i="1"/>
  <c r="L2524" i="1"/>
  <c r="L2749" i="1"/>
  <c r="L2526" i="1"/>
  <c r="L2527" i="1"/>
  <c r="L2528" i="1"/>
  <c r="L2529" i="1"/>
  <c r="L2530" i="1"/>
  <c r="L2531" i="1"/>
  <c r="L2532" i="1"/>
  <c r="L2853" i="1"/>
  <c r="L2534" i="1"/>
  <c r="L2535" i="1"/>
  <c r="L2536" i="1"/>
  <c r="L2537" i="1"/>
  <c r="L2538" i="1"/>
  <c r="L2539" i="1"/>
  <c r="L2540" i="1"/>
  <c r="L2861" i="1"/>
  <c r="L2542" i="1"/>
  <c r="L2543" i="1"/>
  <c r="L2544" i="1"/>
  <c r="L2545" i="1"/>
  <c r="L2546" i="1"/>
  <c r="L2547" i="1"/>
  <c r="L2548" i="1"/>
  <c r="L2821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709" i="1"/>
  <c r="L2566" i="1"/>
  <c r="L2567" i="1"/>
  <c r="L2568" i="1"/>
  <c r="L2569" i="1"/>
  <c r="L2549" i="1"/>
  <c r="L2571" i="1"/>
  <c r="L2572" i="1"/>
  <c r="L2573" i="1"/>
  <c r="L2574" i="1"/>
  <c r="L2575" i="1"/>
  <c r="L2576" i="1"/>
  <c r="L2577" i="1"/>
  <c r="L2941" i="1"/>
  <c r="L2579" i="1"/>
  <c r="L2580" i="1"/>
  <c r="L2581" i="1"/>
  <c r="L2582" i="1"/>
  <c r="L2965" i="1"/>
  <c r="L2584" i="1"/>
  <c r="L2585" i="1"/>
  <c r="L2586" i="1"/>
  <c r="L2587" i="1"/>
  <c r="L2588" i="1"/>
  <c r="L2589" i="1"/>
  <c r="L2590" i="1"/>
  <c r="L2997" i="1"/>
  <c r="L2592" i="1"/>
  <c r="L2593" i="1"/>
  <c r="L2594" i="1"/>
  <c r="L2595" i="1"/>
  <c r="L2596" i="1"/>
  <c r="L2597" i="1"/>
  <c r="L2598" i="1"/>
  <c r="L2741" i="1"/>
  <c r="L2600" i="1"/>
  <c r="L2601" i="1"/>
  <c r="L2602" i="1"/>
  <c r="L2603" i="1"/>
  <c r="L2604" i="1"/>
  <c r="L1925" i="1"/>
  <c r="L2606" i="1"/>
  <c r="L2607" i="1"/>
  <c r="L2608" i="1"/>
  <c r="L2609" i="1"/>
  <c r="L2610" i="1"/>
  <c r="L2611" i="1"/>
  <c r="L2612" i="1"/>
  <c r="L1269" i="1"/>
  <c r="L2614" i="1"/>
  <c r="L2615" i="1"/>
  <c r="L2616" i="1"/>
  <c r="L2617" i="1"/>
  <c r="L2618" i="1"/>
  <c r="L2619" i="1"/>
  <c r="L2620" i="1"/>
  <c r="L1677" i="1"/>
  <c r="L2622" i="1"/>
  <c r="L2623" i="1"/>
  <c r="L2624" i="1"/>
  <c r="L2625" i="1"/>
  <c r="L2626" i="1"/>
  <c r="L2627" i="1"/>
  <c r="L2628" i="1"/>
  <c r="L2117" i="1"/>
  <c r="L2630" i="1"/>
  <c r="L2631" i="1"/>
  <c r="L2632" i="1"/>
  <c r="L2633" i="1"/>
  <c r="L2634" i="1"/>
  <c r="L2635" i="1"/>
  <c r="L2636" i="1"/>
  <c r="L880" i="1"/>
  <c r="L2638" i="1"/>
  <c r="L2639" i="1"/>
  <c r="L2640" i="1"/>
  <c r="L2641" i="1"/>
  <c r="L2642" i="1"/>
  <c r="L2643" i="1"/>
  <c r="L2644" i="1"/>
  <c r="L600" i="1"/>
  <c r="L2646" i="1"/>
  <c r="L2647" i="1"/>
  <c r="L2648" i="1"/>
  <c r="L2649" i="1"/>
  <c r="L2650" i="1"/>
  <c r="L2651" i="1"/>
  <c r="L2652" i="1"/>
  <c r="L2333" i="1"/>
  <c r="L2654" i="1"/>
  <c r="L2655" i="1"/>
  <c r="L2656" i="1"/>
  <c r="L2657" i="1"/>
  <c r="L2658" i="1"/>
  <c r="L2659" i="1"/>
  <c r="L2660" i="1"/>
  <c r="L2653" i="1"/>
  <c r="L2662" i="1"/>
  <c r="L2663" i="1"/>
  <c r="L2664" i="1"/>
  <c r="L2665" i="1"/>
  <c r="L2666" i="1"/>
  <c r="L2667" i="1"/>
  <c r="L2668" i="1"/>
  <c r="L1437" i="1"/>
  <c r="L2670" i="1"/>
  <c r="L2671" i="1"/>
  <c r="L2672" i="1"/>
  <c r="L2673" i="1"/>
  <c r="L2674" i="1"/>
  <c r="L2675" i="1"/>
  <c r="L2676" i="1"/>
  <c r="L2583" i="1"/>
  <c r="L2678" i="1"/>
  <c r="L2679" i="1"/>
  <c r="L2680" i="1"/>
  <c r="L2681" i="1"/>
  <c r="L2682" i="1"/>
  <c r="L2683" i="1"/>
  <c r="L2684" i="1"/>
  <c r="L2757" i="1"/>
  <c r="L2686" i="1"/>
  <c r="L2687" i="1"/>
  <c r="L2688" i="1"/>
  <c r="L2689" i="1"/>
  <c r="L2690" i="1"/>
  <c r="L2691" i="1"/>
  <c r="L2692" i="1"/>
  <c r="L1781" i="1"/>
  <c r="L2694" i="1"/>
  <c r="L2695" i="1"/>
  <c r="L2696" i="1"/>
  <c r="L2697" i="1"/>
  <c r="L2698" i="1"/>
  <c r="L2699" i="1"/>
  <c r="L2700" i="1"/>
  <c r="L1909" i="1"/>
  <c r="L2702" i="1"/>
  <c r="L2703" i="1"/>
  <c r="L2704" i="1"/>
  <c r="L2705" i="1"/>
  <c r="L2706" i="1"/>
  <c r="L2707" i="1"/>
  <c r="L2708" i="1"/>
  <c r="L1149" i="1"/>
  <c r="L2710" i="1"/>
  <c r="L2711" i="1"/>
  <c r="L2712" i="1"/>
  <c r="L2713" i="1"/>
  <c r="L2714" i="1"/>
  <c r="L2715" i="1"/>
  <c r="L2716" i="1"/>
  <c r="L1213" i="1"/>
  <c r="L2718" i="1"/>
  <c r="L2719" i="1"/>
  <c r="L2720" i="1"/>
  <c r="L2721" i="1"/>
  <c r="L2722" i="1"/>
  <c r="L2723" i="1"/>
  <c r="L2724" i="1"/>
  <c r="L1629" i="1"/>
  <c r="L2726" i="1"/>
  <c r="L2727" i="1"/>
  <c r="L2728" i="1"/>
  <c r="L2729" i="1"/>
  <c r="L2730" i="1"/>
  <c r="L2731" i="1"/>
  <c r="L2732" i="1"/>
  <c r="L928" i="1"/>
  <c r="L2734" i="1"/>
  <c r="L2735" i="1"/>
  <c r="L2736" i="1"/>
  <c r="L2737" i="1"/>
  <c r="L2738" i="1"/>
  <c r="L2739" i="1"/>
  <c r="L2740" i="1"/>
  <c r="L1685" i="1"/>
  <c r="L2742" i="1"/>
  <c r="L2743" i="1"/>
  <c r="L2744" i="1"/>
  <c r="L2745" i="1"/>
  <c r="L2746" i="1"/>
  <c r="L2747" i="1"/>
  <c r="L2748" i="1"/>
  <c r="L2469" i="1"/>
  <c r="L2750" i="1"/>
  <c r="L2751" i="1"/>
  <c r="L2752" i="1"/>
  <c r="L2753" i="1"/>
  <c r="L2754" i="1"/>
  <c r="L2755" i="1"/>
  <c r="L2756" i="1"/>
  <c r="L952" i="1"/>
  <c r="L2758" i="1"/>
  <c r="L2759" i="1"/>
  <c r="L2760" i="1"/>
  <c r="L2761" i="1"/>
  <c r="L2762" i="1"/>
  <c r="L2763" i="1"/>
  <c r="L2764" i="1"/>
  <c r="L2885" i="1"/>
  <c r="L2766" i="1"/>
  <c r="L2767" i="1"/>
  <c r="L2768" i="1"/>
  <c r="L2769" i="1"/>
  <c r="L2770" i="1"/>
  <c r="L2771" i="1"/>
  <c r="L2772" i="1"/>
  <c r="L1389" i="1"/>
  <c r="L2774" i="1"/>
  <c r="L2775" i="1"/>
  <c r="L2776" i="1"/>
  <c r="L2777" i="1"/>
  <c r="L2778" i="1"/>
  <c r="L2779" i="1"/>
  <c r="L2780" i="1"/>
  <c r="L696" i="1"/>
  <c r="L2782" i="1"/>
  <c r="L2783" i="1"/>
  <c r="L2784" i="1"/>
  <c r="L2785" i="1"/>
  <c r="L2786" i="1"/>
  <c r="L2787" i="1"/>
  <c r="L2788" i="1"/>
  <c r="L1989" i="1"/>
  <c r="L2790" i="1"/>
  <c r="L2791" i="1"/>
  <c r="L2792" i="1"/>
  <c r="L2793" i="1"/>
  <c r="L2794" i="1"/>
  <c r="L2795" i="1"/>
  <c r="L2796" i="1"/>
  <c r="L848" i="1"/>
  <c r="L2798" i="1"/>
  <c r="L2799" i="1"/>
  <c r="L2800" i="1"/>
  <c r="L2801" i="1"/>
  <c r="L2802" i="1"/>
  <c r="L2803" i="1"/>
  <c r="L2804" i="1"/>
  <c r="L2693" i="1"/>
  <c r="L2806" i="1"/>
  <c r="L2807" i="1"/>
  <c r="L2808" i="1"/>
  <c r="L2809" i="1"/>
  <c r="L2810" i="1"/>
  <c r="L2811" i="1"/>
  <c r="L2812" i="1"/>
  <c r="L2029" i="1"/>
  <c r="L2814" i="1"/>
  <c r="L2815" i="1"/>
  <c r="L2816" i="1"/>
  <c r="L2817" i="1"/>
  <c r="L2818" i="1"/>
  <c r="L2819" i="1"/>
  <c r="L2820" i="1"/>
  <c r="L2917" i="1"/>
  <c r="L2822" i="1"/>
  <c r="L2823" i="1"/>
  <c r="L2824" i="1"/>
  <c r="L2825" i="1"/>
  <c r="L2826" i="1"/>
  <c r="L2827" i="1"/>
  <c r="L2828" i="1"/>
  <c r="L1597" i="1"/>
  <c r="L2830" i="1"/>
  <c r="L2831" i="1"/>
  <c r="L2832" i="1"/>
  <c r="L1741" i="1"/>
  <c r="L2834" i="1"/>
  <c r="L2835" i="1"/>
  <c r="L2836" i="1"/>
  <c r="L2837" i="1"/>
  <c r="L2838" i="1"/>
  <c r="L2839" i="1"/>
  <c r="L2840" i="1"/>
  <c r="L2841" i="1"/>
  <c r="L2842" i="1"/>
  <c r="L2843" i="1"/>
  <c r="L2844" i="1"/>
  <c r="L2805" i="1"/>
  <c r="L2846" i="1"/>
  <c r="L2847" i="1"/>
  <c r="L2848" i="1"/>
  <c r="L2849" i="1"/>
  <c r="L2850" i="1"/>
  <c r="L2851" i="1"/>
  <c r="L2852" i="1"/>
  <c r="L2925" i="1"/>
  <c r="L2854" i="1"/>
  <c r="L2855" i="1"/>
  <c r="L2856" i="1"/>
  <c r="L2857" i="1"/>
  <c r="L2858" i="1"/>
  <c r="L2859" i="1"/>
  <c r="L2860" i="1"/>
  <c r="L2893" i="1"/>
  <c r="L2862" i="1"/>
  <c r="L2863" i="1"/>
  <c r="L2864" i="1"/>
  <c r="L2865" i="1"/>
  <c r="L2866" i="1"/>
  <c r="L2867" i="1"/>
  <c r="L2868" i="1"/>
  <c r="L2973" i="1"/>
  <c r="L2870" i="1"/>
  <c r="L2871" i="1"/>
  <c r="L2872" i="1"/>
  <c r="L2873" i="1"/>
  <c r="L2874" i="1"/>
  <c r="L2875" i="1"/>
  <c r="L2876" i="1"/>
  <c r="L2989" i="1"/>
  <c r="L2878" i="1"/>
  <c r="L2879" i="1"/>
  <c r="L2880" i="1"/>
  <c r="L2881" i="1"/>
  <c r="L2882" i="1"/>
  <c r="L2883" i="1"/>
  <c r="L2884" i="1"/>
  <c r="L2909" i="1"/>
  <c r="L2886" i="1"/>
  <c r="L2887" i="1"/>
  <c r="L2888" i="1"/>
  <c r="L2889" i="1"/>
  <c r="L2890" i="1"/>
  <c r="L2891" i="1"/>
  <c r="L2892" i="1"/>
  <c r="L1333" i="1"/>
  <c r="L2894" i="1"/>
  <c r="L2895" i="1"/>
  <c r="L2896" i="1"/>
  <c r="L2897" i="1"/>
  <c r="L2898" i="1"/>
  <c r="L2899" i="1"/>
  <c r="L2900" i="1"/>
  <c r="L1341" i="1"/>
  <c r="L2902" i="1"/>
  <c r="L2903" i="1"/>
  <c r="L2904" i="1"/>
  <c r="L2905" i="1"/>
  <c r="L2906" i="1"/>
  <c r="L2907" i="1"/>
  <c r="L2908" i="1"/>
  <c r="L1053" i="1"/>
  <c r="L2910" i="1"/>
  <c r="L2911" i="1"/>
  <c r="L2912" i="1"/>
  <c r="L2913" i="1"/>
  <c r="L2914" i="1"/>
  <c r="L2915" i="1"/>
  <c r="L2916" i="1"/>
  <c r="L1757" i="1"/>
  <c r="L2918" i="1"/>
  <c r="L2919" i="1"/>
  <c r="L2920" i="1"/>
  <c r="L2921" i="1"/>
  <c r="L2922" i="1"/>
  <c r="L2923" i="1"/>
  <c r="L2924" i="1"/>
  <c r="L840" i="1"/>
  <c r="L2926" i="1"/>
  <c r="L2927" i="1"/>
  <c r="L2928" i="1"/>
  <c r="L2929" i="1"/>
  <c r="L2930" i="1"/>
  <c r="L2931" i="1"/>
  <c r="L2932" i="1"/>
  <c r="L1789" i="1"/>
  <c r="L2934" i="1"/>
  <c r="L2935" i="1"/>
  <c r="L2936" i="1"/>
  <c r="L2937" i="1"/>
  <c r="L2938" i="1"/>
  <c r="L2939" i="1"/>
  <c r="L2940" i="1"/>
  <c r="L2570" i="1"/>
  <c r="L2942" i="1"/>
  <c r="L2943" i="1"/>
  <c r="L2944" i="1"/>
  <c r="L2945" i="1"/>
  <c r="L2946" i="1"/>
  <c r="L2947" i="1"/>
  <c r="L2948" i="1"/>
  <c r="L2645" i="1"/>
  <c r="L2950" i="1"/>
  <c r="L2951" i="1"/>
  <c r="L2952" i="1"/>
  <c r="L2953" i="1"/>
  <c r="L2954" i="1"/>
  <c r="L2955" i="1"/>
  <c r="L2956" i="1"/>
  <c r="L1901" i="1"/>
  <c r="L2958" i="1"/>
  <c r="L2959" i="1"/>
  <c r="L2960" i="1"/>
  <c r="L2961" i="1"/>
  <c r="L2962" i="1"/>
  <c r="L2963" i="1"/>
  <c r="L2964" i="1"/>
  <c r="L2833" i="1"/>
  <c r="L2966" i="1"/>
  <c r="L2967" i="1"/>
  <c r="L2968" i="1"/>
  <c r="L2969" i="1"/>
  <c r="L2970" i="1"/>
  <c r="L2971" i="1"/>
  <c r="L2972" i="1"/>
  <c r="L2949" i="1"/>
  <c r="L2974" i="1"/>
  <c r="L2975" i="1"/>
  <c r="L2976" i="1"/>
  <c r="L2977" i="1"/>
  <c r="L2978" i="1"/>
  <c r="L2979" i="1"/>
  <c r="L2980" i="1"/>
  <c r="L2253" i="1"/>
  <c r="L2982" i="1"/>
  <c r="L2983" i="1"/>
  <c r="L2984" i="1"/>
  <c r="L2985" i="1"/>
  <c r="L2986" i="1"/>
  <c r="L2987" i="1"/>
  <c r="L2988" i="1"/>
  <c r="L2429" i="1"/>
  <c r="L2990" i="1"/>
  <c r="L2991" i="1"/>
  <c r="L2992" i="1"/>
  <c r="L2993" i="1"/>
  <c r="L2994" i="1"/>
  <c r="L2995" i="1"/>
  <c r="L2996" i="1"/>
  <c r="L2621" i="1"/>
  <c r="L2998" i="1"/>
  <c r="L2999" i="1"/>
  <c r="L3000" i="1"/>
  <c r="L3001" i="1"/>
  <c r="L3002" i="1"/>
  <c r="L3003" i="1"/>
  <c r="L3004" i="1"/>
  <c r="L2269" i="1"/>
  <c r="L3006" i="1"/>
  <c r="L3007" i="1"/>
  <c r="L3008" i="1"/>
  <c r="L3009" i="1"/>
  <c r="L3010" i="1"/>
  <c r="L3011" i="1"/>
  <c r="L3012" i="1"/>
  <c r="L2933" i="1"/>
  <c r="L3014" i="1"/>
  <c r="L3015" i="1"/>
  <c r="L3016" i="1"/>
  <c r="L3017" i="1"/>
  <c r="L3018" i="1"/>
  <c r="L3019" i="1"/>
  <c r="L3020" i="1"/>
  <c r="L1493" i="1"/>
  <c r="L3022" i="1"/>
  <c r="L3023" i="1"/>
  <c r="L3024" i="1"/>
  <c r="L3025" i="1"/>
  <c r="L3026" i="1"/>
  <c r="L3027" i="1"/>
  <c r="L3028" i="1"/>
  <c r="L2533" i="1"/>
  <c r="L3030" i="1"/>
  <c r="L3031" i="1"/>
  <c r="L3032" i="1"/>
  <c r="L3033" i="1"/>
  <c r="L3034" i="1"/>
  <c r="L3035" i="1"/>
  <c r="L3036" i="1"/>
  <c r="L2317" i="1"/>
  <c r="L3038" i="1"/>
  <c r="L3039" i="1"/>
  <c r="L3040" i="1"/>
  <c r="L3041" i="1"/>
  <c r="L3042" i="1"/>
  <c r="L3043" i="1"/>
  <c r="L3044" i="1"/>
  <c r="L2661" i="1"/>
  <c r="L3046" i="1"/>
  <c r="L3047" i="1"/>
  <c r="L3048" i="1"/>
  <c r="L3049" i="1"/>
  <c r="L3050" i="1"/>
  <c r="L3051" i="1"/>
  <c r="L3052" i="1"/>
  <c r="L2901" i="1"/>
  <c r="L3054" i="1"/>
  <c r="L3055" i="1"/>
  <c r="L3056" i="1"/>
  <c r="L3057" i="1"/>
  <c r="L3058" i="1"/>
  <c r="L3059" i="1"/>
  <c r="L3060" i="1"/>
  <c r="L728" i="1"/>
  <c r="L3062" i="1"/>
  <c r="L3063" i="1"/>
  <c r="L3064" i="1"/>
  <c r="L4" i="1"/>
  <c r="K5" i="1"/>
  <c r="K6" i="1"/>
  <c r="K7" i="1"/>
  <c r="K1" i="1"/>
  <c r="K9" i="1"/>
  <c r="K10" i="1"/>
  <c r="K11" i="1"/>
  <c r="K12" i="1"/>
  <c r="K13" i="1"/>
  <c r="K14" i="1"/>
  <c r="K15" i="1"/>
  <c r="K1693" i="1"/>
  <c r="K17" i="1"/>
  <c r="K18" i="1"/>
  <c r="K19" i="1"/>
  <c r="K20" i="1"/>
  <c r="K21" i="1"/>
  <c r="K22" i="1"/>
  <c r="K23" i="1"/>
  <c r="K1821" i="1"/>
  <c r="K25" i="1"/>
  <c r="K26" i="1"/>
  <c r="K27" i="1"/>
  <c r="K28" i="1"/>
  <c r="K29" i="1"/>
  <c r="K30" i="1"/>
  <c r="K31" i="1"/>
  <c r="K1661" i="1"/>
  <c r="K33" i="1"/>
  <c r="K34" i="1"/>
  <c r="K35" i="1"/>
  <c r="K36" i="1"/>
  <c r="K37" i="1"/>
  <c r="K38" i="1"/>
  <c r="K39" i="1"/>
  <c r="K2493" i="1"/>
  <c r="K41" i="1"/>
  <c r="K42" i="1"/>
  <c r="K43" i="1"/>
  <c r="K44" i="1"/>
  <c r="K45" i="1"/>
  <c r="K46" i="1"/>
  <c r="K47" i="1"/>
  <c r="K640" i="1"/>
  <c r="K49" i="1"/>
  <c r="K50" i="1"/>
  <c r="K51" i="1"/>
  <c r="K52" i="1"/>
  <c r="K53" i="1"/>
  <c r="K54" i="1"/>
  <c r="K55" i="1"/>
  <c r="K864" i="1"/>
  <c r="K57" i="1"/>
  <c r="K58" i="1"/>
  <c r="K59" i="1"/>
  <c r="K60" i="1"/>
  <c r="K61" i="1"/>
  <c r="K62" i="1"/>
  <c r="K63" i="1"/>
  <c r="K456" i="1"/>
  <c r="K65" i="1"/>
  <c r="K66" i="1"/>
  <c r="K67" i="1"/>
  <c r="K68" i="1"/>
  <c r="K69" i="1"/>
  <c r="K70" i="1"/>
  <c r="K71" i="1"/>
  <c r="K784" i="1"/>
  <c r="K73" i="1"/>
  <c r="K74" i="1"/>
  <c r="K75" i="1"/>
  <c r="K76" i="1"/>
  <c r="K77" i="1"/>
  <c r="K78" i="1"/>
  <c r="K79" i="1"/>
  <c r="K504" i="1"/>
  <c r="K81" i="1"/>
  <c r="K82" i="1"/>
  <c r="K83" i="1"/>
  <c r="K84" i="1"/>
  <c r="K85" i="1"/>
  <c r="K86" i="1"/>
  <c r="K87" i="1"/>
  <c r="K512" i="1"/>
  <c r="K89" i="1"/>
  <c r="K90" i="1"/>
  <c r="K91" i="1"/>
  <c r="K92" i="1"/>
  <c r="K93" i="1"/>
  <c r="K94" i="1"/>
  <c r="K95" i="1"/>
  <c r="K1221" i="1"/>
  <c r="K97" i="1"/>
  <c r="K98" i="1"/>
  <c r="K99" i="1"/>
  <c r="K100" i="1"/>
  <c r="K101" i="1"/>
  <c r="K102" i="1"/>
  <c r="K103" i="1"/>
  <c r="K144" i="1"/>
  <c r="K105" i="1"/>
  <c r="K106" i="1"/>
  <c r="K107" i="1"/>
  <c r="K108" i="1"/>
  <c r="K109" i="1"/>
  <c r="K110" i="1"/>
  <c r="K111" i="1"/>
  <c r="K208" i="1"/>
  <c r="K113" i="1"/>
  <c r="K114" i="1"/>
  <c r="K115" i="1"/>
  <c r="K116" i="1"/>
  <c r="K117" i="1"/>
  <c r="K118" i="1"/>
  <c r="K119" i="1"/>
  <c r="K480" i="1"/>
  <c r="K121" i="1"/>
  <c r="K122" i="1"/>
  <c r="K123" i="1"/>
  <c r="K124" i="1"/>
  <c r="K125" i="1"/>
  <c r="K126" i="1"/>
  <c r="K127" i="1"/>
  <c r="K1285" i="1"/>
  <c r="K129" i="1"/>
  <c r="K130" i="1"/>
  <c r="K131" i="1"/>
  <c r="K132" i="1"/>
  <c r="K133" i="1"/>
  <c r="K134" i="1"/>
  <c r="K135" i="1"/>
  <c r="K2341" i="1"/>
  <c r="K137" i="1"/>
  <c r="K138" i="1"/>
  <c r="K139" i="1"/>
  <c r="K140" i="1"/>
  <c r="K141" i="1"/>
  <c r="K142" i="1"/>
  <c r="K143" i="1"/>
  <c r="K160" i="1"/>
  <c r="K145" i="1"/>
  <c r="K146" i="1"/>
  <c r="K147" i="1"/>
  <c r="K148" i="1"/>
  <c r="K149" i="1"/>
  <c r="K150" i="1"/>
  <c r="K151" i="1"/>
  <c r="K192" i="1"/>
  <c r="K153" i="1"/>
  <c r="K154" i="1"/>
  <c r="K155" i="1"/>
  <c r="K156" i="1"/>
  <c r="K157" i="1"/>
  <c r="K158" i="1"/>
  <c r="K159" i="1"/>
  <c r="K80" i="1"/>
  <c r="K161" i="1"/>
  <c r="K162" i="1"/>
  <c r="K163" i="1"/>
  <c r="K164" i="1"/>
  <c r="K165" i="1"/>
  <c r="K166" i="1"/>
  <c r="K167" i="1"/>
  <c r="K1197" i="1"/>
  <c r="K169" i="1"/>
  <c r="K170" i="1"/>
  <c r="K171" i="1"/>
  <c r="K172" i="1"/>
  <c r="K173" i="1"/>
  <c r="K174" i="1"/>
  <c r="K175" i="1"/>
  <c r="K1605" i="1"/>
  <c r="K177" i="1"/>
  <c r="K178" i="1"/>
  <c r="K179" i="1"/>
  <c r="K180" i="1"/>
  <c r="K181" i="1"/>
  <c r="K182" i="1"/>
  <c r="K183" i="1"/>
  <c r="K1165" i="1"/>
  <c r="K185" i="1"/>
  <c r="K186" i="1"/>
  <c r="K187" i="1"/>
  <c r="K188" i="1"/>
  <c r="K189" i="1"/>
  <c r="K190" i="1"/>
  <c r="K191" i="1"/>
  <c r="K1581" i="1"/>
  <c r="K193" i="1"/>
  <c r="K194" i="1"/>
  <c r="K195" i="1"/>
  <c r="K196" i="1"/>
  <c r="K197" i="1"/>
  <c r="K198" i="1"/>
  <c r="K199" i="1"/>
  <c r="K1205" i="1"/>
  <c r="K201" i="1"/>
  <c r="K202" i="1"/>
  <c r="K203" i="1"/>
  <c r="K204" i="1"/>
  <c r="K205" i="1"/>
  <c r="K206" i="1"/>
  <c r="K207" i="1"/>
  <c r="K1517" i="1"/>
  <c r="K209" i="1"/>
  <c r="K210" i="1"/>
  <c r="K211" i="1"/>
  <c r="K212" i="1"/>
  <c r="K213" i="1"/>
  <c r="K214" i="1"/>
  <c r="K215" i="1"/>
  <c r="K776" i="1"/>
  <c r="K217" i="1"/>
  <c r="K218" i="1"/>
  <c r="P218" i="1" s="1"/>
  <c r="K219" i="1"/>
  <c r="K220" i="1"/>
  <c r="K221" i="1"/>
  <c r="K222" i="1"/>
  <c r="K223" i="1"/>
  <c r="K1357" i="1"/>
  <c r="K225" i="1"/>
  <c r="K226" i="1"/>
  <c r="K227" i="1"/>
  <c r="K228" i="1"/>
  <c r="K229" i="1"/>
  <c r="K230" i="1"/>
  <c r="K231" i="1"/>
  <c r="K824" i="1"/>
  <c r="K233" i="1"/>
  <c r="K234" i="1"/>
  <c r="K235" i="1"/>
  <c r="K236" i="1"/>
  <c r="K237" i="1"/>
  <c r="K238" i="1"/>
  <c r="K239" i="1"/>
  <c r="K1381" i="1"/>
  <c r="K241" i="1"/>
  <c r="K242" i="1"/>
  <c r="K243" i="1"/>
  <c r="K244" i="1"/>
  <c r="K245" i="1"/>
  <c r="K246" i="1"/>
  <c r="K247" i="1"/>
  <c r="K1309" i="1"/>
  <c r="K249" i="1"/>
  <c r="K250" i="1"/>
  <c r="K251" i="1"/>
  <c r="K252" i="1"/>
  <c r="K253" i="1"/>
  <c r="K254" i="1"/>
  <c r="K255" i="1"/>
  <c r="K1373" i="1"/>
  <c r="K257" i="1"/>
  <c r="K258" i="1"/>
  <c r="K259" i="1"/>
  <c r="K260" i="1"/>
  <c r="K261" i="1"/>
  <c r="K262" i="1"/>
  <c r="K263" i="1"/>
  <c r="K2389" i="1"/>
  <c r="K265" i="1"/>
  <c r="K266" i="1"/>
  <c r="K267" i="1"/>
  <c r="K268" i="1"/>
  <c r="K269" i="1"/>
  <c r="K270" i="1"/>
  <c r="K271" i="1"/>
  <c r="K992" i="1"/>
  <c r="K273" i="1"/>
  <c r="K274" i="1"/>
  <c r="K275" i="1"/>
  <c r="K276" i="1"/>
  <c r="K277" i="1"/>
  <c r="K278" i="1"/>
  <c r="K279" i="1"/>
  <c r="K2461" i="1"/>
  <c r="K281" i="1"/>
  <c r="K282" i="1"/>
  <c r="K283" i="1"/>
  <c r="K284" i="1"/>
  <c r="K285" i="1"/>
  <c r="K286" i="1"/>
  <c r="K287" i="1"/>
  <c r="K2363" i="1"/>
  <c r="K289" i="1"/>
  <c r="K290" i="1"/>
  <c r="K291" i="1"/>
  <c r="K292" i="1"/>
  <c r="K293" i="1"/>
  <c r="K294" i="1"/>
  <c r="K295" i="1"/>
  <c r="K1869" i="1"/>
  <c r="K297" i="1"/>
  <c r="K298" i="1"/>
  <c r="K299" i="1"/>
  <c r="K300" i="1"/>
  <c r="K301" i="1"/>
  <c r="K302" i="1"/>
  <c r="K303" i="1"/>
  <c r="K1469" i="1"/>
  <c r="K305" i="1"/>
  <c r="K306" i="1"/>
  <c r="K307" i="1"/>
  <c r="K308" i="1"/>
  <c r="K309" i="1"/>
  <c r="K310" i="1"/>
  <c r="K311" i="1"/>
  <c r="K2717" i="1"/>
  <c r="K313" i="1"/>
  <c r="K314" i="1"/>
  <c r="K315" i="1"/>
  <c r="K316" i="1"/>
  <c r="K317" i="1"/>
  <c r="K318" i="1"/>
  <c r="K319" i="1"/>
  <c r="K2357" i="1"/>
  <c r="K321" i="1"/>
  <c r="K322" i="1"/>
  <c r="K323" i="1"/>
  <c r="K324" i="1"/>
  <c r="K325" i="1"/>
  <c r="K326" i="1"/>
  <c r="K327" i="1"/>
  <c r="K2637" i="1"/>
  <c r="K329" i="1"/>
  <c r="K330" i="1"/>
  <c r="K331" i="1"/>
  <c r="K332" i="1"/>
  <c r="K333" i="1"/>
  <c r="K334" i="1"/>
  <c r="K335" i="1"/>
  <c r="K2189" i="1"/>
  <c r="K337" i="1"/>
  <c r="K338" i="1"/>
  <c r="K339" i="1"/>
  <c r="K340" i="1"/>
  <c r="K341" i="1"/>
  <c r="K342" i="1"/>
  <c r="K343" i="1"/>
  <c r="K1565" i="1"/>
  <c r="K345" i="1"/>
  <c r="K346" i="1"/>
  <c r="K347" i="1"/>
  <c r="K348" i="1"/>
  <c r="K349" i="1"/>
  <c r="K350" i="1"/>
  <c r="K351" i="1"/>
  <c r="K2981" i="1"/>
  <c r="K353" i="1"/>
  <c r="K354" i="1"/>
  <c r="K355" i="1"/>
  <c r="K356" i="1"/>
  <c r="K357" i="1"/>
  <c r="K358" i="1"/>
  <c r="K359" i="1"/>
  <c r="K2957" i="1"/>
  <c r="K361" i="1"/>
  <c r="K362" i="1"/>
  <c r="K363" i="1"/>
  <c r="K364" i="1"/>
  <c r="K365" i="1"/>
  <c r="K366" i="1"/>
  <c r="K367" i="1"/>
  <c r="K960" i="1"/>
  <c r="K369" i="1"/>
  <c r="K370" i="1"/>
  <c r="K371" i="1"/>
  <c r="K372" i="1"/>
  <c r="K373" i="1"/>
  <c r="K374" i="1"/>
  <c r="K375" i="1"/>
  <c r="K152" i="1"/>
  <c r="K377" i="1"/>
  <c r="K378" i="1"/>
  <c r="K379" i="1"/>
  <c r="K380" i="1"/>
  <c r="K381" i="1"/>
  <c r="K382" i="1"/>
  <c r="K383" i="1"/>
  <c r="K896" i="1"/>
  <c r="K385" i="1"/>
  <c r="K386" i="1"/>
  <c r="K387" i="1"/>
  <c r="K388" i="1"/>
  <c r="K389" i="1"/>
  <c r="K390" i="1"/>
  <c r="K391" i="1"/>
  <c r="K1117" i="1"/>
  <c r="K393" i="1"/>
  <c r="K394" i="1"/>
  <c r="K395" i="1"/>
  <c r="K396" i="1"/>
  <c r="K397" i="1"/>
  <c r="K398" i="1"/>
  <c r="K399" i="1"/>
  <c r="K2349" i="1"/>
  <c r="K401" i="1"/>
  <c r="K402" i="1"/>
  <c r="K403" i="1"/>
  <c r="K404" i="1"/>
  <c r="K405" i="1"/>
  <c r="K406" i="1"/>
  <c r="K407" i="1"/>
  <c r="K2701" i="1"/>
  <c r="K409" i="1"/>
  <c r="K410" i="1"/>
  <c r="K411" i="1"/>
  <c r="K412" i="1"/>
  <c r="K413" i="1"/>
  <c r="K414" i="1"/>
  <c r="K415" i="1"/>
  <c r="K2157" i="1"/>
  <c r="K417" i="1"/>
  <c r="K418" i="1"/>
  <c r="K419" i="1"/>
  <c r="K420" i="1"/>
  <c r="K421" i="1"/>
  <c r="K422" i="1"/>
  <c r="K423" i="1"/>
  <c r="K400" i="1"/>
  <c r="K425" i="1"/>
  <c r="K426" i="1"/>
  <c r="K427" i="1"/>
  <c r="K428" i="1"/>
  <c r="K429" i="1"/>
  <c r="K430" i="1"/>
  <c r="K431" i="1"/>
  <c r="K1453" i="1"/>
  <c r="K433" i="1"/>
  <c r="K434" i="1"/>
  <c r="K435" i="1"/>
  <c r="K436" i="1"/>
  <c r="K437" i="1"/>
  <c r="K438" i="1"/>
  <c r="K439" i="1"/>
  <c r="K488" i="1"/>
  <c r="K441" i="1"/>
  <c r="K442" i="1"/>
  <c r="K443" i="1"/>
  <c r="K444" i="1"/>
  <c r="K445" i="1"/>
  <c r="K446" i="1"/>
  <c r="K447" i="1"/>
  <c r="K808" i="1"/>
  <c r="K449" i="1"/>
  <c r="K450" i="1"/>
  <c r="K451" i="1"/>
  <c r="K452" i="1"/>
  <c r="K453" i="1"/>
  <c r="K454" i="1"/>
  <c r="K455" i="1"/>
  <c r="K920" i="1"/>
  <c r="K457" i="1"/>
  <c r="K458" i="1"/>
  <c r="K459" i="1"/>
  <c r="K460" i="1"/>
  <c r="K461" i="1"/>
  <c r="K462" i="1"/>
  <c r="K463" i="1"/>
  <c r="K560" i="1"/>
  <c r="K465" i="1"/>
  <c r="K466" i="1"/>
  <c r="K467" i="1"/>
  <c r="K468" i="1"/>
  <c r="K469" i="1"/>
  <c r="K470" i="1"/>
  <c r="K471" i="1"/>
  <c r="K1173" i="1"/>
  <c r="K473" i="1"/>
  <c r="K474" i="1"/>
  <c r="K475" i="1"/>
  <c r="K476" i="1"/>
  <c r="K477" i="1"/>
  <c r="K478" i="1"/>
  <c r="K479" i="1"/>
  <c r="K1157" i="1"/>
  <c r="K481" i="1"/>
  <c r="K482" i="1"/>
  <c r="K483" i="1"/>
  <c r="K484" i="1"/>
  <c r="K485" i="1"/>
  <c r="K486" i="1"/>
  <c r="K487" i="1"/>
  <c r="K1061" i="1"/>
  <c r="K489" i="1"/>
  <c r="K490" i="1"/>
  <c r="K491" i="1"/>
  <c r="K492" i="1"/>
  <c r="K493" i="1"/>
  <c r="K494" i="1"/>
  <c r="K495" i="1"/>
  <c r="K64" i="1"/>
  <c r="K497" i="1"/>
  <c r="K498" i="1"/>
  <c r="K499" i="1"/>
  <c r="K500" i="1"/>
  <c r="K501" i="1"/>
  <c r="K502" i="1"/>
  <c r="K503" i="1"/>
  <c r="K1445" i="1"/>
  <c r="K505" i="1"/>
  <c r="K506" i="1"/>
  <c r="K507" i="1"/>
  <c r="K508" i="1"/>
  <c r="K509" i="1"/>
  <c r="K510" i="1"/>
  <c r="K511" i="1"/>
  <c r="K128" i="1"/>
  <c r="K513" i="1"/>
  <c r="K514" i="1"/>
  <c r="K515" i="1"/>
  <c r="K516" i="1"/>
  <c r="K517" i="1"/>
  <c r="K518" i="1"/>
  <c r="K519" i="1"/>
  <c r="K624" i="1"/>
  <c r="K521" i="1"/>
  <c r="K522" i="1"/>
  <c r="K523" i="1"/>
  <c r="K524" i="1"/>
  <c r="K525" i="1"/>
  <c r="K526" i="1"/>
  <c r="K527" i="1"/>
  <c r="K1917" i="1"/>
  <c r="K529" i="1"/>
  <c r="K530" i="1"/>
  <c r="K531" i="1"/>
  <c r="K532" i="1"/>
  <c r="K533" i="1"/>
  <c r="K534" i="1"/>
  <c r="K535" i="1"/>
  <c r="K2877" i="1"/>
  <c r="K537" i="1"/>
  <c r="K538" i="1"/>
  <c r="K539" i="1"/>
  <c r="K540" i="1"/>
  <c r="K541" i="1"/>
  <c r="K542" i="1"/>
  <c r="K543" i="1"/>
  <c r="K216" i="1"/>
  <c r="K545" i="1"/>
  <c r="K546" i="1"/>
  <c r="K547" i="1"/>
  <c r="K548" i="1"/>
  <c r="K549" i="1"/>
  <c r="K550" i="1"/>
  <c r="K551" i="1"/>
  <c r="K384" i="1"/>
  <c r="K553" i="1"/>
  <c r="K554" i="1"/>
  <c r="K555" i="1"/>
  <c r="K556" i="1"/>
  <c r="K557" i="1"/>
  <c r="K558" i="1"/>
  <c r="K559" i="1"/>
  <c r="K2789" i="1"/>
  <c r="K561" i="1"/>
  <c r="K562" i="1"/>
  <c r="K563" i="1"/>
  <c r="K564" i="1"/>
  <c r="K565" i="1"/>
  <c r="K566" i="1"/>
  <c r="K567" i="1"/>
  <c r="K1133" i="1"/>
  <c r="K569" i="1"/>
  <c r="K570" i="1"/>
  <c r="K571" i="1"/>
  <c r="K572" i="1"/>
  <c r="K573" i="1"/>
  <c r="K574" i="1"/>
  <c r="K575" i="1"/>
  <c r="K912" i="1"/>
  <c r="K577" i="1"/>
  <c r="K578" i="1"/>
  <c r="K579" i="1"/>
  <c r="K580" i="1"/>
  <c r="K581" i="1"/>
  <c r="K582" i="1"/>
  <c r="K583" i="1"/>
  <c r="K176" i="1"/>
  <c r="K585" i="1"/>
  <c r="K586" i="1"/>
  <c r="K587" i="1"/>
  <c r="K588" i="1"/>
  <c r="K589" i="1"/>
  <c r="K590" i="1"/>
  <c r="K591" i="1"/>
  <c r="K688" i="1"/>
  <c r="K593" i="1"/>
  <c r="K594" i="1"/>
  <c r="K595" i="1"/>
  <c r="K596" i="1"/>
  <c r="K597" i="1"/>
  <c r="K598" i="1"/>
  <c r="K599" i="1"/>
  <c r="K1024" i="1"/>
  <c r="K601" i="1"/>
  <c r="K602" i="1"/>
  <c r="K603" i="1"/>
  <c r="K604" i="1"/>
  <c r="K605" i="1"/>
  <c r="K606" i="1"/>
  <c r="K607" i="1"/>
  <c r="K704" i="1"/>
  <c r="K609" i="1"/>
  <c r="K610" i="1"/>
  <c r="K611" i="1"/>
  <c r="K612" i="1"/>
  <c r="K613" i="1"/>
  <c r="K614" i="1"/>
  <c r="K615" i="1"/>
  <c r="K576" i="1"/>
  <c r="K617" i="1"/>
  <c r="K618" i="1"/>
  <c r="K619" i="1"/>
  <c r="K620" i="1"/>
  <c r="K621" i="1"/>
  <c r="K622" i="1"/>
  <c r="K623" i="1"/>
  <c r="K2869" i="1"/>
  <c r="K625" i="1"/>
  <c r="K626" i="1"/>
  <c r="K627" i="1"/>
  <c r="K628" i="1"/>
  <c r="K629" i="1"/>
  <c r="K630" i="1"/>
  <c r="K631" i="1"/>
  <c r="K256" i="1"/>
  <c r="K633" i="1"/>
  <c r="K634" i="1"/>
  <c r="K635" i="1"/>
  <c r="K636" i="1"/>
  <c r="K637" i="1"/>
  <c r="K638" i="1"/>
  <c r="K639" i="1"/>
  <c r="K872" i="1"/>
  <c r="K641" i="1"/>
  <c r="K642" i="1"/>
  <c r="K643" i="1"/>
  <c r="K644" i="1"/>
  <c r="K645" i="1"/>
  <c r="K646" i="1"/>
  <c r="K647" i="1"/>
  <c r="K2149" i="1"/>
  <c r="K649" i="1"/>
  <c r="K650" i="1"/>
  <c r="K651" i="1"/>
  <c r="K652" i="1"/>
  <c r="K653" i="1"/>
  <c r="K654" i="1"/>
  <c r="K655" i="1"/>
  <c r="K1541" i="1"/>
  <c r="K657" i="1"/>
  <c r="K658" i="1"/>
  <c r="K659" i="1"/>
  <c r="K660" i="1"/>
  <c r="K661" i="1"/>
  <c r="K662" i="1"/>
  <c r="K663" i="1"/>
  <c r="K320" i="1"/>
  <c r="K665" i="1"/>
  <c r="K666" i="1"/>
  <c r="K667" i="1"/>
  <c r="K668" i="1"/>
  <c r="K669" i="1"/>
  <c r="K670" i="1"/>
  <c r="K671" i="1"/>
  <c r="K3005" i="1"/>
  <c r="K673" i="1"/>
  <c r="K674" i="1"/>
  <c r="K675" i="1"/>
  <c r="K676" i="1"/>
  <c r="K677" i="1"/>
  <c r="K678" i="1"/>
  <c r="K679" i="1"/>
  <c r="K1125" i="1"/>
  <c r="K681" i="1"/>
  <c r="K682" i="1"/>
  <c r="K683" i="1"/>
  <c r="K684" i="1"/>
  <c r="K685" i="1"/>
  <c r="K686" i="1"/>
  <c r="K687" i="1"/>
  <c r="K1141" i="1"/>
  <c r="K689" i="1"/>
  <c r="K690" i="1"/>
  <c r="K691" i="1"/>
  <c r="K692" i="1"/>
  <c r="K693" i="1"/>
  <c r="K694" i="1"/>
  <c r="K695" i="1"/>
  <c r="K1637" i="1"/>
  <c r="K697" i="1"/>
  <c r="K698" i="1"/>
  <c r="K699" i="1"/>
  <c r="K700" i="1"/>
  <c r="K701" i="1"/>
  <c r="K702" i="1"/>
  <c r="K703" i="1"/>
  <c r="K3029" i="1"/>
  <c r="K705" i="1"/>
  <c r="K706" i="1"/>
  <c r="K707" i="1"/>
  <c r="K708" i="1"/>
  <c r="K709" i="1"/>
  <c r="K710" i="1"/>
  <c r="K711" i="1"/>
  <c r="K568" i="1"/>
  <c r="K713" i="1"/>
  <c r="K714" i="1"/>
  <c r="K715" i="1"/>
  <c r="K716" i="1"/>
  <c r="K717" i="1"/>
  <c r="K718" i="1"/>
  <c r="K719" i="1"/>
  <c r="K616" i="1"/>
  <c r="K721" i="1"/>
  <c r="K722" i="1"/>
  <c r="K723" i="1"/>
  <c r="K724" i="1"/>
  <c r="K725" i="1"/>
  <c r="K726" i="1"/>
  <c r="K727" i="1"/>
  <c r="K968" i="1"/>
  <c r="K729" i="1"/>
  <c r="K730" i="1"/>
  <c r="K731" i="1"/>
  <c r="K732" i="1"/>
  <c r="K733" i="1"/>
  <c r="K734" i="1"/>
  <c r="K735" i="1"/>
  <c r="K224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1485" i="1"/>
  <c r="K753" i="1"/>
  <c r="K754" i="1"/>
  <c r="K755" i="1"/>
  <c r="K756" i="1"/>
  <c r="K757" i="1"/>
  <c r="K758" i="1"/>
  <c r="K759" i="1"/>
  <c r="K648" i="1"/>
  <c r="K761" i="1"/>
  <c r="K762" i="1"/>
  <c r="K763" i="1"/>
  <c r="K764" i="1"/>
  <c r="K765" i="1"/>
  <c r="K766" i="1"/>
  <c r="K767" i="1"/>
  <c r="K344" i="1"/>
  <c r="K769" i="1"/>
  <c r="K770" i="1"/>
  <c r="K771" i="1"/>
  <c r="K772" i="1"/>
  <c r="K773" i="1"/>
  <c r="K774" i="1"/>
  <c r="K775" i="1"/>
  <c r="K520" i="1"/>
  <c r="K777" i="1"/>
  <c r="K778" i="1"/>
  <c r="K779" i="1"/>
  <c r="K780" i="1"/>
  <c r="K781" i="1"/>
  <c r="K782" i="1"/>
  <c r="K783" i="1"/>
  <c r="K496" i="1"/>
  <c r="K785" i="1"/>
  <c r="K786" i="1"/>
  <c r="K787" i="1"/>
  <c r="K788" i="1"/>
  <c r="K789" i="1"/>
  <c r="K790" i="1"/>
  <c r="K791" i="1"/>
  <c r="K632" i="1"/>
  <c r="K793" i="1"/>
  <c r="K794" i="1"/>
  <c r="K795" i="1"/>
  <c r="K796" i="1"/>
  <c r="K797" i="1"/>
  <c r="K798" i="1"/>
  <c r="K799" i="1"/>
  <c r="K536" i="1"/>
  <c r="K801" i="1"/>
  <c r="K802" i="1"/>
  <c r="K803" i="1"/>
  <c r="K804" i="1"/>
  <c r="K805" i="1"/>
  <c r="K806" i="1"/>
  <c r="K807" i="1"/>
  <c r="K448" i="1"/>
  <c r="K809" i="1"/>
  <c r="K810" i="1"/>
  <c r="K811" i="1"/>
  <c r="K812" i="1"/>
  <c r="K813" i="1"/>
  <c r="K814" i="1"/>
  <c r="K815" i="1"/>
  <c r="K464" i="1"/>
  <c r="K817" i="1"/>
  <c r="K818" i="1"/>
  <c r="K819" i="1"/>
  <c r="K820" i="1"/>
  <c r="K821" i="1"/>
  <c r="K822" i="1"/>
  <c r="K823" i="1"/>
  <c r="K3037" i="1"/>
  <c r="K825" i="1"/>
  <c r="K826" i="1"/>
  <c r="K827" i="1"/>
  <c r="K828" i="1"/>
  <c r="K829" i="1"/>
  <c r="K830" i="1"/>
  <c r="K831" i="1"/>
  <c r="K1877" i="1"/>
  <c r="K833" i="1"/>
  <c r="K834" i="1"/>
  <c r="K835" i="1"/>
  <c r="K836" i="1"/>
  <c r="K837" i="1"/>
  <c r="K838" i="1"/>
  <c r="K839" i="1"/>
  <c r="K2261" i="1"/>
  <c r="K841" i="1"/>
  <c r="K842" i="1"/>
  <c r="K843" i="1"/>
  <c r="K844" i="1"/>
  <c r="K845" i="1"/>
  <c r="K846" i="1"/>
  <c r="K847" i="1"/>
  <c r="K1293" i="1"/>
  <c r="K849" i="1"/>
  <c r="K850" i="1"/>
  <c r="K851" i="1"/>
  <c r="K852" i="1"/>
  <c r="K853" i="1"/>
  <c r="K854" i="1"/>
  <c r="K855" i="1"/>
  <c r="K1749" i="1"/>
  <c r="K857" i="1"/>
  <c r="K858" i="1"/>
  <c r="K859" i="1"/>
  <c r="K860" i="1"/>
  <c r="K861" i="1"/>
  <c r="K862" i="1"/>
  <c r="K863" i="1"/>
  <c r="K360" i="1"/>
  <c r="K865" i="1"/>
  <c r="K866" i="1"/>
  <c r="K867" i="1"/>
  <c r="K868" i="1"/>
  <c r="K869" i="1"/>
  <c r="K870" i="1"/>
  <c r="K871" i="1"/>
  <c r="K1253" i="1"/>
  <c r="K873" i="1"/>
  <c r="K874" i="1"/>
  <c r="K875" i="1"/>
  <c r="K876" i="1"/>
  <c r="K877" i="1"/>
  <c r="K878" i="1"/>
  <c r="K879" i="1"/>
  <c r="K1461" i="1"/>
  <c r="K881" i="1"/>
  <c r="K882" i="1"/>
  <c r="K883" i="1"/>
  <c r="K884" i="1"/>
  <c r="K885" i="1"/>
  <c r="K886" i="1"/>
  <c r="K887" i="1"/>
  <c r="K1861" i="1"/>
  <c r="K889" i="1"/>
  <c r="K890" i="1"/>
  <c r="K891" i="1"/>
  <c r="K892" i="1"/>
  <c r="K893" i="1"/>
  <c r="K894" i="1"/>
  <c r="K895" i="1"/>
  <c r="K2293" i="1"/>
  <c r="K897" i="1"/>
  <c r="K898" i="1"/>
  <c r="K899" i="1"/>
  <c r="K900" i="1"/>
  <c r="K901" i="1"/>
  <c r="K902" i="1"/>
  <c r="K903" i="1"/>
  <c r="K1413" i="1"/>
  <c r="K905" i="1"/>
  <c r="K906" i="1"/>
  <c r="K907" i="1"/>
  <c r="K908" i="1"/>
  <c r="K909" i="1"/>
  <c r="K910" i="1"/>
  <c r="K911" i="1"/>
  <c r="K1725" i="1"/>
  <c r="K913" i="1"/>
  <c r="K914" i="1"/>
  <c r="K915" i="1"/>
  <c r="K916" i="1"/>
  <c r="K917" i="1"/>
  <c r="K918" i="1"/>
  <c r="K919" i="1"/>
  <c r="K2765" i="1"/>
  <c r="K921" i="1"/>
  <c r="K922" i="1"/>
  <c r="K923" i="1"/>
  <c r="K924" i="1"/>
  <c r="K925" i="1"/>
  <c r="K926" i="1"/>
  <c r="K927" i="1"/>
  <c r="K608" i="1"/>
  <c r="K929" i="1"/>
  <c r="K930" i="1"/>
  <c r="K931" i="1"/>
  <c r="K932" i="1"/>
  <c r="K933" i="1"/>
  <c r="K934" i="1"/>
  <c r="K935" i="1"/>
  <c r="K288" i="1"/>
  <c r="K937" i="1"/>
  <c r="K938" i="1"/>
  <c r="K939" i="1"/>
  <c r="K940" i="1"/>
  <c r="K941" i="1"/>
  <c r="K942" i="1"/>
  <c r="K943" i="1"/>
  <c r="K592" i="1"/>
  <c r="K945" i="1"/>
  <c r="K946" i="1"/>
  <c r="K947" i="1"/>
  <c r="K948" i="1"/>
  <c r="K949" i="1"/>
  <c r="K950" i="1"/>
  <c r="K951" i="1"/>
  <c r="K168" i="1"/>
  <c r="K953" i="1"/>
  <c r="K954" i="1"/>
  <c r="K955" i="1"/>
  <c r="K956" i="1"/>
  <c r="K957" i="1"/>
  <c r="K958" i="1"/>
  <c r="K959" i="1"/>
  <c r="K264" i="1"/>
  <c r="K961" i="1"/>
  <c r="K962" i="1"/>
  <c r="K963" i="1"/>
  <c r="K964" i="1"/>
  <c r="K965" i="1"/>
  <c r="K966" i="1"/>
  <c r="K967" i="1"/>
  <c r="K720" i="1"/>
  <c r="K969" i="1"/>
  <c r="K970" i="1"/>
  <c r="K971" i="1"/>
  <c r="K972" i="1"/>
  <c r="K973" i="1"/>
  <c r="K974" i="1"/>
  <c r="K975" i="1"/>
  <c r="K112" i="1"/>
  <c r="K977" i="1"/>
  <c r="K978" i="1"/>
  <c r="K979" i="1"/>
  <c r="K980" i="1"/>
  <c r="K981" i="1"/>
  <c r="K982" i="1"/>
  <c r="K983" i="1"/>
  <c r="K1032" i="1"/>
  <c r="K985" i="1"/>
  <c r="K986" i="1"/>
  <c r="K987" i="1"/>
  <c r="K988" i="1"/>
  <c r="K989" i="1"/>
  <c r="K990" i="1"/>
  <c r="K991" i="1"/>
  <c r="K1069" i="1"/>
  <c r="K993" i="1"/>
  <c r="K994" i="1"/>
  <c r="K995" i="1"/>
  <c r="K996" i="1"/>
  <c r="K997" i="1"/>
  <c r="K998" i="1"/>
  <c r="K999" i="1"/>
  <c r="K2829" i="1"/>
  <c r="K1001" i="1"/>
  <c r="K1002" i="1"/>
  <c r="K1003" i="1"/>
  <c r="K1004" i="1"/>
  <c r="K1005" i="1"/>
  <c r="K1006" i="1"/>
  <c r="K1007" i="1"/>
  <c r="K296" i="1"/>
  <c r="K1009" i="1"/>
  <c r="K1010" i="1"/>
  <c r="K1011" i="1"/>
  <c r="K1012" i="1"/>
  <c r="K1013" i="1"/>
  <c r="K1014" i="1"/>
  <c r="K1015" i="1"/>
  <c r="K96" i="1"/>
  <c r="K1017" i="1"/>
  <c r="K1018" i="1"/>
  <c r="K1019" i="1"/>
  <c r="K1020" i="1"/>
  <c r="K1021" i="1"/>
  <c r="K1022" i="1"/>
  <c r="K1023" i="1"/>
  <c r="K184" i="1"/>
  <c r="K1025" i="1"/>
  <c r="K1026" i="1"/>
  <c r="K1027" i="1"/>
  <c r="K1028" i="1"/>
  <c r="K1029" i="1"/>
  <c r="K1030" i="1"/>
  <c r="K1031" i="1"/>
  <c r="K472" i="1"/>
  <c r="K1033" i="1"/>
  <c r="K1034" i="1"/>
  <c r="K1035" i="1"/>
  <c r="K1036" i="1"/>
  <c r="K800" i="1"/>
  <c r="K1038" i="1"/>
  <c r="K1039" i="1"/>
  <c r="K1040" i="1"/>
  <c r="K1041" i="1"/>
  <c r="K1042" i="1"/>
  <c r="K1043" i="1"/>
  <c r="K1044" i="1"/>
  <c r="K32" i="1"/>
  <c r="K1046" i="1"/>
  <c r="K1047" i="1"/>
  <c r="K1048" i="1"/>
  <c r="K1049" i="1"/>
  <c r="K1050" i="1"/>
  <c r="K1051" i="1"/>
  <c r="K1052" i="1"/>
  <c r="K2141" i="1"/>
  <c r="K1054" i="1"/>
  <c r="K1055" i="1"/>
  <c r="K1056" i="1"/>
  <c r="K1057" i="1"/>
  <c r="K1058" i="1"/>
  <c r="K1059" i="1"/>
  <c r="K1060" i="1"/>
  <c r="K1949" i="1"/>
  <c r="K1062" i="1"/>
  <c r="K1063" i="1"/>
  <c r="K1064" i="1"/>
  <c r="K1065" i="1"/>
  <c r="K1066" i="1"/>
  <c r="K1067" i="1"/>
  <c r="K1068" i="1"/>
  <c r="K2517" i="1"/>
  <c r="K1070" i="1"/>
  <c r="K1071" i="1"/>
  <c r="K1072" i="1"/>
  <c r="K1073" i="1"/>
  <c r="K1074" i="1"/>
  <c r="K1075" i="1"/>
  <c r="K1076" i="1"/>
  <c r="K2173" i="1"/>
  <c r="K1078" i="1"/>
  <c r="K1079" i="1"/>
  <c r="K1080" i="1"/>
  <c r="K1081" i="1"/>
  <c r="K1082" i="1"/>
  <c r="K1083" i="1"/>
  <c r="K1084" i="1"/>
  <c r="K1645" i="1"/>
  <c r="K1086" i="1"/>
  <c r="K1087" i="1"/>
  <c r="K1088" i="1"/>
  <c r="K1089" i="1"/>
  <c r="K1090" i="1"/>
  <c r="K1091" i="1"/>
  <c r="K1092" i="1"/>
  <c r="K1701" i="1"/>
  <c r="K1094" i="1"/>
  <c r="K1095" i="1"/>
  <c r="K1096" i="1"/>
  <c r="K1097" i="1"/>
  <c r="K1098" i="1"/>
  <c r="K1099" i="1"/>
  <c r="K1100" i="1"/>
  <c r="K2813" i="1"/>
  <c r="K1102" i="1"/>
  <c r="K1103" i="1"/>
  <c r="K1104" i="1"/>
  <c r="K1105" i="1"/>
  <c r="K1106" i="1"/>
  <c r="K1107" i="1"/>
  <c r="K1108" i="1"/>
  <c r="K2085" i="1"/>
  <c r="K1110" i="1"/>
  <c r="K1111" i="1"/>
  <c r="K1112" i="1"/>
  <c r="K1113" i="1"/>
  <c r="K1114" i="1"/>
  <c r="K1115" i="1"/>
  <c r="K1116" i="1"/>
  <c r="K2221" i="1"/>
  <c r="K1118" i="1"/>
  <c r="K1119" i="1"/>
  <c r="K1120" i="1"/>
  <c r="K1121" i="1"/>
  <c r="K1122" i="1"/>
  <c r="K1123" i="1"/>
  <c r="K1124" i="1"/>
  <c r="K2797" i="1"/>
  <c r="K1126" i="1"/>
  <c r="K1127" i="1"/>
  <c r="K1128" i="1"/>
  <c r="K1129" i="1"/>
  <c r="K1130" i="1"/>
  <c r="K1131" i="1"/>
  <c r="K1132" i="1"/>
  <c r="K2773" i="1"/>
  <c r="K1134" i="1"/>
  <c r="K1135" i="1"/>
  <c r="K1136" i="1"/>
  <c r="K1137" i="1"/>
  <c r="K1138" i="1"/>
  <c r="K1139" i="1"/>
  <c r="K1140" i="1"/>
  <c r="K2477" i="1"/>
  <c r="K1142" i="1"/>
  <c r="K1143" i="1"/>
  <c r="K1144" i="1"/>
  <c r="K1145" i="1"/>
  <c r="K1146" i="1"/>
  <c r="K1147" i="1"/>
  <c r="K1148" i="1"/>
  <c r="K2069" i="1"/>
  <c r="K1150" i="1"/>
  <c r="K1151" i="1"/>
  <c r="K1152" i="1"/>
  <c r="K1153" i="1"/>
  <c r="K1154" i="1"/>
  <c r="K1155" i="1"/>
  <c r="K1156" i="1"/>
  <c r="K656" i="1"/>
  <c r="K1158" i="1"/>
  <c r="K1159" i="1"/>
  <c r="K1160" i="1"/>
  <c r="K1161" i="1"/>
  <c r="K1162" i="1"/>
  <c r="K1163" i="1"/>
  <c r="K1164" i="1"/>
  <c r="K2181" i="1"/>
  <c r="K1166" i="1"/>
  <c r="K1167" i="1"/>
  <c r="K1168" i="1"/>
  <c r="K1169" i="1"/>
  <c r="K1170" i="1"/>
  <c r="K1171" i="1"/>
  <c r="K1172" i="1"/>
  <c r="K2093" i="1"/>
  <c r="K1174" i="1"/>
  <c r="K1175" i="1"/>
  <c r="K1176" i="1"/>
  <c r="K1177" i="1"/>
  <c r="K1178" i="1"/>
  <c r="K1179" i="1"/>
  <c r="K1180" i="1"/>
  <c r="K2005" i="1"/>
  <c r="K1182" i="1"/>
  <c r="K1183" i="1"/>
  <c r="K1184" i="1"/>
  <c r="K1185" i="1"/>
  <c r="K1186" i="1"/>
  <c r="K1187" i="1"/>
  <c r="K1188" i="1"/>
  <c r="K1405" i="1"/>
  <c r="K1190" i="1"/>
  <c r="K1191" i="1"/>
  <c r="K1192" i="1"/>
  <c r="K1193" i="1"/>
  <c r="K1194" i="1"/>
  <c r="K1195" i="1"/>
  <c r="K1196" i="1"/>
  <c r="K1549" i="1"/>
  <c r="K1198" i="1"/>
  <c r="K1199" i="1"/>
  <c r="K1200" i="1"/>
  <c r="K1201" i="1"/>
  <c r="K1202" i="1"/>
  <c r="K1203" i="1"/>
  <c r="K1204" i="1"/>
  <c r="K2591" i="1"/>
  <c r="K1206" i="1"/>
  <c r="K1207" i="1"/>
  <c r="K1208" i="1"/>
  <c r="K1209" i="1"/>
  <c r="K1210" i="1"/>
  <c r="K1211" i="1"/>
  <c r="K1212" i="1"/>
  <c r="K2245" i="1"/>
  <c r="K1214" i="1"/>
  <c r="K1215" i="1"/>
  <c r="K1216" i="1"/>
  <c r="K1217" i="1"/>
  <c r="K1218" i="1"/>
  <c r="K1219" i="1"/>
  <c r="K1220" i="1"/>
  <c r="K1621" i="1"/>
  <c r="K1222" i="1"/>
  <c r="K1223" i="1"/>
  <c r="K1224" i="1"/>
  <c r="K1225" i="1"/>
  <c r="K1226" i="1"/>
  <c r="K1227" i="1"/>
  <c r="K1228" i="1"/>
  <c r="K2165" i="1"/>
  <c r="K1230" i="1"/>
  <c r="K1231" i="1"/>
  <c r="K1232" i="1"/>
  <c r="K1233" i="1"/>
  <c r="K1234" i="1"/>
  <c r="K1235" i="1"/>
  <c r="K1236" i="1"/>
  <c r="K1837" i="1"/>
  <c r="K1238" i="1"/>
  <c r="K1239" i="1"/>
  <c r="K1240" i="1"/>
  <c r="K1241" i="1"/>
  <c r="K1242" i="1"/>
  <c r="K1243" i="1"/>
  <c r="K1244" i="1"/>
  <c r="K280" i="1"/>
  <c r="K1246" i="1"/>
  <c r="K1247" i="1"/>
  <c r="K1248" i="1"/>
  <c r="K1249" i="1"/>
  <c r="K1250" i="1"/>
  <c r="K1251" i="1"/>
  <c r="K1252" i="1"/>
  <c r="K352" i="1"/>
  <c r="K1254" i="1"/>
  <c r="K1255" i="1"/>
  <c r="K1256" i="1"/>
  <c r="K1257" i="1"/>
  <c r="K1258" i="1"/>
  <c r="K1259" i="1"/>
  <c r="K1260" i="1"/>
  <c r="K336" i="1"/>
  <c r="K1262" i="1"/>
  <c r="K1263" i="1"/>
  <c r="K1264" i="1"/>
  <c r="K1265" i="1"/>
  <c r="K1266" i="1"/>
  <c r="K1267" i="1"/>
  <c r="K1268" i="1"/>
  <c r="K672" i="1"/>
  <c r="K1270" i="1"/>
  <c r="K1271" i="1"/>
  <c r="K1272" i="1"/>
  <c r="K1273" i="1"/>
  <c r="K1274" i="1"/>
  <c r="K1275" i="1"/>
  <c r="K1276" i="1"/>
  <c r="K200" i="1"/>
  <c r="K1278" i="1"/>
  <c r="K1279" i="1"/>
  <c r="K1280" i="1"/>
  <c r="K1281" i="1"/>
  <c r="K1282" i="1"/>
  <c r="K1283" i="1"/>
  <c r="K1284" i="1"/>
  <c r="K1077" i="1"/>
  <c r="K1286" i="1"/>
  <c r="K1287" i="1"/>
  <c r="K1288" i="1"/>
  <c r="K1289" i="1"/>
  <c r="K1290" i="1"/>
  <c r="K1291" i="1"/>
  <c r="K1292" i="1"/>
  <c r="K832" i="1"/>
  <c r="K1294" i="1"/>
  <c r="K1295" i="1"/>
  <c r="K1296" i="1"/>
  <c r="K1297" i="1"/>
  <c r="K1298" i="1"/>
  <c r="K1299" i="1"/>
  <c r="K1300" i="1"/>
  <c r="K232" i="1"/>
  <c r="K1302" i="1"/>
  <c r="K1303" i="1"/>
  <c r="K1304" i="1"/>
  <c r="K1305" i="1"/>
  <c r="K1306" i="1"/>
  <c r="K1307" i="1"/>
  <c r="K1308" i="1"/>
  <c r="K240" i="1"/>
  <c r="K1310" i="1"/>
  <c r="K1311" i="1"/>
  <c r="K1312" i="1"/>
  <c r="K1313" i="1"/>
  <c r="K1314" i="1"/>
  <c r="K1315" i="1"/>
  <c r="K1316" i="1"/>
  <c r="K392" i="1"/>
  <c r="K1318" i="1"/>
  <c r="K1319" i="1"/>
  <c r="K1320" i="1"/>
  <c r="K1321" i="1"/>
  <c r="K1322" i="1"/>
  <c r="K1323" i="1"/>
  <c r="K1324" i="1"/>
  <c r="K664" i="1"/>
  <c r="K1326" i="1"/>
  <c r="K1327" i="1"/>
  <c r="K1328" i="1"/>
  <c r="K1329" i="1"/>
  <c r="K1330" i="1"/>
  <c r="K1331" i="1"/>
  <c r="K1332" i="1"/>
  <c r="K376" i="1"/>
  <c r="K1334" i="1"/>
  <c r="K1335" i="1"/>
  <c r="K1336" i="1"/>
  <c r="K1337" i="1"/>
  <c r="K1338" i="1"/>
  <c r="K1339" i="1"/>
  <c r="K1340" i="1"/>
  <c r="K736" i="1"/>
  <c r="K1342" i="1"/>
  <c r="K1343" i="1"/>
  <c r="K1344" i="1"/>
  <c r="K1345" i="1"/>
  <c r="K1346" i="1"/>
  <c r="K1347" i="1"/>
  <c r="K1348" i="1"/>
  <c r="K272" i="1"/>
  <c r="K1350" i="1"/>
  <c r="K1351" i="1"/>
  <c r="K1352" i="1"/>
  <c r="K1353" i="1"/>
  <c r="K1354" i="1"/>
  <c r="K1355" i="1"/>
  <c r="K1356" i="1"/>
  <c r="K88" i="1"/>
  <c r="K1358" i="1"/>
  <c r="K1359" i="1"/>
  <c r="K1360" i="1"/>
  <c r="K1361" i="1"/>
  <c r="K1362" i="1"/>
  <c r="K1363" i="1"/>
  <c r="K1364" i="1"/>
  <c r="K56" i="1"/>
  <c r="K1366" i="1"/>
  <c r="K1367" i="1"/>
  <c r="K1368" i="1"/>
  <c r="K1369" i="1"/>
  <c r="K1370" i="1"/>
  <c r="K1371" i="1"/>
  <c r="K1372" i="1"/>
  <c r="K304" i="1"/>
  <c r="K1374" i="1"/>
  <c r="K1375" i="1"/>
  <c r="K1376" i="1"/>
  <c r="K1377" i="1"/>
  <c r="K1378" i="1"/>
  <c r="K1379" i="1"/>
  <c r="K1380" i="1"/>
  <c r="K16" i="1"/>
  <c r="K1382" i="1"/>
  <c r="K1383" i="1"/>
  <c r="K1384" i="1"/>
  <c r="K1385" i="1"/>
  <c r="K1386" i="1"/>
  <c r="K1387" i="1"/>
  <c r="K1388" i="1"/>
  <c r="K416" i="1"/>
  <c r="K1390" i="1"/>
  <c r="K1391" i="1"/>
  <c r="K1392" i="1"/>
  <c r="K1393" i="1"/>
  <c r="K1394" i="1"/>
  <c r="K1395" i="1"/>
  <c r="K1396" i="1"/>
  <c r="K440" i="1"/>
  <c r="K1398" i="1"/>
  <c r="K1399" i="1"/>
  <c r="K1400" i="1"/>
  <c r="K1401" i="1"/>
  <c r="K1402" i="1"/>
  <c r="K1403" i="1"/>
  <c r="K1404" i="1"/>
  <c r="K48" i="1"/>
  <c r="K1406" i="1"/>
  <c r="K1407" i="1"/>
  <c r="K1408" i="1"/>
  <c r="K1409" i="1"/>
  <c r="K1410" i="1"/>
  <c r="K1411" i="1"/>
  <c r="K1412" i="1"/>
  <c r="K1109" i="1"/>
  <c r="K1414" i="1"/>
  <c r="K1415" i="1"/>
  <c r="K1416" i="1"/>
  <c r="K1417" i="1"/>
  <c r="K1418" i="1"/>
  <c r="K1419" i="1"/>
  <c r="K1420" i="1"/>
  <c r="K544" i="1"/>
  <c r="K1422" i="1"/>
  <c r="K1423" i="1"/>
  <c r="K1424" i="1"/>
  <c r="K1425" i="1"/>
  <c r="K1426" i="1"/>
  <c r="K1427" i="1"/>
  <c r="K1428" i="1"/>
  <c r="K120" i="1"/>
  <c r="K1430" i="1"/>
  <c r="K1431" i="1"/>
  <c r="K1432" i="1"/>
  <c r="K1433" i="1"/>
  <c r="K1434" i="1"/>
  <c r="K1435" i="1"/>
  <c r="K1436" i="1"/>
  <c r="K24" i="1"/>
  <c r="K1438" i="1"/>
  <c r="K1439" i="1"/>
  <c r="K1440" i="1"/>
  <c r="K1441" i="1"/>
  <c r="K1442" i="1"/>
  <c r="K1443" i="1"/>
  <c r="K1444" i="1"/>
  <c r="K136" i="1"/>
  <c r="K1446" i="1"/>
  <c r="K1447" i="1"/>
  <c r="K1448" i="1"/>
  <c r="K1449" i="1"/>
  <c r="K1450" i="1"/>
  <c r="K1451" i="1"/>
  <c r="K1452" i="1"/>
  <c r="K312" i="1"/>
  <c r="K1454" i="1"/>
  <c r="K1455" i="1"/>
  <c r="K1456" i="1"/>
  <c r="K1457" i="1"/>
  <c r="K1458" i="1"/>
  <c r="K1459" i="1"/>
  <c r="K1460" i="1"/>
  <c r="K40" i="1"/>
  <c r="K1462" i="1"/>
  <c r="K1463" i="1"/>
  <c r="K1464" i="1"/>
  <c r="K1465" i="1"/>
  <c r="K1466" i="1"/>
  <c r="K1467" i="1"/>
  <c r="K1468" i="1"/>
  <c r="K3" i="1"/>
  <c r="K1470" i="1"/>
  <c r="K1471" i="1"/>
  <c r="K1472" i="1"/>
  <c r="K1473" i="1"/>
  <c r="K1474" i="1"/>
  <c r="K1475" i="1"/>
  <c r="K1476" i="1"/>
  <c r="K8" i="1"/>
  <c r="K1478" i="1"/>
  <c r="K1479" i="1"/>
  <c r="K1480" i="1"/>
  <c r="K1481" i="1"/>
  <c r="K1482" i="1"/>
  <c r="K1483" i="1"/>
  <c r="K1484" i="1"/>
  <c r="K1981" i="1"/>
  <c r="K1486" i="1"/>
  <c r="K1487" i="1"/>
  <c r="K1488" i="1"/>
  <c r="K1489" i="1"/>
  <c r="K1490" i="1"/>
  <c r="K1491" i="1"/>
  <c r="K1492" i="1"/>
  <c r="K768" i="1"/>
  <c r="K1494" i="1"/>
  <c r="K1495" i="1"/>
  <c r="K1496" i="1"/>
  <c r="K1497" i="1"/>
  <c r="K1498" i="1"/>
  <c r="K1499" i="1"/>
  <c r="K1500" i="1"/>
  <c r="K72" i="1"/>
  <c r="K1502" i="1"/>
  <c r="K1503" i="1"/>
  <c r="K1504" i="1"/>
  <c r="K1505" i="1"/>
  <c r="K1506" i="1"/>
  <c r="K1507" i="1"/>
  <c r="K1508" i="1"/>
  <c r="K528" i="1"/>
  <c r="K1510" i="1"/>
  <c r="K1511" i="1"/>
  <c r="K1512" i="1"/>
  <c r="K1513" i="1"/>
  <c r="K1514" i="1"/>
  <c r="K1515" i="1"/>
  <c r="K1516" i="1"/>
  <c r="K2" i="1"/>
  <c r="K1518" i="1"/>
  <c r="K1519" i="1"/>
  <c r="K1520" i="1"/>
  <c r="K1521" i="1"/>
  <c r="K1522" i="1"/>
  <c r="K1523" i="1"/>
  <c r="K1524" i="1"/>
  <c r="K104" i="1"/>
  <c r="K1526" i="1"/>
  <c r="K1527" i="1"/>
  <c r="K1528" i="1"/>
  <c r="K1529" i="1"/>
  <c r="K1530" i="1"/>
  <c r="K1531" i="1"/>
  <c r="K1532" i="1"/>
  <c r="K1421" i="1"/>
  <c r="K1534" i="1"/>
  <c r="K1535" i="1"/>
  <c r="K1536" i="1"/>
  <c r="K1537" i="1"/>
  <c r="K1538" i="1"/>
  <c r="K1539" i="1"/>
  <c r="K1540" i="1"/>
  <c r="K1317" i="1"/>
  <c r="K1542" i="1"/>
  <c r="K1543" i="1"/>
  <c r="K1544" i="1"/>
  <c r="K1545" i="1"/>
  <c r="K1546" i="1"/>
  <c r="K1547" i="1"/>
  <c r="K1548" i="1"/>
  <c r="K752" i="1"/>
  <c r="K1550" i="1"/>
  <c r="K1551" i="1"/>
  <c r="K1552" i="1"/>
  <c r="K1553" i="1"/>
  <c r="K1554" i="1"/>
  <c r="K1555" i="1"/>
  <c r="K1556" i="1"/>
  <c r="K1101" i="1"/>
  <c r="K1558" i="1"/>
  <c r="K1559" i="1"/>
  <c r="K1560" i="1"/>
  <c r="K1561" i="1"/>
  <c r="K1562" i="1"/>
  <c r="K1563" i="1"/>
  <c r="K1564" i="1"/>
  <c r="K2725" i="1"/>
  <c r="K1566" i="1"/>
  <c r="K1567" i="1"/>
  <c r="K1568" i="1"/>
  <c r="K1569" i="1"/>
  <c r="K1570" i="1"/>
  <c r="K1571" i="1"/>
  <c r="K1572" i="1"/>
  <c r="K2285" i="1"/>
  <c r="K1574" i="1"/>
  <c r="K1575" i="1"/>
  <c r="K1576" i="1"/>
  <c r="K1577" i="1"/>
  <c r="K1578" i="1"/>
  <c r="K1579" i="1"/>
  <c r="K1580" i="1"/>
  <c r="K976" i="1"/>
  <c r="K1582" i="1"/>
  <c r="K1583" i="1"/>
  <c r="K1584" i="1"/>
  <c r="K1585" i="1"/>
  <c r="K1586" i="1"/>
  <c r="K1587" i="1"/>
  <c r="K1588" i="1"/>
  <c r="K816" i="1"/>
  <c r="K1590" i="1"/>
  <c r="K1591" i="1"/>
  <c r="K1592" i="1"/>
  <c r="K1593" i="1"/>
  <c r="K1594" i="1"/>
  <c r="K1595" i="1"/>
  <c r="K1596" i="1"/>
  <c r="K712" i="1"/>
  <c r="K1598" i="1"/>
  <c r="K1599" i="1"/>
  <c r="K1600" i="1"/>
  <c r="K1601" i="1"/>
  <c r="K1602" i="1"/>
  <c r="K1603" i="1"/>
  <c r="K1604" i="1"/>
  <c r="K432" i="1"/>
  <c r="K1606" i="1"/>
  <c r="K1607" i="1"/>
  <c r="K1608" i="1"/>
  <c r="K1609" i="1"/>
  <c r="K1610" i="1"/>
  <c r="K1611" i="1"/>
  <c r="K1612" i="1"/>
  <c r="K552" i="1"/>
  <c r="K1614" i="1"/>
  <c r="K1615" i="1"/>
  <c r="K1616" i="1"/>
  <c r="K1617" i="1"/>
  <c r="K1618" i="1"/>
  <c r="K1619" i="1"/>
  <c r="K1620" i="1"/>
  <c r="K1093" i="1"/>
  <c r="K1622" i="1"/>
  <c r="K1623" i="1"/>
  <c r="K1624" i="1"/>
  <c r="K1625" i="1"/>
  <c r="K1626" i="1"/>
  <c r="K1627" i="1"/>
  <c r="K1628" i="1"/>
  <c r="K1733" i="1"/>
  <c r="K1630" i="1"/>
  <c r="K1631" i="1"/>
  <c r="K1632" i="1"/>
  <c r="K1633" i="1"/>
  <c r="K1634" i="1"/>
  <c r="K1635" i="1"/>
  <c r="K1636" i="1"/>
  <c r="K1533" i="1"/>
  <c r="K1638" i="1"/>
  <c r="K1639" i="1"/>
  <c r="K1640" i="1"/>
  <c r="K1641" i="1"/>
  <c r="K1642" i="1"/>
  <c r="K1643" i="1"/>
  <c r="K1644" i="1"/>
  <c r="K2277" i="1"/>
  <c r="K1646" i="1"/>
  <c r="K1647" i="1"/>
  <c r="K1648" i="1"/>
  <c r="K1649" i="1"/>
  <c r="K1650" i="1"/>
  <c r="K1651" i="1"/>
  <c r="K1652" i="1"/>
  <c r="K760" i="1"/>
  <c r="K1654" i="1"/>
  <c r="K1655" i="1"/>
  <c r="K1656" i="1"/>
  <c r="K1657" i="1"/>
  <c r="K1658" i="1"/>
  <c r="K1659" i="1"/>
  <c r="K1660" i="1"/>
  <c r="K1941" i="1"/>
  <c r="K1662" i="1"/>
  <c r="K1663" i="1"/>
  <c r="K1664" i="1"/>
  <c r="K1665" i="1"/>
  <c r="K1666" i="1"/>
  <c r="K1667" i="1"/>
  <c r="K1668" i="1"/>
  <c r="K1477" i="1"/>
  <c r="K1670" i="1"/>
  <c r="K1671" i="1"/>
  <c r="K1672" i="1"/>
  <c r="K1673" i="1"/>
  <c r="K1674" i="1"/>
  <c r="K1675" i="1"/>
  <c r="K1676" i="1"/>
  <c r="K1997" i="1"/>
  <c r="K1678" i="1"/>
  <c r="K1679" i="1"/>
  <c r="K1680" i="1"/>
  <c r="K1681" i="1"/>
  <c r="K1682" i="1"/>
  <c r="K1683" i="1"/>
  <c r="K1684" i="1"/>
  <c r="K1008" i="1"/>
  <c r="K1686" i="1"/>
  <c r="K1687" i="1"/>
  <c r="K1688" i="1"/>
  <c r="K1689" i="1"/>
  <c r="K1690" i="1"/>
  <c r="K1691" i="1"/>
  <c r="K1692" i="1"/>
  <c r="K1365" i="1"/>
  <c r="K1694" i="1"/>
  <c r="K1695" i="1"/>
  <c r="K1696" i="1"/>
  <c r="K1697" i="1"/>
  <c r="K1698" i="1"/>
  <c r="K1699" i="1"/>
  <c r="K1700" i="1"/>
  <c r="K2013" i="1"/>
  <c r="K1702" i="1"/>
  <c r="K1703" i="1"/>
  <c r="K1704" i="1"/>
  <c r="K1705" i="1"/>
  <c r="K1706" i="1"/>
  <c r="K1707" i="1"/>
  <c r="K1708" i="1"/>
  <c r="K1397" i="1"/>
  <c r="K1710" i="1"/>
  <c r="K1711" i="1"/>
  <c r="K1712" i="1"/>
  <c r="K1713" i="1"/>
  <c r="K1714" i="1"/>
  <c r="K1715" i="1"/>
  <c r="K1716" i="1"/>
  <c r="K1189" i="1"/>
  <c r="K1718" i="1"/>
  <c r="K1719" i="1"/>
  <c r="K1720" i="1"/>
  <c r="K1721" i="1"/>
  <c r="K1722" i="1"/>
  <c r="K1723" i="1"/>
  <c r="K1724" i="1"/>
  <c r="K2605" i="1"/>
  <c r="K1726" i="1"/>
  <c r="K1727" i="1"/>
  <c r="K1728" i="1"/>
  <c r="K1729" i="1"/>
  <c r="K1730" i="1"/>
  <c r="K1731" i="1"/>
  <c r="K1732" i="1"/>
  <c r="K1501" i="1"/>
  <c r="K1734" i="1"/>
  <c r="K1735" i="1"/>
  <c r="K1736" i="1"/>
  <c r="K1737" i="1"/>
  <c r="K1738" i="1"/>
  <c r="K1739" i="1"/>
  <c r="K1740" i="1"/>
  <c r="K2309" i="1"/>
  <c r="K1742" i="1"/>
  <c r="K1743" i="1"/>
  <c r="K1744" i="1"/>
  <c r="K1745" i="1"/>
  <c r="K1746" i="1"/>
  <c r="K1747" i="1"/>
  <c r="K1748" i="1"/>
  <c r="K2213" i="1"/>
  <c r="K1750" i="1"/>
  <c r="K1751" i="1"/>
  <c r="K1752" i="1"/>
  <c r="K1753" i="1"/>
  <c r="K1754" i="1"/>
  <c r="K1755" i="1"/>
  <c r="K1756" i="1"/>
  <c r="K2578" i="1"/>
  <c r="K1758" i="1"/>
  <c r="K1759" i="1"/>
  <c r="K1760" i="1"/>
  <c r="K1761" i="1"/>
  <c r="K1762" i="1"/>
  <c r="K1763" i="1"/>
  <c r="K1764" i="1"/>
  <c r="K1509" i="1"/>
  <c r="K1766" i="1"/>
  <c r="K1767" i="1"/>
  <c r="K1768" i="1"/>
  <c r="K1769" i="1"/>
  <c r="K1770" i="1"/>
  <c r="K1771" i="1"/>
  <c r="K1772" i="1"/>
  <c r="K2525" i="1"/>
  <c r="K1774" i="1"/>
  <c r="K1775" i="1"/>
  <c r="K1776" i="1"/>
  <c r="K1777" i="1"/>
  <c r="K1778" i="1"/>
  <c r="K1779" i="1"/>
  <c r="K1780" i="1"/>
  <c r="K2109" i="1"/>
  <c r="K1782" i="1"/>
  <c r="K1783" i="1"/>
  <c r="K1784" i="1"/>
  <c r="K1785" i="1"/>
  <c r="K1786" i="1"/>
  <c r="K1787" i="1"/>
  <c r="K1788" i="1"/>
  <c r="K1805" i="1"/>
  <c r="K1790" i="1"/>
  <c r="K1791" i="1"/>
  <c r="K1792" i="1"/>
  <c r="K1793" i="1"/>
  <c r="K1794" i="1"/>
  <c r="K1795" i="1"/>
  <c r="K1796" i="1"/>
  <c r="K2599" i="1"/>
  <c r="K1798" i="1"/>
  <c r="K1799" i="1"/>
  <c r="K1800" i="1"/>
  <c r="K1801" i="1"/>
  <c r="K1802" i="1"/>
  <c r="K1803" i="1"/>
  <c r="K1804" i="1"/>
  <c r="K2125" i="1"/>
  <c r="K1806" i="1"/>
  <c r="K1807" i="1"/>
  <c r="K1808" i="1"/>
  <c r="K1809" i="1"/>
  <c r="K1810" i="1"/>
  <c r="K1811" i="1"/>
  <c r="K1812" i="1"/>
  <c r="K1653" i="1"/>
  <c r="K1814" i="1"/>
  <c r="K1815" i="1"/>
  <c r="K1816" i="1"/>
  <c r="K1817" i="1"/>
  <c r="K1818" i="1"/>
  <c r="K1819" i="1"/>
  <c r="K1820" i="1"/>
  <c r="K1301" i="1"/>
  <c r="K1822" i="1"/>
  <c r="K1823" i="1"/>
  <c r="K1824" i="1"/>
  <c r="K1825" i="1"/>
  <c r="K1826" i="1"/>
  <c r="K1827" i="1"/>
  <c r="K1828" i="1"/>
  <c r="K1613" i="1"/>
  <c r="K1830" i="1"/>
  <c r="K1831" i="1"/>
  <c r="K1832" i="1"/>
  <c r="K1833" i="1"/>
  <c r="K1834" i="1"/>
  <c r="K1835" i="1"/>
  <c r="K1836" i="1"/>
  <c r="K1765" i="1"/>
  <c r="K1838" i="1"/>
  <c r="K1839" i="1"/>
  <c r="K1840" i="1"/>
  <c r="K1841" i="1"/>
  <c r="K1842" i="1"/>
  <c r="K1843" i="1"/>
  <c r="K1844" i="1"/>
  <c r="K856" i="1"/>
  <c r="K1846" i="1"/>
  <c r="K1847" i="1"/>
  <c r="K1848" i="1"/>
  <c r="K1849" i="1"/>
  <c r="K1850" i="1"/>
  <c r="K1851" i="1"/>
  <c r="K1852" i="1"/>
  <c r="K1885" i="1"/>
  <c r="K1854" i="1"/>
  <c r="K1855" i="1"/>
  <c r="K1856" i="1"/>
  <c r="K1857" i="1"/>
  <c r="K1858" i="1"/>
  <c r="K1859" i="1"/>
  <c r="K1860" i="1"/>
  <c r="K2565" i="1"/>
  <c r="K1862" i="1"/>
  <c r="K1863" i="1"/>
  <c r="K1864" i="1"/>
  <c r="K1865" i="1"/>
  <c r="K1866" i="1"/>
  <c r="K1867" i="1"/>
  <c r="K1868" i="1"/>
  <c r="K2301" i="1"/>
  <c r="K1870" i="1"/>
  <c r="K1871" i="1"/>
  <c r="K1872" i="1"/>
  <c r="K1873" i="1"/>
  <c r="K1874" i="1"/>
  <c r="K1875" i="1"/>
  <c r="K1876" i="1"/>
  <c r="K2629" i="1"/>
  <c r="K1878" i="1"/>
  <c r="K1879" i="1"/>
  <c r="K1880" i="1"/>
  <c r="K1881" i="1"/>
  <c r="K1882" i="1"/>
  <c r="K1883" i="1"/>
  <c r="K1884" i="1"/>
  <c r="K1797" i="1"/>
  <c r="K1886" i="1"/>
  <c r="K1887" i="1"/>
  <c r="K1888" i="1"/>
  <c r="K1889" i="1"/>
  <c r="K1890" i="1"/>
  <c r="K1891" i="1"/>
  <c r="K1892" i="1"/>
  <c r="K2733" i="1"/>
  <c r="K1894" i="1"/>
  <c r="K1895" i="1"/>
  <c r="K1896" i="1"/>
  <c r="K1897" i="1"/>
  <c r="K1898" i="1"/>
  <c r="K1899" i="1"/>
  <c r="K1900" i="1"/>
  <c r="K1957" i="1"/>
  <c r="K1902" i="1"/>
  <c r="K1903" i="1"/>
  <c r="K1904" i="1"/>
  <c r="K1905" i="1"/>
  <c r="K1906" i="1"/>
  <c r="K1907" i="1"/>
  <c r="K1908" i="1"/>
  <c r="K2325" i="1"/>
  <c r="K1910" i="1"/>
  <c r="K1911" i="1"/>
  <c r="K1912" i="1"/>
  <c r="K1913" i="1"/>
  <c r="K1914" i="1"/>
  <c r="K1915" i="1"/>
  <c r="K1916" i="1"/>
  <c r="K1773" i="1"/>
  <c r="K1918" i="1"/>
  <c r="K1919" i="1"/>
  <c r="K1920" i="1"/>
  <c r="K1921" i="1"/>
  <c r="K1922" i="1"/>
  <c r="K1923" i="1"/>
  <c r="K1924" i="1"/>
  <c r="K1717" i="1"/>
  <c r="K1926" i="1"/>
  <c r="K1927" i="1"/>
  <c r="K1928" i="1"/>
  <c r="K1929" i="1"/>
  <c r="K1930" i="1"/>
  <c r="K1931" i="1"/>
  <c r="K1932" i="1"/>
  <c r="K2229" i="1"/>
  <c r="K1934" i="1"/>
  <c r="K1935" i="1"/>
  <c r="K1936" i="1"/>
  <c r="K1937" i="1"/>
  <c r="K1938" i="1"/>
  <c r="K1939" i="1"/>
  <c r="K1940" i="1"/>
  <c r="K1813" i="1"/>
  <c r="K1942" i="1"/>
  <c r="K1943" i="1"/>
  <c r="K1944" i="1"/>
  <c r="K1945" i="1"/>
  <c r="K1946" i="1"/>
  <c r="K1947" i="1"/>
  <c r="K1948" i="1"/>
  <c r="K2437" i="1"/>
  <c r="K1950" i="1"/>
  <c r="K1951" i="1"/>
  <c r="K1952" i="1"/>
  <c r="K1953" i="1"/>
  <c r="K1954" i="1"/>
  <c r="K1955" i="1"/>
  <c r="K1956" i="1"/>
  <c r="K3013" i="1"/>
  <c r="K1958" i="1"/>
  <c r="K1959" i="1"/>
  <c r="K1960" i="1"/>
  <c r="K1961" i="1"/>
  <c r="K1962" i="1"/>
  <c r="K1963" i="1"/>
  <c r="K1964" i="1"/>
  <c r="K2053" i="1"/>
  <c r="K1966" i="1"/>
  <c r="K1967" i="1"/>
  <c r="K1968" i="1"/>
  <c r="K1969" i="1"/>
  <c r="K1970" i="1"/>
  <c r="K1971" i="1"/>
  <c r="K1972" i="1"/>
  <c r="K1229" i="1"/>
  <c r="K1974" i="1"/>
  <c r="K1975" i="1"/>
  <c r="K1976" i="1"/>
  <c r="K1977" i="1"/>
  <c r="K1978" i="1"/>
  <c r="K1979" i="1"/>
  <c r="K1980" i="1"/>
  <c r="K2061" i="1"/>
  <c r="K1982" i="1"/>
  <c r="K1983" i="1"/>
  <c r="K1984" i="1"/>
  <c r="K1985" i="1"/>
  <c r="K1986" i="1"/>
  <c r="K1987" i="1"/>
  <c r="K1988" i="1"/>
  <c r="K2501" i="1"/>
  <c r="K1990" i="1"/>
  <c r="K1991" i="1"/>
  <c r="K1992" i="1"/>
  <c r="K1993" i="1"/>
  <c r="K1994" i="1"/>
  <c r="K1995" i="1"/>
  <c r="K1996" i="1"/>
  <c r="K2613" i="1"/>
  <c r="K1998" i="1"/>
  <c r="K1999" i="1"/>
  <c r="K2000" i="1"/>
  <c r="K2001" i="1"/>
  <c r="K2002" i="1"/>
  <c r="K2003" i="1"/>
  <c r="K2004" i="1"/>
  <c r="K888" i="1"/>
  <c r="K2006" i="1"/>
  <c r="K2007" i="1"/>
  <c r="K2008" i="1"/>
  <c r="K2009" i="1"/>
  <c r="K2010" i="1"/>
  <c r="K2011" i="1"/>
  <c r="K2012" i="1"/>
  <c r="K2197" i="1"/>
  <c r="K2014" i="1"/>
  <c r="K2015" i="1"/>
  <c r="K2016" i="1"/>
  <c r="K2017" i="1"/>
  <c r="K2018" i="1"/>
  <c r="K2019" i="1"/>
  <c r="K2020" i="1"/>
  <c r="K1829" i="1"/>
  <c r="K2022" i="1"/>
  <c r="K2023" i="1"/>
  <c r="K2024" i="1"/>
  <c r="K2025" i="1"/>
  <c r="K2026" i="1"/>
  <c r="K2027" i="1"/>
  <c r="K2028" i="1"/>
  <c r="K1245" i="1"/>
  <c r="K2030" i="1"/>
  <c r="K2031" i="1"/>
  <c r="K2032" i="1"/>
  <c r="K2033" i="1"/>
  <c r="K2034" i="1"/>
  <c r="K2035" i="1"/>
  <c r="K2036" i="1"/>
  <c r="K2045" i="1"/>
  <c r="K2038" i="1"/>
  <c r="K2039" i="1"/>
  <c r="K2040" i="1"/>
  <c r="K2041" i="1"/>
  <c r="K2042" i="1"/>
  <c r="K2043" i="1"/>
  <c r="K2044" i="1"/>
  <c r="K2485" i="1"/>
  <c r="K2046" i="1"/>
  <c r="K2047" i="1"/>
  <c r="K2048" i="1"/>
  <c r="K2049" i="1"/>
  <c r="K2050" i="1"/>
  <c r="K2051" i="1"/>
  <c r="K2052" i="1"/>
  <c r="K2453" i="1"/>
  <c r="K2054" i="1"/>
  <c r="K2055" i="1"/>
  <c r="K2056" i="1"/>
  <c r="K2057" i="1"/>
  <c r="K2058" i="1"/>
  <c r="K2059" i="1"/>
  <c r="K2060" i="1"/>
  <c r="K2421" i="1"/>
  <c r="K2062" i="1"/>
  <c r="K2063" i="1"/>
  <c r="K2064" i="1"/>
  <c r="K2065" i="1"/>
  <c r="K2066" i="1"/>
  <c r="K2067" i="1"/>
  <c r="K2068" i="1"/>
  <c r="K1181" i="1"/>
  <c r="K2070" i="1"/>
  <c r="K2071" i="1"/>
  <c r="K2072" i="1"/>
  <c r="K2073" i="1"/>
  <c r="K2074" i="1"/>
  <c r="K2075" i="1"/>
  <c r="K2076" i="1"/>
  <c r="K1261" i="1"/>
  <c r="K2078" i="1"/>
  <c r="K2079" i="1"/>
  <c r="K2080" i="1"/>
  <c r="K2081" i="1"/>
  <c r="K2082" i="1"/>
  <c r="K2083" i="1"/>
  <c r="K2084" i="1"/>
  <c r="K1853" i="1"/>
  <c r="K2086" i="1"/>
  <c r="K2087" i="1"/>
  <c r="K2088" i="1"/>
  <c r="K2089" i="1"/>
  <c r="K2090" i="1"/>
  <c r="K2091" i="1"/>
  <c r="K2092" i="1"/>
  <c r="K944" i="1"/>
  <c r="K2094" i="1"/>
  <c r="K2095" i="1"/>
  <c r="K2096" i="1"/>
  <c r="K2097" i="1"/>
  <c r="K2098" i="1"/>
  <c r="K2099" i="1"/>
  <c r="K2100" i="1"/>
  <c r="K2413" i="1"/>
  <c r="K2102" i="1"/>
  <c r="K2103" i="1"/>
  <c r="K2104" i="1"/>
  <c r="K2105" i="1"/>
  <c r="K2106" i="1"/>
  <c r="K2107" i="1"/>
  <c r="K2108" i="1"/>
  <c r="K3021" i="1"/>
  <c r="K2110" i="1"/>
  <c r="K2111" i="1"/>
  <c r="K2112" i="1"/>
  <c r="K2113" i="1"/>
  <c r="K2114" i="1"/>
  <c r="K2115" i="1"/>
  <c r="K2116" i="1"/>
  <c r="K1965" i="1"/>
  <c r="K2118" i="1"/>
  <c r="K2119" i="1"/>
  <c r="K2120" i="1"/>
  <c r="K2121" i="1"/>
  <c r="K2122" i="1"/>
  <c r="K2123" i="1"/>
  <c r="K2124" i="1"/>
  <c r="K1277" i="1"/>
  <c r="K2126" i="1"/>
  <c r="K2127" i="1"/>
  <c r="K2128" i="1"/>
  <c r="K2129" i="1"/>
  <c r="K2130" i="1"/>
  <c r="K2131" i="1"/>
  <c r="K2132" i="1"/>
  <c r="K904" i="1"/>
  <c r="K2134" i="1"/>
  <c r="K2135" i="1"/>
  <c r="K2136" i="1"/>
  <c r="K2137" i="1"/>
  <c r="K2138" i="1"/>
  <c r="K2139" i="1"/>
  <c r="K2140" i="1"/>
  <c r="K1557" i="1"/>
  <c r="K2142" i="1"/>
  <c r="K2143" i="1"/>
  <c r="K2144" i="1"/>
  <c r="K2145" i="1"/>
  <c r="K2146" i="1"/>
  <c r="K2147" i="1"/>
  <c r="K2148" i="1"/>
  <c r="K1973" i="1"/>
  <c r="K2150" i="1"/>
  <c r="K2151" i="1"/>
  <c r="K2152" i="1"/>
  <c r="K2153" i="1"/>
  <c r="K2154" i="1"/>
  <c r="K2155" i="1"/>
  <c r="K2156" i="1"/>
  <c r="K792" i="1"/>
  <c r="K2158" i="1"/>
  <c r="K2159" i="1"/>
  <c r="K2160" i="1"/>
  <c r="K2161" i="1"/>
  <c r="K2162" i="1"/>
  <c r="K2163" i="1"/>
  <c r="K2164" i="1"/>
  <c r="K408" i="1"/>
  <c r="K2166" i="1"/>
  <c r="K2167" i="1"/>
  <c r="K2168" i="1"/>
  <c r="K2169" i="1"/>
  <c r="K2170" i="1"/>
  <c r="K2171" i="1"/>
  <c r="K2172" i="1"/>
  <c r="K2541" i="1"/>
  <c r="K2174" i="1"/>
  <c r="K2175" i="1"/>
  <c r="K2176" i="1"/>
  <c r="K2177" i="1"/>
  <c r="K2178" i="1"/>
  <c r="K2179" i="1"/>
  <c r="K2180" i="1"/>
  <c r="K1085" i="1"/>
  <c r="K2182" i="1"/>
  <c r="K2183" i="1"/>
  <c r="K2184" i="1"/>
  <c r="K2185" i="1"/>
  <c r="K2186" i="1"/>
  <c r="K2187" i="1"/>
  <c r="K2188" i="1"/>
  <c r="K584" i="1"/>
  <c r="K2190" i="1"/>
  <c r="K2191" i="1"/>
  <c r="K2192" i="1"/>
  <c r="K2193" i="1"/>
  <c r="K2194" i="1"/>
  <c r="K2195" i="1"/>
  <c r="K2196" i="1"/>
  <c r="K1893" i="1"/>
  <c r="K2198" i="1"/>
  <c r="K2199" i="1"/>
  <c r="K2200" i="1"/>
  <c r="K2201" i="1"/>
  <c r="K2202" i="1"/>
  <c r="K2203" i="1"/>
  <c r="K2204" i="1"/>
  <c r="K2077" i="1"/>
  <c r="K2206" i="1"/>
  <c r="K2207" i="1"/>
  <c r="K2208" i="1"/>
  <c r="K2209" i="1"/>
  <c r="K2210" i="1"/>
  <c r="K2211" i="1"/>
  <c r="K2212" i="1"/>
  <c r="K368" i="1"/>
  <c r="K2214" i="1"/>
  <c r="K2215" i="1"/>
  <c r="K2216" i="1"/>
  <c r="K2217" i="1"/>
  <c r="K2218" i="1"/>
  <c r="K2219" i="1"/>
  <c r="K2220" i="1"/>
  <c r="K328" i="1"/>
  <c r="K2222" i="1"/>
  <c r="K2223" i="1"/>
  <c r="K2224" i="1"/>
  <c r="K2225" i="1"/>
  <c r="K2226" i="1"/>
  <c r="K2227" i="1"/>
  <c r="K2228" i="1"/>
  <c r="K2037" i="1"/>
  <c r="K2230" i="1"/>
  <c r="K2231" i="1"/>
  <c r="K2232" i="1"/>
  <c r="K2233" i="1"/>
  <c r="K2234" i="1"/>
  <c r="K2235" i="1"/>
  <c r="K2236" i="1"/>
  <c r="K680" i="1"/>
  <c r="K2238" i="1"/>
  <c r="K2239" i="1"/>
  <c r="K2240" i="1"/>
  <c r="K2241" i="1"/>
  <c r="K2242" i="1"/>
  <c r="K2243" i="1"/>
  <c r="K2244" i="1"/>
  <c r="K1045" i="1"/>
  <c r="K2246" i="1"/>
  <c r="K2247" i="1"/>
  <c r="K2248" i="1"/>
  <c r="K2249" i="1"/>
  <c r="K2250" i="1"/>
  <c r="K2251" i="1"/>
  <c r="K2252" i="1"/>
  <c r="K984" i="1"/>
  <c r="K2254" i="1"/>
  <c r="K2255" i="1"/>
  <c r="K2256" i="1"/>
  <c r="K2257" i="1"/>
  <c r="K2258" i="1"/>
  <c r="K2259" i="1"/>
  <c r="K2260" i="1"/>
  <c r="K424" i="1"/>
  <c r="K2262" i="1"/>
  <c r="K2263" i="1"/>
  <c r="K2264" i="1"/>
  <c r="K2265" i="1"/>
  <c r="K2266" i="1"/>
  <c r="K2267" i="1"/>
  <c r="K2268" i="1"/>
  <c r="K1237" i="1"/>
  <c r="K2270" i="1"/>
  <c r="K2271" i="1"/>
  <c r="K2272" i="1"/>
  <c r="K2273" i="1"/>
  <c r="K2274" i="1"/>
  <c r="K2275" i="1"/>
  <c r="K2276" i="1"/>
  <c r="K2781" i="1"/>
  <c r="K2278" i="1"/>
  <c r="K2279" i="1"/>
  <c r="K2280" i="1"/>
  <c r="K2281" i="1"/>
  <c r="K2282" i="1"/>
  <c r="K2283" i="1"/>
  <c r="K2284" i="1"/>
  <c r="K1709" i="1"/>
  <c r="K2286" i="1"/>
  <c r="K2287" i="1"/>
  <c r="K2288" i="1"/>
  <c r="K2289" i="1"/>
  <c r="K2290" i="1"/>
  <c r="K2291" i="1"/>
  <c r="K2292" i="1"/>
  <c r="K248" i="1"/>
  <c r="K2294" i="1"/>
  <c r="K2295" i="1"/>
  <c r="K2296" i="1"/>
  <c r="K2297" i="1"/>
  <c r="K2298" i="1"/>
  <c r="K2299" i="1"/>
  <c r="K2300" i="1"/>
  <c r="K2669" i="1"/>
  <c r="K2302" i="1"/>
  <c r="K2303" i="1"/>
  <c r="K2304" i="1"/>
  <c r="K2305" i="1"/>
  <c r="K2306" i="1"/>
  <c r="K2307" i="1"/>
  <c r="K2308" i="1"/>
  <c r="K2685" i="1"/>
  <c r="K2310" i="1"/>
  <c r="K2311" i="1"/>
  <c r="K2312" i="1"/>
  <c r="K2313" i="1"/>
  <c r="K2314" i="1"/>
  <c r="K2315" i="1"/>
  <c r="K2316" i="1"/>
  <c r="K2381" i="1"/>
  <c r="K2318" i="1"/>
  <c r="K2319" i="1"/>
  <c r="K2320" i="1"/>
  <c r="K2321" i="1"/>
  <c r="K2322" i="1"/>
  <c r="K2323" i="1"/>
  <c r="K2324" i="1"/>
  <c r="K1573" i="1"/>
  <c r="K2326" i="1"/>
  <c r="K2327" i="1"/>
  <c r="K2328" i="1"/>
  <c r="K2329" i="1"/>
  <c r="K2330" i="1"/>
  <c r="K2331" i="1"/>
  <c r="K2332" i="1"/>
  <c r="K1037" i="1"/>
  <c r="K2334" i="1"/>
  <c r="K2335" i="1"/>
  <c r="K2336" i="1"/>
  <c r="K2337" i="1"/>
  <c r="K2338" i="1"/>
  <c r="K2339" i="1"/>
  <c r="K2340" i="1"/>
  <c r="K1016" i="1"/>
  <c r="K2342" i="1"/>
  <c r="K2343" i="1"/>
  <c r="K2344" i="1"/>
  <c r="K2345" i="1"/>
  <c r="K2346" i="1"/>
  <c r="K2347" i="1"/>
  <c r="K2348" i="1"/>
  <c r="K1589" i="1"/>
  <c r="K2350" i="1"/>
  <c r="K2351" i="1"/>
  <c r="K2352" i="1"/>
  <c r="K2353" i="1"/>
  <c r="K2354" i="1"/>
  <c r="K2355" i="1"/>
  <c r="K2356" i="1"/>
  <c r="K936" i="1"/>
  <c r="K2358" i="1"/>
  <c r="K2359" i="1"/>
  <c r="K2360" i="1"/>
  <c r="K2361" i="1"/>
  <c r="K2362" i="1"/>
  <c r="K1525" i="1"/>
  <c r="K2364" i="1"/>
  <c r="K2365" i="1"/>
  <c r="K2366" i="1"/>
  <c r="K2367" i="1"/>
  <c r="K2368" i="1"/>
  <c r="K2369" i="1"/>
  <c r="K2370" i="1"/>
  <c r="K2371" i="1"/>
  <c r="K2372" i="1"/>
  <c r="K1349" i="1"/>
  <c r="K2374" i="1"/>
  <c r="K2375" i="1"/>
  <c r="K2376" i="1"/>
  <c r="K2377" i="1"/>
  <c r="K2378" i="1"/>
  <c r="K2379" i="1"/>
  <c r="K2380" i="1"/>
  <c r="K1000" i="1"/>
  <c r="K2382" i="1"/>
  <c r="K2383" i="1"/>
  <c r="K2384" i="1"/>
  <c r="K2385" i="1"/>
  <c r="K2386" i="1"/>
  <c r="K2387" i="1"/>
  <c r="K2388" i="1"/>
  <c r="K2405" i="1"/>
  <c r="K2390" i="1"/>
  <c r="K2391" i="1"/>
  <c r="K2392" i="1"/>
  <c r="K2393" i="1"/>
  <c r="K2394" i="1"/>
  <c r="K2395" i="1"/>
  <c r="K2396" i="1"/>
  <c r="K2021" i="1"/>
  <c r="K2398" i="1"/>
  <c r="K2399" i="1"/>
  <c r="K2400" i="1"/>
  <c r="K2401" i="1"/>
  <c r="K2402" i="1"/>
  <c r="K2403" i="1"/>
  <c r="K2404" i="1"/>
  <c r="K2237" i="1"/>
  <c r="K2406" i="1"/>
  <c r="K2407" i="1"/>
  <c r="K2408" i="1"/>
  <c r="K2409" i="1"/>
  <c r="K2410" i="1"/>
  <c r="K2411" i="1"/>
  <c r="K2412" i="1"/>
  <c r="K1669" i="1"/>
  <c r="K2414" i="1"/>
  <c r="K2415" i="1"/>
  <c r="K2416" i="1"/>
  <c r="K2417" i="1"/>
  <c r="K2418" i="1"/>
  <c r="K2419" i="1"/>
  <c r="K2420" i="1"/>
  <c r="K1325" i="1"/>
  <c r="K2422" i="1"/>
  <c r="K2423" i="1"/>
  <c r="K2424" i="1"/>
  <c r="K2425" i="1"/>
  <c r="K2426" i="1"/>
  <c r="K2427" i="1"/>
  <c r="K2428" i="1"/>
  <c r="K2133" i="1"/>
  <c r="K2430" i="1"/>
  <c r="K2431" i="1"/>
  <c r="K2432" i="1"/>
  <c r="K2433" i="1"/>
  <c r="K2434" i="1"/>
  <c r="K2435" i="1"/>
  <c r="K2436" i="1"/>
  <c r="K2205" i="1"/>
  <c r="K2438" i="1"/>
  <c r="K2439" i="1"/>
  <c r="K2440" i="1"/>
  <c r="K2441" i="1"/>
  <c r="K2442" i="1"/>
  <c r="K2443" i="1"/>
  <c r="K2444" i="1"/>
  <c r="K1429" i="1"/>
  <c r="K2446" i="1"/>
  <c r="K2447" i="1"/>
  <c r="K2448" i="1"/>
  <c r="K2449" i="1"/>
  <c r="K2450" i="1"/>
  <c r="K2451" i="1"/>
  <c r="K2452" i="1"/>
  <c r="K2509" i="1"/>
  <c r="K2454" i="1"/>
  <c r="K2455" i="1"/>
  <c r="K2456" i="1"/>
  <c r="K2457" i="1"/>
  <c r="K2458" i="1"/>
  <c r="K2459" i="1"/>
  <c r="K2460" i="1"/>
  <c r="K2677" i="1"/>
  <c r="K2462" i="1"/>
  <c r="K2463" i="1"/>
  <c r="K2464" i="1"/>
  <c r="K2465" i="1"/>
  <c r="K2466" i="1"/>
  <c r="K2467" i="1"/>
  <c r="K2468" i="1"/>
  <c r="K2101" i="1"/>
  <c r="K2470" i="1"/>
  <c r="K2471" i="1"/>
  <c r="K2472" i="1"/>
  <c r="K2473" i="1"/>
  <c r="K2474" i="1"/>
  <c r="K2475" i="1"/>
  <c r="K2476" i="1"/>
  <c r="K2397" i="1"/>
  <c r="K2478" i="1"/>
  <c r="K2479" i="1"/>
  <c r="K2480" i="1"/>
  <c r="K2481" i="1"/>
  <c r="K2482" i="1"/>
  <c r="K2483" i="1"/>
  <c r="K2484" i="1"/>
  <c r="K1933" i="1"/>
  <c r="K2486" i="1"/>
  <c r="K2487" i="1"/>
  <c r="K2488" i="1"/>
  <c r="K2489" i="1"/>
  <c r="K2490" i="1"/>
  <c r="K2491" i="1"/>
  <c r="K2492" i="1"/>
  <c r="K1845" i="1"/>
  <c r="K2494" i="1"/>
  <c r="K2495" i="1"/>
  <c r="K2496" i="1"/>
  <c r="K2497" i="1"/>
  <c r="K2498" i="1"/>
  <c r="K2499" i="1"/>
  <c r="K2500" i="1"/>
  <c r="K2845" i="1"/>
  <c r="K2502" i="1"/>
  <c r="K2503" i="1"/>
  <c r="K2504" i="1"/>
  <c r="K2505" i="1"/>
  <c r="K2506" i="1"/>
  <c r="K2507" i="1"/>
  <c r="K2508" i="1"/>
  <c r="K2445" i="1"/>
  <c r="K2510" i="1"/>
  <c r="K2511" i="1"/>
  <c r="K2512" i="1"/>
  <c r="K2513" i="1"/>
  <c r="K2514" i="1"/>
  <c r="K2515" i="1"/>
  <c r="K2516" i="1"/>
  <c r="K2373" i="1"/>
  <c r="K2518" i="1"/>
  <c r="K2519" i="1"/>
  <c r="K2520" i="1"/>
  <c r="K2521" i="1"/>
  <c r="K2522" i="1"/>
  <c r="K2523" i="1"/>
  <c r="K2524" i="1"/>
  <c r="K2749" i="1"/>
  <c r="K2526" i="1"/>
  <c r="K2527" i="1"/>
  <c r="K2528" i="1"/>
  <c r="K2529" i="1"/>
  <c r="K2530" i="1"/>
  <c r="K2531" i="1"/>
  <c r="K2532" i="1"/>
  <c r="K2853" i="1"/>
  <c r="K2534" i="1"/>
  <c r="K2535" i="1"/>
  <c r="K2536" i="1"/>
  <c r="K2537" i="1"/>
  <c r="K2538" i="1"/>
  <c r="K2539" i="1"/>
  <c r="K2540" i="1"/>
  <c r="K2861" i="1"/>
  <c r="K2542" i="1"/>
  <c r="K2543" i="1"/>
  <c r="K2544" i="1"/>
  <c r="K2545" i="1"/>
  <c r="K2546" i="1"/>
  <c r="K2547" i="1"/>
  <c r="K2548" i="1"/>
  <c r="K2821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709" i="1"/>
  <c r="K2566" i="1"/>
  <c r="K2567" i="1"/>
  <c r="K2568" i="1"/>
  <c r="K2569" i="1"/>
  <c r="K2549" i="1"/>
  <c r="K2571" i="1"/>
  <c r="K2572" i="1"/>
  <c r="K2573" i="1"/>
  <c r="K2574" i="1"/>
  <c r="K2575" i="1"/>
  <c r="K2576" i="1"/>
  <c r="K2577" i="1"/>
  <c r="K2941" i="1"/>
  <c r="K2579" i="1"/>
  <c r="K2580" i="1"/>
  <c r="K2581" i="1"/>
  <c r="K2582" i="1"/>
  <c r="K2965" i="1"/>
  <c r="K2584" i="1"/>
  <c r="K2585" i="1"/>
  <c r="K2586" i="1"/>
  <c r="K2587" i="1"/>
  <c r="K2588" i="1"/>
  <c r="K2589" i="1"/>
  <c r="K2590" i="1"/>
  <c r="K2997" i="1"/>
  <c r="K2592" i="1"/>
  <c r="K2593" i="1"/>
  <c r="K2594" i="1"/>
  <c r="K2595" i="1"/>
  <c r="K2596" i="1"/>
  <c r="K2597" i="1"/>
  <c r="K2598" i="1"/>
  <c r="K2741" i="1"/>
  <c r="K2600" i="1"/>
  <c r="K2601" i="1"/>
  <c r="K2602" i="1"/>
  <c r="K2603" i="1"/>
  <c r="K2604" i="1"/>
  <c r="K1925" i="1"/>
  <c r="K2606" i="1"/>
  <c r="K2607" i="1"/>
  <c r="K2608" i="1"/>
  <c r="K2609" i="1"/>
  <c r="K2610" i="1"/>
  <c r="K2611" i="1"/>
  <c r="K2612" i="1"/>
  <c r="K1269" i="1"/>
  <c r="K2614" i="1"/>
  <c r="K2615" i="1"/>
  <c r="K2616" i="1"/>
  <c r="K2617" i="1"/>
  <c r="K2618" i="1"/>
  <c r="K2619" i="1"/>
  <c r="K2620" i="1"/>
  <c r="K1677" i="1"/>
  <c r="K2622" i="1"/>
  <c r="K2623" i="1"/>
  <c r="K2624" i="1"/>
  <c r="K2625" i="1"/>
  <c r="K2626" i="1"/>
  <c r="K2627" i="1"/>
  <c r="K2628" i="1"/>
  <c r="K2117" i="1"/>
  <c r="K2630" i="1"/>
  <c r="K2631" i="1"/>
  <c r="K2632" i="1"/>
  <c r="K2633" i="1"/>
  <c r="K2634" i="1"/>
  <c r="K2635" i="1"/>
  <c r="K2636" i="1"/>
  <c r="K880" i="1"/>
  <c r="K2638" i="1"/>
  <c r="K2639" i="1"/>
  <c r="K2640" i="1"/>
  <c r="K2641" i="1"/>
  <c r="K2642" i="1"/>
  <c r="K2643" i="1"/>
  <c r="K2644" i="1"/>
  <c r="K600" i="1"/>
  <c r="K2646" i="1"/>
  <c r="K2647" i="1"/>
  <c r="K2648" i="1"/>
  <c r="K2649" i="1"/>
  <c r="K2650" i="1"/>
  <c r="K2651" i="1"/>
  <c r="K2652" i="1"/>
  <c r="K2333" i="1"/>
  <c r="K2654" i="1"/>
  <c r="K2655" i="1"/>
  <c r="K2656" i="1"/>
  <c r="K2657" i="1"/>
  <c r="K2658" i="1"/>
  <c r="K2659" i="1"/>
  <c r="K2660" i="1"/>
  <c r="K2653" i="1"/>
  <c r="K2662" i="1"/>
  <c r="K2663" i="1"/>
  <c r="K2664" i="1"/>
  <c r="K2665" i="1"/>
  <c r="K2666" i="1"/>
  <c r="K2667" i="1"/>
  <c r="K2668" i="1"/>
  <c r="K1437" i="1"/>
  <c r="K2670" i="1"/>
  <c r="K2671" i="1"/>
  <c r="K2672" i="1"/>
  <c r="K2673" i="1"/>
  <c r="K2674" i="1"/>
  <c r="K2675" i="1"/>
  <c r="K2676" i="1"/>
  <c r="K2583" i="1"/>
  <c r="K2678" i="1"/>
  <c r="K2679" i="1"/>
  <c r="K2680" i="1"/>
  <c r="K2681" i="1"/>
  <c r="K2682" i="1"/>
  <c r="K2683" i="1"/>
  <c r="K2684" i="1"/>
  <c r="K2757" i="1"/>
  <c r="K2686" i="1"/>
  <c r="K2687" i="1"/>
  <c r="K2688" i="1"/>
  <c r="K2689" i="1"/>
  <c r="K2690" i="1"/>
  <c r="K2691" i="1"/>
  <c r="K2692" i="1"/>
  <c r="K1781" i="1"/>
  <c r="K2694" i="1"/>
  <c r="K2695" i="1"/>
  <c r="K2696" i="1"/>
  <c r="K2697" i="1"/>
  <c r="K2698" i="1"/>
  <c r="K2699" i="1"/>
  <c r="K2700" i="1"/>
  <c r="K1909" i="1"/>
  <c r="K2702" i="1"/>
  <c r="K2703" i="1"/>
  <c r="K2704" i="1"/>
  <c r="K2705" i="1"/>
  <c r="K2706" i="1"/>
  <c r="K2707" i="1"/>
  <c r="K2708" i="1"/>
  <c r="K1149" i="1"/>
  <c r="K2710" i="1"/>
  <c r="K2711" i="1"/>
  <c r="K2712" i="1"/>
  <c r="K2713" i="1"/>
  <c r="K2714" i="1"/>
  <c r="K2715" i="1"/>
  <c r="K2716" i="1"/>
  <c r="K1213" i="1"/>
  <c r="K2718" i="1"/>
  <c r="K2719" i="1"/>
  <c r="K2720" i="1"/>
  <c r="K2721" i="1"/>
  <c r="K2722" i="1"/>
  <c r="K2723" i="1"/>
  <c r="K2724" i="1"/>
  <c r="K1629" i="1"/>
  <c r="K2726" i="1"/>
  <c r="K2727" i="1"/>
  <c r="K2728" i="1"/>
  <c r="K2729" i="1"/>
  <c r="K2730" i="1"/>
  <c r="K2731" i="1"/>
  <c r="K2732" i="1"/>
  <c r="K928" i="1"/>
  <c r="K2734" i="1"/>
  <c r="K2735" i="1"/>
  <c r="K2736" i="1"/>
  <c r="K2737" i="1"/>
  <c r="K2738" i="1"/>
  <c r="K2739" i="1"/>
  <c r="K2740" i="1"/>
  <c r="K1685" i="1"/>
  <c r="K2742" i="1"/>
  <c r="K2743" i="1"/>
  <c r="K2744" i="1"/>
  <c r="K2745" i="1"/>
  <c r="K2746" i="1"/>
  <c r="K2747" i="1"/>
  <c r="K2748" i="1"/>
  <c r="K2469" i="1"/>
  <c r="K2750" i="1"/>
  <c r="K2751" i="1"/>
  <c r="K2752" i="1"/>
  <c r="K2753" i="1"/>
  <c r="K2754" i="1"/>
  <c r="K2755" i="1"/>
  <c r="K2756" i="1"/>
  <c r="K952" i="1"/>
  <c r="K2758" i="1"/>
  <c r="K2759" i="1"/>
  <c r="K2760" i="1"/>
  <c r="K2761" i="1"/>
  <c r="K2762" i="1"/>
  <c r="K2763" i="1"/>
  <c r="K2764" i="1"/>
  <c r="K2885" i="1"/>
  <c r="K2766" i="1"/>
  <c r="K2767" i="1"/>
  <c r="K2768" i="1"/>
  <c r="K2769" i="1"/>
  <c r="K2770" i="1"/>
  <c r="K2771" i="1"/>
  <c r="K2772" i="1"/>
  <c r="K1389" i="1"/>
  <c r="K2774" i="1"/>
  <c r="K2775" i="1"/>
  <c r="K2776" i="1"/>
  <c r="K2777" i="1"/>
  <c r="K2778" i="1"/>
  <c r="K2779" i="1"/>
  <c r="K2780" i="1"/>
  <c r="K696" i="1"/>
  <c r="K2782" i="1"/>
  <c r="K2783" i="1"/>
  <c r="K2784" i="1"/>
  <c r="K2785" i="1"/>
  <c r="K2786" i="1"/>
  <c r="K2787" i="1"/>
  <c r="K2788" i="1"/>
  <c r="K1989" i="1"/>
  <c r="K2790" i="1"/>
  <c r="K2791" i="1"/>
  <c r="K2792" i="1"/>
  <c r="K2793" i="1"/>
  <c r="K2794" i="1"/>
  <c r="K2795" i="1"/>
  <c r="K2796" i="1"/>
  <c r="K848" i="1"/>
  <c r="K2798" i="1"/>
  <c r="K2799" i="1"/>
  <c r="P2799" i="1" s="1"/>
  <c r="K2800" i="1"/>
  <c r="K2801" i="1"/>
  <c r="K2802" i="1"/>
  <c r="K2803" i="1"/>
  <c r="K2804" i="1"/>
  <c r="K2693" i="1"/>
  <c r="K2806" i="1"/>
  <c r="K2807" i="1"/>
  <c r="K2808" i="1"/>
  <c r="K2809" i="1"/>
  <c r="K2810" i="1"/>
  <c r="K2811" i="1"/>
  <c r="K2812" i="1"/>
  <c r="K2029" i="1"/>
  <c r="K2814" i="1"/>
  <c r="K2815" i="1"/>
  <c r="K2816" i="1"/>
  <c r="K2817" i="1"/>
  <c r="K2818" i="1"/>
  <c r="K2819" i="1"/>
  <c r="K2820" i="1"/>
  <c r="K2917" i="1"/>
  <c r="K2822" i="1"/>
  <c r="K2823" i="1"/>
  <c r="K2824" i="1"/>
  <c r="K2825" i="1"/>
  <c r="K2826" i="1"/>
  <c r="K2827" i="1"/>
  <c r="K2828" i="1"/>
  <c r="K1597" i="1"/>
  <c r="K2830" i="1"/>
  <c r="K2831" i="1"/>
  <c r="K2832" i="1"/>
  <c r="K1741" i="1"/>
  <c r="K2834" i="1"/>
  <c r="K2835" i="1"/>
  <c r="K2836" i="1"/>
  <c r="K2837" i="1"/>
  <c r="K2838" i="1"/>
  <c r="K2839" i="1"/>
  <c r="K2840" i="1"/>
  <c r="K2841" i="1"/>
  <c r="K2842" i="1"/>
  <c r="K2843" i="1"/>
  <c r="K2844" i="1"/>
  <c r="K2805" i="1"/>
  <c r="K2846" i="1"/>
  <c r="K2847" i="1"/>
  <c r="K2848" i="1"/>
  <c r="K2849" i="1"/>
  <c r="K2850" i="1"/>
  <c r="K2851" i="1"/>
  <c r="K2852" i="1"/>
  <c r="K2925" i="1"/>
  <c r="K2854" i="1"/>
  <c r="K2855" i="1"/>
  <c r="K2856" i="1"/>
  <c r="K2857" i="1"/>
  <c r="K2858" i="1"/>
  <c r="K2859" i="1"/>
  <c r="K2860" i="1"/>
  <c r="K2893" i="1"/>
  <c r="K2862" i="1"/>
  <c r="K2863" i="1"/>
  <c r="K2864" i="1"/>
  <c r="K2865" i="1"/>
  <c r="K2866" i="1"/>
  <c r="K2867" i="1"/>
  <c r="K2868" i="1"/>
  <c r="K2973" i="1"/>
  <c r="K2870" i="1"/>
  <c r="K2871" i="1"/>
  <c r="K2872" i="1"/>
  <c r="K2873" i="1"/>
  <c r="K2874" i="1"/>
  <c r="K2875" i="1"/>
  <c r="K2876" i="1"/>
  <c r="K2989" i="1"/>
  <c r="K2878" i="1"/>
  <c r="K2879" i="1"/>
  <c r="K2880" i="1"/>
  <c r="K2881" i="1"/>
  <c r="K2882" i="1"/>
  <c r="K2883" i="1"/>
  <c r="K2884" i="1"/>
  <c r="K2909" i="1"/>
  <c r="K2886" i="1"/>
  <c r="K2887" i="1"/>
  <c r="K2888" i="1"/>
  <c r="K2889" i="1"/>
  <c r="K2890" i="1"/>
  <c r="K2891" i="1"/>
  <c r="K2892" i="1"/>
  <c r="K1333" i="1"/>
  <c r="K2894" i="1"/>
  <c r="K2895" i="1"/>
  <c r="K2896" i="1"/>
  <c r="K2897" i="1"/>
  <c r="K2898" i="1"/>
  <c r="K2899" i="1"/>
  <c r="K2900" i="1"/>
  <c r="K1341" i="1"/>
  <c r="K2902" i="1"/>
  <c r="K2903" i="1"/>
  <c r="K2904" i="1"/>
  <c r="K2905" i="1"/>
  <c r="K2906" i="1"/>
  <c r="K2907" i="1"/>
  <c r="K2908" i="1"/>
  <c r="K1053" i="1"/>
  <c r="K2910" i="1"/>
  <c r="K2911" i="1"/>
  <c r="K2912" i="1"/>
  <c r="K2913" i="1"/>
  <c r="K2914" i="1"/>
  <c r="K2915" i="1"/>
  <c r="K2916" i="1"/>
  <c r="K1757" i="1"/>
  <c r="K2918" i="1"/>
  <c r="K2919" i="1"/>
  <c r="K2920" i="1"/>
  <c r="K2921" i="1"/>
  <c r="K2922" i="1"/>
  <c r="K2923" i="1"/>
  <c r="K2924" i="1"/>
  <c r="K840" i="1"/>
  <c r="K2926" i="1"/>
  <c r="K2927" i="1"/>
  <c r="K2928" i="1"/>
  <c r="K2929" i="1"/>
  <c r="K2930" i="1"/>
  <c r="K2931" i="1"/>
  <c r="K2932" i="1"/>
  <c r="K1789" i="1"/>
  <c r="K2934" i="1"/>
  <c r="K2935" i="1"/>
  <c r="K2936" i="1"/>
  <c r="K2937" i="1"/>
  <c r="K2938" i="1"/>
  <c r="K2939" i="1"/>
  <c r="K2940" i="1"/>
  <c r="K2570" i="1"/>
  <c r="K2942" i="1"/>
  <c r="K2943" i="1"/>
  <c r="K2944" i="1"/>
  <c r="K2945" i="1"/>
  <c r="K2946" i="1"/>
  <c r="K2947" i="1"/>
  <c r="K2948" i="1"/>
  <c r="K2645" i="1"/>
  <c r="K2950" i="1"/>
  <c r="K2951" i="1"/>
  <c r="K2952" i="1"/>
  <c r="K2953" i="1"/>
  <c r="K2954" i="1"/>
  <c r="K2955" i="1"/>
  <c r="K2956" i="1"/>
  <c r="K1901" i="1"/>
  <c r="K2958" i="1"/>
  <c r="K2959" i="1"/>
  <c r="K2960" i="1"/>
  <c r="K2961" i="1"/>
  <c r="K2962" i="1"/>
  <c r="K2963" i="1"/>
  <c r="K2964" i="1"/>
  <c r="K2833" i="1"/>
  <c r="K2966" i="1"/>
  <c r="K2967" i="1"/>
  <c r="K2968" i="1"/>
  <c r="K2969" i="1"/>
  <c r="K2970" i="1"/>
  <c r="K2971" i="1"/>
  <c r="K2972" i="1"/>
  <c r="K2949" i="1"/>
  <c r="K2974" i="1"/>
  <c r="K2975" i="1"/>
  <c r="K2976" i="1"/>
  <c r="K2977" i="1"/>
  <c r="K2978" i="1"/>
  <c r="K2979" i="1"/>
  <c r="K2980" i="1"/>
  <c r="K2253" i="1"/>
  <c r="K2982" i="1"/>
  <c r="K2983" i="1"/>
  <c r="K2984" i="1"/>
  <c r="K2985" i="1"/>
  <c r="K2986" i="1"/>
  <c r="K2987" i="1"/>
  <c r="K2988" i="1"/>
  <c r="K2429" i="1"/>
  <c r="K2990" i="1"/>
  <c r="K2991" i="1"/>
  <c r="K2992" i="1"/>
  <c r="K2993" i="1"/>
  <c r="K2994" i="1"/>
  <c r="K2995" i="1"/>
  <c r="K2996" i="1"/>
  <c r="K2621" i="1"/>
  <c r="K2998" i="1"/>
  <c r="K2999" i="1"/>
  <c r="K3000" i="1"/>
  <c r="K3001" i="1"/>
  <c r="K3002" i="1"/>
  <c r="K3003" i="1"/>
  <c r="K3004" i="1"/>
  <c r="K2269" i="1"/>
  <c r="K3006" i="1"/>
  <c r="K3007" i="1"/>
  <c r="K3008" i="1"/>
  <c r="K3009" i="1"/>
  <c r="K3010" i="1"/>
  <c r="K3011" i="1"/>
  <c r="K3012" i="1"/>
  <c r="K2933" i="1"/>
  <c r="K3014" i="1"/>
  <c r="K3015" i="1"/>
  <c r="K3016" i="1"/>
  <c r="K3017" i="1"/>
  <c r="K3018" i="1"/>
  <c r="K3019" i="1"/>
  <c r="K3020" i="1"/>
  <c r="K1493" i="1"/>
  <c r="K3022" i="1"/>
  <c r="K3023" i="1"/>
  <c r="K3024" i="1"/>
  <c r="K3025" i="1"/>
  <c r="K3026" i="1"/>
  <c r="K3027" i="1"/>
  <c r="K3028" i="1"/>
  <c r="K2533" i="1"/>
  <c r="K3030" i="1"/>
  <c r="K3031" i="1"/>
  <c r="K3032" i="1"/>
  <c r="K3033" i="1"/>
  <c r="K3034" i="1"/>
  <c r="K3035" i="1"/>
  <c r="K3036" i="1"/>
  <c r="K2317" i="1"/>
  <c r="K3038" i="1"/>
  <c r="K3039" i="1"/>
  <c r="K3040" i="1"/>
  <c r="K3041" i="1"/>
  <c r="K3042" i="1"/>
  <c r="K3043" i="1"/>
  <c r="K3044" i="1"/>
  <c r="K2661" i="1"/>
  <c r="K3046" i="1"/>
  <c r="K3047" i="1"/>
  <c r="P3047" i="1" s="1"/>
  <c r="K3048" i="1"/>
  <c r="K3049" i="1"/>
  <c r="K3050" i="1"/>
  <c r="K3051" i="1"/>
  <c r="K3052" i="1"/>
  <c r="K2901" i="1"/>
  <c r="K3054" i="1"/>
  <c r="K3055" i="1"/>
  <c r="P3055" i="1" s="1"/>
  <c r="K3056" i="1"/>
  <c r="K3057" i="1"/>
  <c r="K3058" i="1"/>
  <c r="K3059" i="1"/>
  <c r="K3060" i="1"/>
  <c r="K728" i="1"/>
  <c r="K3062" i="1"/>
  <c r="K3063" i="1"/>
  <c r="K3064" i="1"/>
  <c r="K4" i="1"/>
  <c r="P212" i="1" l="1"/>
  <c r="P3025" i="1"/>
  <c r="R3025" i="1" s="1"/>
  <c r="P2913" i="1"/>
  <c r="R2913" i="1" s="1"/>
  <c r="P2713" i="1"/>
  <c r="R2713" i="1" s="1"/>
  <c r="P2649" i="1"/>
  <c r="R2649" i="1" s="1"/>
  <c r="P2561" i="1"/>
  <c r="R2561" i="1" s="1"/>
  <c r="P2505" i="1"/>
  <c r="P2425" i="1"/>
  <c r="R2425" i="1" s="1"/>
  <c r="P2353" i="1"/>
  <c r="R2353" i="1" s="1"/>
  <c r="P2305" i="1"/>
  <c r="R2305" i="1" s="1"/>
  <c r="P2249" i="1"/>
  <c r="R2249" i="1" s="1"/>
  <c r="P2193" i="1"/>
  <c r="R2193" i="1" s="1"/>
  <c r="P2137" i="1"/>
  <c r="R2137" i="1" s="1"/>
  <c r="P2065" i="1"/>
  <c r="P1961" i="1"/>
  <c r="P1777" i="1"/>
  <c r="R1777" i="1" s="1"/>
  <c r="P1473" i="1"/>
  <c r="R1473" i="1" s="1"/>
  <c r="P937" i="1"/>
  <c r="R937" i="1" s="1"/>
  <c r="P33" i="1"/>
  <c r="R33" i="1" s="1"/>
  <c r="P3040" i="1"/>
  <c r="R3040" i="1" s="1"/>
  <c r="P2976" i="1"/>
  <c r="R2976" i="1" s="1"/>
  <c r="P2904" i="1"/>
  <c r="R2904" i="1" s="1"/>
  <c r="P2832" i="1"/>
  <c r="R2832" i="1" s="1"/>
  <c r="P2768" i="1"/>
  <c r="R2768" i="1" s="1"/>
  <c r="P2688" i="1"/>
  <c r="R2688" i="1" s="1"/>
  <c r="P2616" i="1"/>
  <c r="R2616" i="1" s="1"/>
  <c r="P2520" i="1"/>
  <c r="R2520" i="1" s="1"/>
  <c r="P2440" i="1"/>
  <c r="R2440" i="1" s="1"/>
  <c r="P2368" i="1"/>
  <c r="R2368" i="1" s="1"/>
  <c r="P2304" i="1"/>
  <c r="R2304" i="1" s="1"/>
  <c r="P2240" i="1"/>
  <c r="R2240" i="1" s="1"/>
  <c r="P2184" i="1"/>
  <c r="R2184" i="1" s="1"/>
  <c r="P2112" i="1"/>
  <c r="R2112" i="1" s="1"/>
  <c r="P2056" i="1"/>
  <c r="R2056" i="1" s="1"/>
  <c r="P1984" i="1"/>
  <c r="R1984" i="1" s="1"/>
  <c r="P1888" i="1"/>
  <c r="R1888" i="1" s="1"/>
  <c r="P1832" i="1"/>
  <c r="R1832" i="1" s="1"/>
  <c r="P1760" i="1"/>
  <c r="R1760" i="1" s="1"/>
  <c r="P1632" i="1"/>
  <c r="R1632" i="1" s="1"/>
  <c r="P1432" i="1"/>
  <c r="R1432" i="1" s="1"/>
  <c r="P1384" i="1"/>
  <c r="R1384" i="1" s="1"/>
  <c r="P1328" i="1"/>
  <c r="R1328" i="1" s="1"/>
  <c r="P1264" i="1"/>
  <c r="R1264" i="1" s="1"/>
  <c r="P1184" i="1"/>
  <c r="R1184" i="1" s="1"/>
  <c r="P1064" i="1"/>
  <c r="R1064" i="1" s="1"/>
  <c r="P1293" i="1"/>
  <c r="P520" i="1"/>
  <c r="R520" i="1" s="1"/>
  <c r="X520" i="1" s="1"/>
  <c r="P568" i="1"/>
  <c r="R568" i="1" s="1"/>
  <c r="X568" i="1" s="1"/>
  <c r="P256" i="1"/>
  <c r="R256" i="1" s="1"/>
  <c r="X256" i="1" s="1"/>
  <c r="P1133" i="1"/>
  <c r="R1133" i="1" s="1"/>
  <c r="X1133" i="1" s="1"/>
  <c r="P1445" i="1"/>
  <c r="R1445" i="1" s="1"/>
  <c r="X1445" i="1" s="1"/>
  <c r="P808" i="1"/>
  <c r="R808" i="1" s="1"/>
  <c r="X808" i="1" s="1"/>
  <c r="P1117" i="1"/>
  <c r="S1117" i="1" s="1"/>
  <c r="Y1117" i="1" s="1"/>
  <c r="P2637" i="1"/>
  <c r="R2637" i="1" s="1"/>
  <c r="X2637" i="1" s="1"/>
  <c r="P1309" i="1"/>
  <c r="R1309" i="1" s="1"/>
  <c r="X1309" i="1" s="1"/>
  <c r="P1605" i="1"/>
  <c r="R1605" i="1" s="1"/>
  <c r="X1605" i="1" s="1"/>
  <c r="P480" i="1"/>
  <c r="R480" i="1" s="1"/>
  <c r="X480" i="1" s="1"/>
  <c r="P456" i="1"/>
  <c r="R456" i="1" s="1"/>
  <c r="X456" i="1" s="1"/>
  <c r="P1693" i="1"/>
  <c r="R1693" i="1" s="1"/>
  <c r="X1693" i="1" s="1"/>
  <c r="P3057" i="1"/>
  <c r="P3001" i="1"/>
  <c r="R3001" i="1" s="1"/>
  <c r="P2977" i="1"/>
  <c r="R2977" i="1" s="1"/>
  <c r="P2945" i="1"/>
  <c r="R2945" i="1" s="1"/>
  <c r="P2897" i="1"/>
  <c r="R2897" i="1" s="1"/>
  <c r="P2857" i="1"/>
  <c r="R2857" i="1" s="1"/>
  <c r="P2817" i="1"/>
  <c r="R2817" i="1" s="1"/>
  <c r="P2777" i="1"/>
  <c r="P2745" i="1"/>
  <c r="P2705" i="1"/>
  <c r="R2705" i="1" s="1"/>
  <c r="P2665" i="1"/>
  <c r="R2665" i="1" s="1"/>
  <c r="P2633" i="1"/>
  <c r="R2633" i="1" s="1"/>
  <c r="P2609" i="1"/>
  <c r="R2609" i="1" s="1"/>
  <c r="P2577" i="1"/>
  <c r="R2577" i="1" s="1"/>
  <c r="P2545" i="1"/>
  <c r="R2545" i="1" s="1"/>
  <c r="P2513" i="1"/>
  <c r="P2481" i="1"/>
  <c r="P2457" i="1"/>
  <c r="R2457" i="1" s="1"/>
  <c r="P2433" i="1"/>
  <c r="R2433" i="1" s="1"/>
  <c r="P2401" i="1"/>
  <c r="R2401" i="1" s="1"/>
  <c r="P2369" i="1"/>
  <c r="R2369" i="1" s="1"/>
  <c r="P2329" i="1"/>
  <c r="R2329" i="1" s="1"/>
  <c r="P2289" i="1"/>
  <c r="P2257" i="1"/>
  <c r="R2257" i="1" s="1"/>
  <c r="P2217" i="1"/>
  <c r="R2217" i="1" s="1"/>
  <c r="P2169" i="1"/>
  <c r="R2169" i="1" s="1"/>
  <c r="P2121" i="1"/>
  <c r="R2121" i="1" s="1"/>
  <c r="P2089" i="1"/>
  <c r="R2089" i="1" s="1"/>
  <c r="P2033" i="1"/>
  <c r="R2033" i="1" s="1"/>
  <c r="P1993" i="1"/>
  <c r="P1953" i="1"/>
  <c r="R1953" i="1" s="1"/>
  <c r="P1913" i="1"/>
  <c r="R1913" i="1" s="1"/>
  <c r="P1873" i="1"/>
  <c r="R1873" i="1" s="1"/>
  <c r="P1833" i="1"/>
  <c r="R1833" i="1" s="1"/>
  <c r="P1793" i="1"/>
  <c r="R1793" i="1" s="1"/>
  <c r="P1745" i="1"/>
  <c r="R1745" i="1" s="1"/>
  <c r="P1713" i="1"/>
  <c r="R1713" i="1" s="1"/>
  <c r="P1673" i="1"/>
  <c r="P1633" i="1"/>
  <c r="P1601" i="1"/>
  <c r="R1601" i="1" s="1"/>
  <c r="P1585" i="1"/>
  <c r="R1585" i="1" s="1"/>
  <c r="P1553" i="1"/>
  <c r="R1553" i="1" s="1"/>
  <c r="P1537" i="1"/>
  <c r="R1537" i="1" s="1"/>
  <c r="P1505" i="1"/>
  <c r="R1505" i="1" s="1"/>
  <c r="P1465" i="1"/>
  <c r="R1465" i="1" s="1"/>
  <c r="P1433" i="1"/>
  <c r="R1433" i="1" s="1"/>
  <c r="P1393" i="1"/>
  <c r="R1361" i="1"/>
  <c r="P1361" i="1"/>
  <c r="P1321" i="1"/>
  <c r="R1321" i="1" s="1"/>
  <c r="P1289" i="1"/>
  <c r="R1289" i="1" s="1"/>
  <c r="P1257" i="1"/>
  <c r="R1257" i="1" s="1"/>
  <c r="P1217" i="1"/>
  <c r="P1177" i="1"/>
  <c r="R1177" i="1" s="1"/>
  <c r="P1137" i="1"/>
  <c r="R1137" i="1" s="1"/>
  <c r="P1105" i="1"/>
  <c r="R1105" i="1" s="1"/>
  <c r="P1057" i="1"/>
  <c r="R1057" i="1" s="1"/>
  <c r="P1017" i="1"/>
  <c r="R1017" i="1" s="1"/>
  <c r="P985" i="1"/>
  <c r="R985" i="1" s="1"/>
  <c r="P953" i="1"/>
  <c r="P905" i="1"/>
  <c r="P873" i="1"/>
  <c r="R873" i="1" s="1"/>
  <c r="P841" i="1"/>
  <c r="R841" i="1" s="1"/>
  <c r="P809" i="1"/>
  <c r="R809" i="1" s="1"/>
  <c r="P769" i="1"/>
  <c r="R769" i="1" s="1"/>
  <c r="P729" i="1"/>
  <c r="R729" i="1" s="1"/>
  <c r="P689" i="1"/>
  <c r="R689" i="1" s="1"/>
  <c r="P657" i="1"/>
  <c r="P617" i="1"/>
  <c r="P585" i="1"/>
  <c r="R585" i="1" s="1"/>
  <c r="P553" i="1"/>
  <c r="R553" i="1" s="1"/>
  <c r="P521" i="1"/>
  <c r="R521" i="1" s="1"/>
  <c r="P489" i="1"/>
  <c r="R489" i="1" s="1"/>
  <c r="P457" i="1"/>
  <c r="R457" i="1" s="1"/>
  <c r="P433" i="1"/>
  <c r="R433" i="1" s="1"/>
  <c r="P401" i="1"/>
  <c r="P361" i="1"/>
  <c r="P305" i="1"/>
  <c r="R305" i="1" s="1"/>
  <c r="P265" i="1"/>
  <c r="R265" i="1" s="1"/>
  <c r="P233" i="1"/>
  <c r="R233" i="1" s="1"/>
  <c r="P201" i="1"/>
  <c r="R201" i="1" s="1"/>
  <c r="P177" i="1"/>
  <c r="R177" i="1" s="1"/>
  <c r="P137" i="1"/>
  <c r="R137" i="1" s="1"/>
  <c r="P113" i="1"/>
  <c r="R113" i="1" s="1"/>
  <c r="P89" i="1"/>
  <c r="R89" i="1" s="1"/>
  <c r="P57" i="1"/>
  <c r="R57" i="1" s="1"/>
  <c r="P17" i="1"/>
  <c r="R17" i="1" s="1"/>
  <c r="P3056" i="1"/>
  <c r="R3056" i="1" s="1"/>
  <c r="P3016" i="1"/>
  <c r="R3016" i="1" s="1"/>
  <c r="P2968" i="1"/>
  <c r="R2968" i="1" s="1"/>
  <c r="P2936" i="1"/>
  <c r="P2896" i="1"/>
  <c r="R2896" i="1" s="1"/>
  <c r="P2856" i="1"/>
  <c r="R2856" i="1" s="1"/>
  <c r="P2800" i="1"/>
  <c r="R2800" i="1" s="1"/>
  <c r="P2760" i="1"/>
  <c r="R2760" i="1" s="1"/>
  <c r="P2728" i="1"/>
  <c r="R2728" i="1" s="1"/>
  <c r="P2712" i="1"/>
  <c r="R2712" i="1" s="1"/>
  <c r="P2672" i="1"/>
  <c r="R2672" i="1" s="1"/>
  <c r="P2640" i="1"/>
  <c r="R2640" i="1" s="1"/>
  <c r="P2600" i="1"/>
  <c r="R2600" i="1" s="1"/>
  <c r="P2568" i="1"/>
  <c r="R2568" i="1" s="1"/>
  <c r="P2528" i="1"/>
  <c r="R2528" i="1" s="1"/>
  <c r="P2472" i="1"/>
  <c r="R2472" i="1" s="1"/>
  <c r="P2416" i="1"/>
  <c r="R2416" i="1" s="1"/>
  <c r="P2392" i="1"/>
  <c r="R2392" i="1" s="1"/>
  <c r="P2352" i="1"/>
  <c r="R2352" i="1" s="1"/>
  <c r="P2320" i="1"/>
  <c r="R2320" i="1" s="1"/>
  <c r="P2272" i="1"/>
  <c r="R2272" i="1" s="1"/>
  <c r="P2232" i="1"/>
  <c r="R2232" i="1" s="1"/>
  <c r="P2208" i="1"/>
  <c r="R2208" i="1" s="1"/>
  <c r="P2168" i="1"/>
  <c r="R2168" i="1" s="1"/>
  <c r="P2136" i="1"/>
  <c r="R2136" i="1" s="1"/>
  <c r="P2088" i="1"/>
  <c r="R2088" i="1" s="1"/>
  <c r="P2048" i="1"/>
  <c r="R2048" i="1" s="1"/>
  <c r="P2008" i="1"/>
  <c r="P1968" i="1"/>
  <c r="R1968" i="1" s="1"/>
  <c r="P1944" i="1"/>
  <c r="R1944" i="1" s="1"/>
  <c r="P1920" i="1"/>
  <c r="R1920" i="1" s="1"/>
  <c r="P1904" i="1"/>
  <c r="R1904" i="1" s="1"/>
  <c r="P1872" i="1"/>
  <c r="R1872" i="1" s="1"/>
  <c r="P1840" i="1"/>
  <c r="R1840" i="1" s="1"/>
  <c r="P1800" i="1"/>
  <c r="P1784" i="1"/>
  <c r="T1784" i="1" s="1"/>
  <c r="P1728" i="1"/>
  <c r="R1728" i="1" s="1"/>
  <c r="P1696" i="1"/>
  <c r="R1696" i="1" s="1"/>
  <c r="P1664" i="1"/>
  <c r="R1664" i="1" s="1"/>
  <c r="P1624" i="1"/>
  <c r="R1624" i="1" s="1"/>
  <c r="P1584" i="1"/>
  <c r="R1584" i="1" s="1"/>
  <c r="P1544" i="1"/>
  <c r="R1544" i="1" s="1"/>
  <c r="P1520" i="1"/>
  <c r="P1496" i="1"/>
  <c r="P1464" i="1"/>
  <c r="R1464" i="1" s="1"/>
  <c r="P1408" i="1"/>
  <c r="R1408" i="1" s="1"/>
  <c r="P1368" i="1"/>
  <c r="R1368" i="1" s="1"/>
  <c r="P1336" i="1"/>
  <c r="R1336" i="1" s="1"/>
  <c r="P1296" i="1"/>
  <c r="R1296" i="1" s="1"/>
  <c r="P1248" i="1"/>
  <c r="R1248" i="1" s="1"/>
  <c r="P1208" i="1"/>
  <c r="P1160" i="1"/>
  <c r="P1136" i="1"/>
  <c r="R1136" i="1" s="1"/>
  <c r="P1104" i="1"/>
  <c r="R1104" i="1" s="1"/>
  <c r="P1072" i="1"/>
  <c r="R1072" i="1" s="1"/>
  <c r="P184" i="1"/>
  <c r="R184" i="1" s="1"/>
  <c r="X184" i="1" s="1"/>
  <c r="P1069" i="1"/>
  <c r="R1069" i="1" s="1"/>
  <c r="X1069" i="1" s="1"/>
  <c r="P264" i="1"/>
  <c r="R264" i="1" s="1"/>
  <c r="X264" i="1" s="1"/>
  <c r="P2765" i="1"/>
  <c r="P1861" i="1"/>
  <c r="P1253" i="1"/>
  <c r="R1253" i="1" s="1"/>
  <c r="X1253" i="1" s="1"/>
  <c r="P1877" i="1"/>
  <c r="R1877" i="1" s="1"/>
  <c r="X1877" i="1" s="1"/>
  <c r="P448" i="1"/>
  <c r="R448" i="1" s="1"/>
  <c r="X448" i="1" s="1"/>
  <c r="P344" i="1"/>
  <c r="R344" i="1" s="1"/>
  <c r="X344" i="1" s="1"/>
  <c r="P224" i="1"/>
  <c r="R224" i="1" s="1"/>
  <c r="X224" i="1" s="1"/>
  <c r="P1637" i="1"/>
  <c r="R1637" i="1" s="1"/>
  <c r="X1637" i="1" s="1"/>
  <c r="P1541" i="1"/>
  <c r="P576" i="1"/>
  <c r="P176" i="1"/>
  <c r="R176" i="1" s="1"/>
  <c r="X176" i="1" s="1"/>
  <c r="P216" i="1"/>
  <c r="R216" i="1" s="1"/>
  <c r="X216" i="1" s="1"/>
  <c r="P128" i="1"/>
  <c r="R128" i="1" s="1"/>
  <c r="X128" i="1" s="1"/>
  <c r="P1173" i="1"/>
  <c r="R1173" i="1" s="1"/>
  <c r="X1173" i="1" s="1"/>
  <c r="P1453" i="1"/>
  <c r="R1453" i="1" s="1"/>
  <c r="X1453" i="1" s="1"/>
  <c r="P2701" i="1"/>
  <c r="R2701" i="1" s="1"/>
  <c r="X2701" i="1" s="1"/>
  <c r="P152" i="1"/>
  <c r="P1565" i="1"/>
  <c r="P1869" i="1"/>
  <c r="R1869" i="1" s="1"/>
  <c r="X1869" i="1" s="1"/>
  <c r="P1381" i="1"/>
  <c r="R1381" i="1" s="1"/>
  <c r="X1381" i="1" s="1"/>
  <c r="P1165" i="1"/>
  <c r="R1165" i="1" s="1"/>
  <c r="X1165" i="1" s="1"/>
  <c r="P160" i="1"/>
  <c r="R160" i="1" s="1"/>
  <c r="X160" i="1" s="1"/>
  <c r="P208" i="1"/>
  <c r="R208" i="1" s="1"/>
  <c r="X208" i="1" s="1"/>
  <c r="P864" i="1"/>
  <c r="R864" i="1" s="1"/>
  <c r="X864" i="1" s="1"/>
  <c r="P3063" i="1"/>
  <c r="P3031" i="1"/>
  <c r="R3031" i="1" s="1"/>
  <c r="P2991" i="1"/>
  <c r="R2991" i="1" s="1"/>
  <c r="P2959" i="1"/>
  <c r="R2959" i="1" s="1"/>
  <c r="P2919" i="1"/>
  <c r="R2919" i="1" s="1"/>
  <c r="P2871" i="1"/>
  <c r="P2839" i="1"/>
  <c r="P2823" i="1"/>
  <c r="R2823" i="1" s="1"/>
  <c r="P2815" i="1"/>
  <c r="R2815" i="1" s="1"/>
  <c r="P2783" i="1"/>
  <c r="R2783" i="1" s="1"/>
  <c r="P2759" i="1"/>
  <c r="R2759" i="1" s="1"/>
  <c r="P2735" i="1"/>
  <c r="R2735" i="1" s="1"/>
  <c r="P2719" i="1"/>
  <c r="R2719" i="1" s="1"/>
  <c r="P2671" i="1"/>
  <c r="R2671" i="1" s="1"/>
  <c r="P2623" i="1"/>
  <c r="P2997" i="1"/>
  <c r="R2997" i="1" s="1"/>
  <c r="X2997" i="1" s="1"/>
  <c r="P2559" i="1"/>
  <c r="R2559" i="1" s="1"/>
  <c r="P2527" i="1"/>
  <c r="R2527" i="1" s="1"/>
  <c r="P2503" i="1"/>
  <c r="R2503" i="1" s="1"/>
  <c r="P2471" i="1"/>
  <c r="R2471" i="1" s="1"/>
  <c r="P2447" i="1"/>
  <c r="R2447" i="1" s="1"/>
  <c r="P2423" i="1"/>
  <c r="P2391" i="1"/>
  <c r="R2391" i="1" s="1"/>
  <c r="P2359" i="1"/>
  <c r="R2359" i="1" s="1"/>
  <c r="P2327" i="1"/>
  <c r="R2327" i="1" s="1"/>
  <c r="P2295" i="1"/>
  <c r="R2295" i="1" s="1"/>
  <c r="P2271" i="1"/>
  <c r="R2271" i="1" s="1"/>
  <c r="P2239" i="1"/>
  <c r="R2239" i="1" s="1"/>
  <c r="P2207" i="1"/>
  <c r="R2207" i="1" s="1"/>
  <c r="P2159" i="1"/>
  <c r="R2159" i="1" s="1"/>
  <c r="P2127" i="1"/>
  <c r="R2127" i="1" s="1"/>
  <c r="P2095" i="1"/>
  <c r="R2095" i="1" s="1"/>
  <c r="P2079" i="1"/>
  <c r="R2079" i="1" s="1"/>
  <c r="P2055" i="1"/>
  <c r="R2055" i="1" s="1"/>
  <c r="P2023" i="1"/>
  <c r="R2023" i="1" s="1"/>
  <c r="P1999" i="1"/>
  <c r="R1999" i="1" s="1"/>
  <c r="P1983" i="1"/>
  <c r="R1983" i="1" s="1"/>
  <c r="P1967" i="1"/>
  <c r="R1967" i="1" s="1"/>
  <c r="P1959" i="1"/>
  <c r="R1959" i="1" s="1"/>
  <c r="P1943" i="1"/>
  <c r="R1943" i="1" s="1"/>
  <c r="P1935" i="1"/>
  <c r="R1935" i="1" s="1"/>
  <c r="P1927" i="1"/>
  <c r="R1927" i="1" s="1"/>
  <c r="P1919" i="1"/>
  <c r="R1919" i="1" s="1"/>
  <c r="P1903" i="1"/>
  <c r="R1903" i="1" s="1"/>
  <c r="P1887" i="1"/>
  <c r="R1887" i="1" s="1"/>
  <c r="P1879" i="1"/>
  <c r="R1879" i="1" s="1"/>
  <c r="P1871" i="1"/>
  <c r="R1871" i="1" s="1"/>
  <c r="P1863" i="1"/>
  <c r="R1863" i="1" s="1"/>
  <c r="P1855" i="1"/>
  <c r="R1855" i="1" s="1"/>
  <c r="P1847" i="1"/>
  <c r="R1847" i="1" s="1"/>
  <c r="P1839" i="1"/>
  <c r="R1839" i="1" s="1"/>
  <c r="P1831" i="1"/>
  <c r="R1831" i="1" s="1"/>
  <c r="P1815" i="1"/>
  <c r="R1815" i="1" s="1"/>
  <c r="P1807" i="1"/>
  <c r="R1807" i="1" s="1"/>
  <c r="P1799" i="1"/>
  <c r="R1799" i="1" s="1"/>
  <c r="P1791" i="1"/>
  <c r="R1791" i="1" s="1"/>
  <c r="P1783" i="1"/>
  <c r="R1783" i="1" s="1"/>
  <c r="P1775" i="1"/>
  <c r="R1775" i="1" s="1"/>
  <c r="P1759" i="1"/>
  <c r="R1759" i="1" s="1"/>
  <c r="P1751" i="1"/>
  <c r="R1751" i="1" s="1"/>
  <c r="P1743" i="1"/>
  <c r="R1743" i="1" s="1"/>
  <c r="P1735" i="1"/>
  <c r="R1735" i="1" s="1"/>
  <c r="P1727" i="1"/>
  <c r="R1727" i="1" s="1"/>
  <c r="P1719" i="1"/>
  <c r="R1719" i="1" s="1"/>
  <c r="P1711" i="1"/>
  <c r="R1711" i="1" s="1"/>
  <c r="P1703" i="1"/>
  <c r="R1703" i="1" s="1"/>
  <c r="P1695" i="1"/>
  <c r="R1695" i="1" s="1"/>
  <c r="P1687" i="1"/>
  <c r="R1687" i="1" s="1"/>
  <c r="P1679" i="1"/>
  <c r="R1679" i="1" s="1"/>
  <c r="P1671" i="1"/>
  <c r="R1671" i="1" s="1"/>
  <c r="P1663" i="1"/>
  <c r="R1663" i="1" s="1"/>
  <c r="P1655" i="1"/>
  <c r="R1655" i="1" s="1"/>
  <c r="P1647" i="1"/>
  <c r="R1647" i="1" s="1"/>
  <c r="P1639" i="1"/>
  <c r="R1639" i="1" s="1"/>
  <c r="P1631" i="1"/>
  <c r="R1631" i="1" s="1"/>
  <c r="R1623" i="1"/>
  <c r="P1623" i="1"/>
  <c r="P1615" i="1"/>
  <c r="R1615" i="1" s="1"/>
  <c r="P1607" i="1"/>
  <c r="R1607" i="1" s="1"/>
  <c r="P1599" i="1"/>
  <c r="R1599" i="1" s="1"/>
  <c r="P1591" i="1"/>
  <c r="R1591" i="1" s="1"/>
  <c r="P1583" i="1"/>
  <c r="R1583" i="1" s="1"/>
  <c r="P1575" i="1"/>
  <c r="R1575" i="1" s="1"/>
  <c r="P1567" i="1"/>
  <c r="P1543" i="1"/>
  <c r="R1543" i="1" s="1"/>
  <c r="P1535" i="1"/>
  <c r="R1535" i="1" s="1"/>
  <c r="P1527" i="1"/>
  <c r="R1527" i="1" s="1"/>
  <c r="P1519" i="1"/>
  <c r="R1519" i="1" s="1"/>
  <c r="P1511" i="1"/>
  <c r="R1511" i="1" s="1"/>
  <c r="P1503" i="1"/>
  <c r="R1503" i="1" s="1"/>
  <c r="P1495" i="1"/>
  <c r="R1495" i="1" s="1"/>
  <c r="P1487" i="1"/>
  <c r="R1487" i="1" s="1"/>
  <c r="P1479" i="1"/>
  <c r="R1479" i="1" s="1"/>
  <c r="P1471" i="1"/>
  <c r="R1471" i="1" s="1"/>
  <c r="P1463" i="1"/>
  <c r="R1463" i="1" s="1"/>
  <c r="P1455" i="1"/>
  <c r="R1455" i="1" s="1"/>
  <c r="P1447" i="1"/>
  <c r="R1447" i="1" s="1"/>
  <c r="P1439" i="1"/>
  <c r="R1439" i="1" s="1"/>
  <c r="P1431" i="1"/>
  <c r="R1431" i="1" s="1"/>
  <c r="P1423" i="1"/>
  <c r="R1423" i="1" s="1"/>
  <c r="P1415" i="1"/>
  <c r="R1415" i="1" s="1"/>
  <c r="P1407" i="1"/>
  <c r="R1407" i="1" s="1"/>
  <c r="P1399" i="1"/>
  <c r="R1399" i="1" s="1"/>
  <c r="P1391" i="1"/>
  <c r="R1391" i="1" s="1"/>
  <c r="R1383" i="1"/>
  <c r="P1383" i="1"/>
  <c r="P1375" i="1"/>
  <c r="R1375" i="1" s="1"/>
  <c r="P1367" i="1"/>
  <c r="R1367" i="1" s="1"/>
  <c r="P1359" i="1"/>
  <c r="R1359" i="1" s="1"/>
  <c r="P1351" i="1"/>
  <c r="R1351" i="1" s="1"/>
  <c r="P1343" i="1"/>
  <c r="R1343" i="1" s="1"/>
  <c r="P1335" i="1"/>
  <c r="R1335" i="1" s="1"/>
  <c r="P1327" i="1"/>
  <c r="R1327" i="1" s="1"/>
  <c r="P1319" i="1"/>
  <c r="R1319" i="1" s="1"/>
  <c r="P1311" i="1"/>
  <c r="R1311" i="1" s="1"/>
  <c r="P1303" i="1"/>
  <c r="R1303" i="1" s="1"/>
  <c r="P1295" i="1"/>
  <c r="R1295" i="1" s="1"/>
  <c r="P1287" i="1"/>
  <c r="R1287" i="1" s="1"/>
  <c r="P1279" i="1"/>
  <c r="R1279" i="1" s="1"/>
  <c r="P1271" i="1"/>
  <c r="R1271" i="1" s="1"/>
  <c r="P1263" i="1"/>
  <c r="R1263" i="1" s="1"/>
  <c r="P1255" i="1"/>
  <c r="R1255" i="1" s="1"/>
  <c r="P1247" i="1"/>
  <c r="R1247" i="1" s="1"/>
  <c r="P1239" i="1"/>
  <c r="R1239" i="1" s="1"/>
  <c r="P1231" i="1"/>
  <c r="R1231" i="1" s="1"/>
  <c r="R1223" i="1"/>
  <c r="P1223" i="1"/>
  <c r="P1215" i="1"/>
  <c r="R1215" i="1" s="1"/>
  <c r="P1207" i="1"/>
  <c r="R1207" i="1" s="1"/>
  <c r="P1199" i="1"/>
  <c r="R1199" i="1" s="1"/>
  <c r="P1191" i="1"/>
  <c r="R1191" i="1" s="1"/>
  <c r="P1183" i="1"/>
  <c r="R1183" i="1" s="1"/>
  <c r="P1175" i="1"/>
  <c r="R1175" i="1" s="1"/>
  <c r="P1167" i="1"/>
  <c r="R1167" i="1" s="1"/>
  <c r="P1159" i="1"/>
  <c r="R1159" i="1" s="1"/>
  <c r="P1151" i="1"/>
  <c r="R1151" i="1" s="1"/>
  <c r="P1143" i="1"/>
  <c r="R1143" i="1" s="1"/>
  <c r="P1135" i="1"/>
  <c r="R1135" i="1" s="1"/>
  <c r="P1127" i="1"/>
  <c r="R1127" i="1" s="1"/>
  <c r="P1119" i="1"/>
  <c r="R1119" i="1" s="1"/>
  <c r="P1111" i="1"/>
  <c r="R1111" i="1" s="1"/>
  <c r="P1103" i="1"/>
  <c r="R1103" i="1" s="1"/>
  <c r="P1095" i="1"/>
  <c r="R1095" i="1" s="1"/>
  <c r="P1087" i="1"/>
  <c r="R1087" i="1" s="1"/>
  <c r="P1079" i="1"/>
  <c r="R1079" i="1" s="1"/>
  <c r="P1071" i="1"/>
  <c r="R1071" i="1" s="1"/>
  <c r="P1063" i="1"/>
  <c r="R1063" i="1" s="1"/>
  <c r="P1055" i="1"/>
  <c r="R1055" i="1" s="1"/>
  <c r="P1047" i="1"/>
  <c r="R1047" i="1" s="1"/>
  <c r="P1039" i="1"/>
  <c r="R1039" i="1" s="1"/>
  <c r="P1031" i="1"/>
  <c r="R1031" i="1" s="1"/>
  <c r="P1023" i="1"/>
  <c r="R1023" i="1" s="1"/>
  <c r="P1015" i="1"/>
  <c r="R1015" i="1" s="1"/>
  <c r="P1007" i="1"/>
  <c r="R1007" i="1" s="1"/>
  <c r="P999" i="1"/>
  <c r="R999" i="1" s="1"/>
  <c r="P991" i="1"/>
  <c r="R991" i="1" s="1"/>
  <c r="P983" i="1"/>
  <c r="R983" i="1" s="1"/>
  <c r="P975" i="1"/>
  <c r="R975" i="1" s="1"/>
  <c r="P967" i="1"/>
  <c r="R967" i="1" s="1"/>
  <c r="P959" i="1"/>
  <c r="R959" i="1" s="1"/>
  <c r="P951" i="1"/>
  <c r="R951" i="1" s="1"/>
  <c r="P943" i="1"/>
  <c r="R943" i="1" s="1"/>
  <c r="P935" i="1"/>
  <c r="R935" i="1" s="1"/>
  <c r="P927" i="1"/>
  <c r="R927" i="1" s="1"/>
  <c r="P919" i="1"/>
  <c r="R919" i="1" s="1"/>
  <c r="P911" i="1"/>
  <c r="R911" i="1" s="1"/>
  <c r="P903" i="1"/>
  <c r="R903" i="1" s="1"/>
  <c r="P895" i="1"/>
  <c r="R895" i="1" s="1"/>
  <c r="P887" i="1"/>
  <c r="R887" i="1" s="1"/>
  <c r="P879" i="1"/>
  <c r="R879" i="1" s="1"/>
  <c r="P871" i="1"/>
  <c r="R871" i="1" s="1"/>
  <c r="P863" i="1"/>
  <c r="R863" i="1" s="1"/>
  <c r="P855" i="1"/>
  <c r="R855" i="1" s="1"/>
  <c r="P847" i="1"/>
  <c r="R847" i="1" s="1"/>
  <c r="R839" i="1"/>
  <c r="P839" i="1"/>
  <c r="P831" i="1"/>
  <c r="R831" i="1" s="1"/>
  <c r="P823" i="1"/>
  <c r="R823" i="1" s="1"/>
  <c r="P815" i="1"/>
  <c r="R815" i="1" s="1"/>
  <c r="P807" i="1"/>
  <c r="R807" i="1" s="1"/>
  <c r="P799" i="1"/>
  <c r="R799" i="1" s="1"/>
  <c r="P791" i="1"/>
  <c r="R791" i="1" s="1"/>
  <c r="P783" i="1"/>
  <c r="R783" i="1" s="1"/>
  <c r="P775" i="1"/>
  <c r="R775" i="1" s="1"/>
  <c r="P767" i="1"/>
  <c r="R767" i="1" s="1"/>
  <c r="P759" i="1"/>
  <c r="R759" i="1" s="1"/>
  <c r="P751" i="1"/>
  <c r="R751" i="1" s="1"/>
  <c r="P743" i="1"/>
  <c r="R743" i="1" s="1"/>
  <c r="P735" i="1"/>
  <c r="R735" i="1" s="1"/>
  <c r="P727" i="1"/>
  <c r="R727" i="1" s="1"/>
  <c r="P719" i="1"/>
  <c r="R719" i="1" s="1"/>
  <c r="P711" i="1"/>
  <c r="R711" i="1" s="1"/>
  <c r="P703" i="1"/>
  <c r="R703" i="1" s="1"/>
  <c r="P695" i="1"/>
  <c r="P687" i="1"/>
  <c r="R687" i="1" s="1"/>
  <c r="P679" i="1"/>
  <c r="R679" i="1" s="1"/>
  <c r="P671" i="1"/>
  <c r="R671" i="1" s="1"/>
  <c r="P663" i="1"/>
  <c r="R663" i="1" s="1"/>
  <c r="P655" i="1"/>
  <c r="R655" i="1" s="1"/>
  <c r="P647" i="1"/>
  <c r="R647" i="1" s="1"/>
  <c r="P639" i="1"/>
  <c r="R639" i="1" s="1"/>
  <c r="P631" i="1"/>
  <c r="P623" i="1"/>
  <c r="R623" i="1" s="1"/>
  <c r="P615" i="1"/>
  <c r="R615" i="1" s="1"/>
  <c r="P607" i="1"/>
  <c r="R607" i="1" s="1"/>
  <c r="P599" i="1"/>
  <c r="R599" i="1" s="1"/>
  <c r="P591" i="1"/>
  <c r="R591" i="1" s="1"/>
  <c r="P583" i="1"/>
  <c r="P575" i="1"/>
  <c r="R575" i="1" s="1"/>
  <c r="P567" i="1"/>
  <c r="R567" i="1" s="1"/>
  <c r="P559" i="1"/>
  <c r="R559" i="1" s="1"/>
  <c r="P551" i="1"/>
  <c r="R551" i="1" s="1"/>
  <c r="P543" i="1"/>
  <c r="R543" i="1" s="1"/>
  <c r="P535" i="1"/>
  <c r="R535" i="1" s="1"/>
  <c r="P527" i="1"/>
  <c r="R527" i="1" s="1"/>
  <c r="P519" i="1"/>
  <c r="P511" i="1"/>
  <c r="R511" i="1" s="1"/>
  <c r="P503" i="1"/>
  <c r="R503" i="1" s="1"/>
  <c r="P495" i="1"/>
  <c r="R495" i="1" s="1"/>
  <c r="P487" i="1"/>
  <c r="R487" i="1" s="1"/>
  <c r="P479" i="1"/>
  <c r="R479" i="1" s="1"/>
  <c r="P471" i="1"/>
  <c r="R471" i="1" s="1"/>
  <c r="P463" i="1"/>
  <c r="R463" i="1" s="1"/>
  <c r="P455" i="1"/>
  <c r="R455" i="1" s="1"/>
  <c r="P447" i="1"/>
  <c r="R447" i="1" s="1"/>
  <c r="P439" i="1"/>
  <c r="R439" i="1" s="1"/>
  <c r="P431" i="1"/>
  <c r="R431" i="1" s="1"/>
  <c r="P423" i="1"/>
  <c r="R423" i="1" s="1"/>
  <c r="P415" i="1"/>
  <c r="R415" i="1" s="1"/>
  <c r="P407" i="1"/>
  <c r="R407" i="1" s="1"/>
  <c r="P399" i="1"/>
  <c r="R399" i="1" s="1"/>
  <c r="P391" i="1"/>
  <c r="R391" i="1" s="1"/>
  <c r="P383" i="1"/>
  <c r="R383" i="1" s="1"/>
  <c r="P375" i="1"/>
  <c r="R375" i="1" s="1"/>
  <c r="P367" i="1"/>
  <c r="R367" i="1" s="1"/>
  <c r="P359" i="1"/>
  <c r="R359" i="1" s="1"/>
  <c r="P351" i="1"/>
  <c r="R351" i="1" s="1"/>
  <c r="P343" i="1"/>
  <c r="R343" i="1" s="1"/>
  <c r="P335" i="1"/>
  <c r="R335" i="1" s="1"/>
  <c r="P327" i="1"/>
  <c r="R327" i="1" s="1"/>
  <c r="P319" i="1"/>
  <c r="R319" i="1" s="1"/>
  <c r="P311" i="1"/>
  <c r="R311" i="1" s="1"/>
  <c r="P303" i="1"/>
  <c r="R303" i="1" s="1"/>
  <c r="P295" i="1"/>
  <c r="R295" i="1" s="1"/>
  <c r="P287" i="1"/>
  <c r="R287" i="1" s="1"/>
  <c r="P279" i="1"/>
  <c r="R279" i="1" s="1"/>
  <c r="P271" i="1"/>
  <c r="R271" i="1" s="1"/>
  <c r="P263" i="1"/>
  <c r="R263" i="1" s="1"/>
  <c r="P255" i="1"/>
  <c r="R255" i="1" s="1"/>
  <c r="P247" i="1"/>
  <c r="R247" i="1" s="1"/>
  <c r="P239" i="1"/>
  <c r="R239" i="1" s="1"/>
  <c r="P231" i="1"/>
  <c r="R231" i="1" s="1"/>
  <c r="P223" i="1"/>
  <c r="R223" i="1" s="1"/>
  <c r="P215" i="1"/>
  <c r="R215" i="1" s="1"/>
  <c r="P207" i="1"/>
  <c r="R207" i="1" s="1"/>
  <c r="P199" i="1"/>
  <c r="R199" i="1" s="1"/>
  <c r="P191" i="1"/>
  <c r="R191" i="1" s="1"/>
  <c r="P183" i="1"/>
  <c r="R183" i="1" s="1"/>
  <c r="P175" i="1"/>
  <c r="R175" i="1" s="1"/>
  <c r="P167" i="1"/>
  <c r="R167" i="1" s="1"/>
  <c r="P159" i="1"/>
  <c r="R159" i="1" s="1"/>
  <c r="P151" i="1"/>
  <c r="R151" i="1" s="1"/>
  <c r="P143" i="1"/>
  <c r="R143" i="1" s="1"/>
  <c r="P135" i="1"/>
  <c r="R135" i="1" s="1"/>
  <c r="P127" i="1"/>
  <c r="R127" i="1" s="1"/>
  <c r="P119" i="1"/>
  <c r="R119" i="1" s="1"/>
  <c r="P111" i="1"/>
  <c r="R111" i="1" s="1"/>
  <c r="P103" i="1"/>
  <c r="R103" i="1" s="1"/>
  <c r="P95" i="1"/>
  <c r="R95" i="1" s="1"/>
  <c r="P87" i="1"/>
  <c r="R87" i="1" s="1"/>
  <c r="P79" i="1"/>
  <c r="R79" i="1" s="1"/>
  <c r="P71" i="1"/>
  <c r="R71" i="1" s="1"/>
  <c r="P63" i="1"/>
  <c r="R63" i="1" s="1"/>
  <c r="P55" i="1"/>
  <c r="R55" i="1" s="1"/>
  <c r="P47" i="1"/>
  <c r="R47" i="1" s="1"/>
  <c r="P39" i="1"/>
  <c r="R39" i="1" s="1"/>
  <c r="P31" i="1"/>
  <c r="R31" i="1" s="1"/>
  <c r="P23" i="1"/>
  <c r="R23" i="1" s="1"/>
  <c r="P15" i="1"/>
  <c r="R15" i="1" s="1"/>
  <c r="P7" i="1"/>
  <c r="R7" i="1" s="1"/>
  <c r="P3062" i="1"/>
  <c r="R3062" i="1" s="1"/>
  <c r="P3054" i="1"/>
  <c r="R3054" i="1" s="1"/>
  <c r="P3046" i="1"/>
  <c r="P3038" i="1"/>
  <c r="R3038" i="1" s="1"/>
  <c r="P3030" i="1"/>
  <c r="R3030" i="1" s="1"/>
  <c r="P3022" i="1"/>
  <c r="R3022" i="1" s="1"/>
  <c r="P3014" i="1"/>
  <c r="R3014" i="1" s="1"/>
  <c r="P3006" i="1"/>
  <c r="R3006" i="1" s="1"/>
  <c r="P2998" i="1"/>
  <c r="R2998" i="1" s="1"/>
  <c r="P2990" i="1"/>
  <c r="R2990" i="1" s="1"/>
  <c r="P2982" i="1"/>
  <c r="R2982" i="1" s="1"/>
  <c r="P2974" i="1"/>
  <c r="R2974" i="1" s="1"/>
  <c r="P2966" i="1"/>
  <c r="R2966" i="1" s="1"/>
  <c r="P2958" i="1"/>
  <c r="R2958" i="1" s="1"/>
  <c r="P2950" i="1"/>
  <c r="R2950" i="1" s="1"/>
  <c r="P2942" i="1"/>
  <c r="R2942" i="1" s="1"/>
  <c r="P2934" i="1"/>
  <c r="R2934" i="1" s="1"/>
  <c r="P2926" i="1"/>
  <c r="R2926" i="1" s="1"/>
  <c r="P2918" i="1"/>
  <c r="R2918" i="1" s="1"/>
  <c r="P2910" i="1"/>
  <c r="R2910" i="1" s="1"/>
  <c r="P2902" i="1"/>
  <c r="R2902" i="1" s="1"/>
  <c r="P2894" i="1"/>
  <c r="R2894" i="1" s="1"/>
  <c r="P2886" i="1"/>
  <c r="R2886" i="1" s="1"/>
  <c r="P2878" i="1"/>
  <c r="R2878" i="1" s="1"/>
  <c r="P2870" i="1"/>
  <c r="R2870" i="1" s="1"/>
  <c r="P2862" i="1"/>
  <c r="R2862" i="1" s="1"/>
  <c r="P2854" i="1"/>
  <c r="R2854" i="1" s="1"/>
  <c r="P2846" i="1"/>
  <c r="R2846" i="1" s="1"/>
  <c r="P2838" i="1"/>
  <c r="R2838" i="1" s="1"/>
  <c r="P2830" i="1"/>
  <c r="R2830" i="1" s="1"/>
  <c r="P2822" i="1"/>
  <c r="R2822" i="1" s="1"/>
  <c r="P2814" i="1"/>
  <c r="R2814" i="1" s="1"/>
  <c r="P2806" i="1"/>
  <c r="R2806" i="1" s="1"/>
  <c r="P2798" i="1"/>
  <c r="R2798" i="1" s="1"/>
  <c r="P2790" i="1"/>
  <c r="R2790" i="1" s="1"/>
  <c r="P2782" i="1"/>
  <c r="R2782" i="1" s="1"/>
  <c r="P2774" i="1"/>
  <c r="R2774" i="1" s="1"/>
  <c r="P2766" i="1"/>
  <c r="R2766" i="1" s="1"/>
  <c r="P2758" i="1"/>
  <c r="R2758" i="1" s="1"/>
  <c r="P2750" i="1"/>
  <c r="R2750" i="1" s="1"/>
  <c r="R2742" i="1"/>
  <c r="P2742" i="1"/>
  <c r="P2734" i="1"/>
  <c r="R2734" i="1" s="1"/>
  <c r="P2726" i="1"/>
  <c r="P2718" i="1"/>
  <c r="R2718" i="1" s="1"/>
  <c r="P2710" i="1"/>
  <c r="R2710" i="1" s="1"/>
  <c r="P2702" i="1"/>
  <c r="R2702" i="1" s="1"/>
  <c r="P2694" i="1"/>
  <c r="R2694" i="1" s="1"/>
  <c r="P2686" i="1"/>
  <c r="R2686" i="1" s="1"/>
  <c r="P2678" i="1"/>
  <c r="P2670" i="1"/>
  <c r="R2670" i="1" s="1"/>
  <c r="P2662" i="1"/>
  <c r="R2662" i="1" s="1"/>
  <c r="P2654" i="1"/>
  <c r="R2654" i="1" s="1"/>
  <c r="P2646" i="1"/>
  <c r="R2646" i="1" s="1"/>
  <c r="P2638" i="1"/>
  <c r="R2638" i="1" s="1"/>
  <c r="P2630" i="1"/>
  <c r="R2630" i="1" s="1"/>
  <c r="P2622" i="1"/>
  <c r="P2614" i="1"/>
  <c r="R2614" i="1" s="1"/>
  <c r="P2606" i="1"/>
  <c r="R2606" i="1" s="1"/>
  <c r="P2598" i="1"/>
  <c r="R2598" i="1" s="1"/>
  <c r="P2590" i="1"/>
  <c r="R2590" i="1" s="1"/>
  <c r="P2582" i="1"/>
  <c r="R2582" i="1" s="1"/>
  <c r="P2574" i="1"/>
  <c r="R2574" i="1" s="1"/>
  <c r="P2566" i="1"/>
  <c r="P2558" i="1"/>
  <c r="R2558" i="1" s="1"/>
  <c r="P2550" i="1"/>
  <c r="R2550" i="1" s="1"/>
  <c r="P2542" i="1"/>
  <c r="R2542" i="1" s="1"/>
  <c r="P2534" i="1"/>
  <c r="R2534" i="1" s="1"/>
  <c r="P2526" i="1"/>
  <c r="R2526" i="1" s="1"/>
  <c r="P2518" i="1"/>
  <c r="R2518" i="1" s="1"/>
  <c r="P2510" i="1"/>
  <c r="R2510" i="1" s="1"/>
  <c r="R2502" i="1"/>
  <c r="P2502" i="1"/>
  <c r="P2494" i="1"/>
  <c r="R2494" i="1" s="1"/>
  <c r="P2486" i="1"/>
  <c r="R2486" i="1" s="1"/>
  <c r="P2478" i="1"/>
  <c r="R2478" i="1" s="1"/>
  <c r="P2470" i="1"/>
  <c r="P2462" i="1"/>
  <c r="R2462" i="1" s="1"/>
  <c r="P2454" i="1"/>
  <c r="R2454" i="1" s="1"/>
  <c r="P2446" i="1"/>
  <c r="R2446" i="1" s="1"/>
  <c r="P2438" i="1"/>
  <c r="R2438" i="1" s="1"/>
  <c r="P2430" i="1"/>
  <c r="R2430" i="1" s="1"/>
  <c r="P2422" i="1"/>
  <c r="R2422" i="1" s="1"/>
  <c r="P2414" i="1"/>
  <c r="R2414" i="1" s="1"/>
  <c r="P2406" i="1"/>
  <c r="P2398" i="1"/>
  <c r="R2398" i="1" s="1"/>
  <c r="R2390" i="1"/>
  <c r="P2390" i="1"/>
  <c r="P2382" i="1"/>
  <c r="R2382" i="1" s="1"/>
  <c r="P2374" i="1"/>
  <c r="R2374" i="1" s="1"/>
  <c r="P2366" i="1"/>
  <c r="R2366" i="1" s="1"/>
  <c r="P2358" i="1"/>
  <c r="R2358" i="1" s="1"/>
  <c r="P2350" i="1"/>
  <c r="R2350" i="1" s="1"/>
  <c r="P2342" i="1"/>
  <c r="R2342" i="1" s="1"/>
  <c r="P2334" i="1"/>
  <c r="R2334" i="1" s="1"/>
  <c r="P2326" i="1"/>
  <c r="R2326" i="1" s="1"/>
  <c r="P2318" i="1"/>
  <c r="R2318" i="1" s="1"/>
  <c r="P2310" i="1"/>
  <c r="P2302" i="1"/>
  <c r="R2302" i="1" s="1"/>
  <c r="P2294" i="1"/>
  <c r="R2294" i="1" s="1"/>
  <c r="P2286" i="1"/>
  <c r="R2286" i="1" s="1"/>
  <c r="P2278" i="1"/>
  <c r="R2278" i="1" s="1"/>
  <c r="P2270" i="1"/>
  <c r="R2270" i="1" s="1"/>
  <c r="P2262" i="1"/>
  <c r="R2262" i="1" s="1"/>
  <c r="P2254" i="1"/>
  <c r="R2254" i="1" s="1"/>
  <c r="P2246" i="1"/>
  <c r="R2246" i="1" s="1"/>
  <c r="P2238" i="1"/>
  <c r="R2238" i="1" s="1"/>
  <c r="P2230" i="1"/>
  <c r="R2230" i="1" s="1"/>
  <c r="P2222" i="1"/>
  <c r="R2222" i="1" s="1"/>
  <c r="P2214" i="1"/>
  <c r="P2206" i="1"/>
  <c r="R2206" i="1" s="1"/>
  <c r="P2198" i="1"/>
  <c r="R2198" i="1" s="1"/>
  <c r="P2190" i="1"/>
  <c r="R2190" i="1" s="1"/>
  <c r="P2182" i="1"/>
  <c r="R2182" i="1" s="1"/>
  <c r="P2174" i="1"/>
  <c r="R2174" i="1" s="1"/>
  <c r="P2166" i="1"/>
  <c r="R2166" i="1" s="1"/>
  <c r="P2158" i="1"/>
  <c r="R2158" i="1" s="1"/>
  <c r="P2150" i="1"/>
  <c r="P2142" i="1"/>
  <c r="R2142" i="1" s="1"/>
  <c r="P2134" i="1"/>
  <c r="R2134" i="1" s="1"/>
  <c r="P2126" i="1"/>
  <c r="R2126" i="1" s="1"/>
  <c r="P2118" i="1"/>
  <c r="R2118" i="1" s="1"/>
  <c r="P2110" i="1"/>
  <c r="R2110" i="1" s="1"/>
  <c r="P2102" i="1"/>
  <c r="R2102" i="1" s="1"/>
  <c r="P2094" i="1"/>
  <c r="R2094" i="1" s="1"/>
  <c r="P2086" i="1"/>
  <c r="R2086" i="1" s="1"/>
  <c r="P2078" i="1"/>
  <c r="R2078" i="1" s="1"/>
  <c r="P2070" i="1"/>
  <c r="P2062" i="1"/>
  <c r="R2062" i="1" s="1"/>
  <c r="P2054" i="1"/>
  <c r="R2054" i="1" s="1"/>
  <c r="P2046" i="1"/>
  <c r="R2046" i="1" s="1"/>
  <c r="P2038" i="1"/>
  <c r="R2038" i="1" s="1"/>
  <c r="P2030" i="1"/>
  <c r="R2030" i="1" s="1"/>
  <c r="P2022" i="1"/>
  <c r="R2022" i="1" s="1"/>
  <c r="P2014" i="1"/>
  <c r="R2014" i="1" s="1"/>
  <c r="R2006" i="1"/>
  <c r="P2006" i="1"/>
  <c r="P1998" i="1"/>
  <c r="R1998" i="1" s="1"/>
  <c r="P1990" i="1"/>
  <c r="R1990" i="1" s="1"/>
  <c r="P1982" i="1"/>
  <c r="R1982" i="1" s="1"/>
  <c r="P1974" i="1"/>
  <c r="R1974" i="1" s="1"/>
  <c r="P1966" i="1"/>
  <c r="R1966" i="1" s="1"/>
  <c r="R1958" i="1"/>
  <c r="P1958" i="1"/>
  <c r="P1950" i="1"/>
  <c r="R1950" i="1" s="1"/>
  <c r="R1942" i="1"/>
  <c r="P1942" i="1"/>
  <c r="P1934" i="1"/>
  <c r="R1934" i="1" s="1"/>
  <c r="P1926" i="1"/>
  <c r="R1926" i="1" s="1"/>
  <c r="P1918" i="1"/>
  <c r="R1918" i="1" s="1"/>
  <c r="P1910" i="1"/>
  <c r="P1902" i="1"/>
  <c r="R1902" i="1" s="1"/>
  <c r="P1894" i="1"/>
  <c r="R1894" i="1" s="1"/>
  <c r="P1886" i="1"/>
  <c r="R1886" i="1" s="1"/>
  <c r="P1878" i="1"/>
  <c r="R1878" i="1" s="1"/>
  <c r="P1870" i="1"/>
  <c r="R1870" i="1" s="1"/>
  <c r="R1862" i="1"/>
  <c r="P1862" i="1"/>
  <c r="S1862" i="1" s="1"/>
  <c r="P1854" i="1"/>
  <c r="R1854" i="1" s="1"/>
  <c r="P1846" i="1"/>
  <c r="R1846" i="1" s="1"/>
  <c r="P1838" i="1"/>
  <c r="R1838" i="1" s="1"/>
  <c r="R1830" i="1"/>
  <c r="P1830" i="1"/>
  <c r="P1822" i="1"/>
  <c r="R1822" i="1" s="1"/>
  <c r="R1814" i="1"/>
  <c r="P1814" i="1"/>
  <c r="P1806" i="1"/>
  <c r="R1806" i="1" s="1"/>
  <c r="P1798" i="1"/>
  <c r="R1798" i="1" s="1"/>
  <c r="P1790" i="1"/>
  <c r="R1790" i="1" s="1"/>
  <c r="P1782" i="1"/>
  <c r="R1782" i="1" s="1"/>
  <c r="P1774" i="1"/>
  <c r="R1774" i="1" s="1"/>
  <c r="P1766" i="1"/>
  <c r="P1758" i="1"/>
  <c r="R1758" i="1" s="1"/>
  <c r="P1750" i="1"/>
  <c r="R1750" i="1" s="1"/>
  <c r="P1742" i="1"/>
  <c r="R1742" i="1" s="1"/>
  <c r="P1734" i="1"/>
  <c r="R1734" i="1" s="1"/>
  <c r="P1726" i="1"/>
  <c r="R1726" i="1" s="1"/>
  <c r="P1718" i="1"/>
  <c r="R1718" i="1" s="1"/>
  <c r="P1710" i="1"/>
  <c r="R1710" i="1" s="1"/>
  <c r="P1702" i="1"/>
  <c r="R1702" i="1" s="1"/>
  <c r="P1694" i="1"/>
  <c r="R1694" i="1" s="1"/>
  <c r="P1686" i="1"/>
  <c r="R1686" i="1" s="1"/>
  <c r="P1678" i="1"/>
  <c r="R1678" i="1" s="1"/>
  <c r="P1670" i="1"/>
  <c r="P1662" i="1"/>
  <c r="R1662" i="1" s="1"/>
  <c r="P1654" i="1"/>
  <c r="R1654" i="1" s="1"/>
  <c r="P1646" i="1"/>
  <c r="R1646" i="1" s="1"/>
  <c r="P1638" i="1"/>
  <c r="R1638" i="1" s="1"/>
  <c r="P1630" i="1"/>
  <c r="R1630" i="1" s="1"/>
  <c r="P1622" i="1"/>
  <c r="R1622" i="1" s="1"/>
  <c r="P1614" i="1"/>
  <c r="R1614" i="1" s="1"/>
  <c r="P1606" i="1"/>
  <c r="R1606" i="1" s="1"/>
  <c r="P1598" i="1"/>
  <c r="R1598" i="1" s="1"/>
  <c r="P1590" i="1"/>
  <c r="R1590" i="1" s="1"/>
  <c r="P1582" i="1"/>
  <c r="R1582" i="1" s="1"/>
  <c r="P1574" i="1"/>
  <c r="S1574" i="1" s="1"/>
  <c r="P1566" i="1"/>
  <c r="R1566" i="1" s="1"/>
  <c r="P1558" i="1"/>
  <c r="R1558" i="1" s="1"/>
  <c r="P1550" i="1"/>
  <c r="R1550" i="1" s="1"/>
  <c r="P1542" i="1"/>
  <c r="R1542" i="1" s="1"/>
  <c r="P1534" i="1"/>
  <c r="R1534" i="1" s="1"/>
  <c r="P1526" i="1"/>
  <c r="P1518" i="1"/>
  <c r="R1518" i="1" s="1"/>
  <c r="P1510" i="1"/>
  <c r="R1510" i="1" s="1"/>
  <c r="P1502" i="1"/>
  <c r="R1502" i="1" s="1"/>
  <c r="R1494" i="1"/>
  <c r="P1494" i="1"/>
  <c r="P1486" i="1"/>
  <c r="R1486" i="1" s="1"/>
  <c r="P1478" i="1"/>
  <c r="P1470" i="1"/>
  <c r="R1462" i="1"/>
  <c r="P1462" i="1"/>
  <c r="P1454" i="1"/>
  <c r="R1454" i="1" s="1"/>
  <c r="P1446" i="1"/>
  <c r="R1446" i="1" s="1"/>
  <c r="P1438" i="1"/>
  <c r="R1438" i="1" s="1"/>
  <c r="P1430" i="1"/>
  <c r="R1430" i="1" s="1"/>
  <c r="P1422" i="1"/>
  <c r="R1422" i="1" s="1"/>
  <c r="P1414" i="1"/>
  <c r="R1414" i="1" s="1"/>
  <c r="P1406" i="1"/>
  <c r="R1406" i="1" s="1"/>
  <c r="P1398" i="1"/>
  <c r="R1398" i="1" s="1"/>
  <c r="P1390" i="1"/>
  <c r="R1390" i="1" s="1"/>
  <c r="P1382" i="1"/>
  <c r="R1382" i="1" s="1"/>
  <c r="P1374" i="1"/>
  <c r="R1374" i="1" s="1"/>
  <c r="R1366" i="1"/>
  <c r="P1366" i="1"/>
  <c r="P1358" i="1"/>
  <c r="R1358" i="1" s="1"/>
  <c r="P1350" i="1"/>
  <c r="R1350" i="1" s="1"/>
  <c r="P1342" i="1"/>
  <c r="R1342" i="1" s="1"/>
  <c r="P1334" i="1"/>
  <c r="R1334" i="1" s="1"/>
  <c r="P1326" i="1"/>
  <c r="R1326" i="1" s="1"/>
  <c r="R1318" i="1"/>
  <c r="P1318" i="1"/>
  <c r="P1310" i="1"/>
  <c r="R1310" i="1" s="1"/>
  <c r="P1302" i="1"/>
  <c r="R1302" i="1" s="1"/>
  <c r="P1294" i="1"/>
  <c r="R1294" i="1" s="1"/>
  <c r="P1286" i="1"/>
  <c r="P1278" i="1"/>
  <c r="R1278" i="1" s="1"/>
  <c r="P1270" i="1"/>
  <c r="R1270" i="1" s="1"/>
  <c r="P1262" i="1"/>
  <c r="R1262" i="1" s="1"/>
  <c r="P1254" i="1"/>
  <c r="R1254" i="1" s="1"/>
  <c r="P1246" i="1"/>
  <c r="R1246" i="1" s="1"/>
  <c r="P1238" i="1"/>
  <c r="R1238" i="1" s="1"/>
  <c r="P1230" i="1"/>
  <c r="R1230" i="1" s="1"/>
  <c r="P1222" i="1"/>
  <c r="R1222" i="1" s="1"/>
  <c r="P1214" i="1"/>
  <c r="R1214" i="1" s="1"/>
  <c r="P1206" i="1"/>
  <c r="R1206" i="1" s="1"/>
  <c r="P1198" i="1"/>
  <c r="R1198" i="1" s="1"/>
  <c r="P1190" i="1"/>
  <c r="P1182" i="1"/>
  <c r="R1182" i="1" s="1"/>
  <c r="P1174" i="1"/>
  <c r="R1174" i="1" s="1"/>
  <c r="P1166" i="1"/>
  <c r="R1166" i="1" s="1"/>
  <c r="P1158" i="1"/>
  <c r="R1158" i="1" s="1"/>
  <c r="P1150" i="1"/>
  <c r="R1150" i="1" s="1"/>
  <c r="P1142" i="1"/>
  <c r="R1142" i="1" s="1"/>
  <c r="P1134" i="1"/>
  <c r="R1134" i="1" s="1"/>
  <c r="P1126" i="1"/>
  <c r="P1118" i="1"/>
  <c r="R1118" i="1" s="1"/>
  <c r="P1110" i="1"/>
  <c r="R1110" i="1" s="1"/>
  <c r="P1102" i="1"/>
  <c r="R1102" i="1" s="1"/>
  <c r="P1094" i="1"/>
  <c r="R1094" i="1" s="1"/>
  <c r="P1086" i="1"/>
  <c r="R1086" i="1" s="1"/>
  <c r="P1078" i="1"/>
  <c r="R1078" i="1" s="1"/>
  <c r="P1070" i="1"/>
  <c r="R1070" i="1" s="1"/>
  <c r="P1062" i="1"/>
  <c r="R1062" i="1" s="1"/>
  <c r="P1054" i="1"/>
  <c r="R1054" i="1" s="1"/>
  <c r="P1046" i="1"/>
  <c r="R1046" i="1" s="1"/>
  <c r="P1038" i="1"/>
  <c r="R1038" i="1" s="1"/>
  <c r="P1030" i="1"/>
  <c r="R1030" i="1" s="1"/>
  <c r="P1022" i="1"/>
  <c r="R1022" i="1" s="1"/>
  <c r="P1014" i="1"/>
  <c r="R1014" i="1" s="1"/>
  <c r="P1006" i="1"/>
  <c r="R1006" i="1" s="1"/>
  <c r="P998" i="1"/>
  <c r="R998" i="1" s="1"/>
  <c r="P990" i="1"/>
  <c r="R990" i="1" s="1"/>
  <c r="P982" i="1"/>
  <c r="R982" i="1" s="1"/>
  <c r="P974" i="1"/>
  <c r="R974" i="1" s="1"/>
  <c r="P966" i="1"/>
  <c r="R966" i="1" s="1"/>
  <c r="P958" i="1"/>
  <c r="R958" i="1" s="1"/>
  <c r="P950" i="1"/>
  <c r="R950" i="1" s="1"/>
  <c r="P942" i="1"/>
  <c r="P934" i="1"/>
  <c r="R934" i="1" s="1"/>
  <c r="P926" i="1"/>
  <c r="R926" i="1" s="1"/>
  <c r="P918" i="1"/>
  <c r="R918" i="1" s="1"/>
  <c r="P910" i="1"/>
  <c r="R910" i="1" s="1"/>
  <c r="P902" i="1"/>
  <c r="R902" i="1" s="1"/>
  <c r="P894" i="1"/>
  <c r="P886" i="1"/>
  <c r="R886" i="1" s="1"/>
  <c r="P878" i="1"/>
  <c r="R878" i="1" s="1"/>
  <c r="P870" i="1"/>
  <c r="R870" i="1" s="1"/>
  <c r="P862" i="1"/>
  <c r="R862" i="1" s="1"/>
  <c r="P854" i="1"/>
  <c r="R854" i="1" s="1"/>
  <c r="P846" i="1"/>
  <c r="R846" i="1" s="1"/>
  <c r="P838" i="1"/>
  <c r="P830" i="1"/>
  <c r="R830" i="1" s="1"/>
  <c r="P822" i="1"/>
  <c r="R822" i="1" s="1"/>
  <c r="P814" i="1"/>
  <c r="R814" i="1" s="1"/>
  <c r="P806" i="1"/>
  <c r="R806" i="1" s="1"/>
  <c r="P798" i="1"/>
  <c r="R798" i="1" s="1"/>
  <c r="P790" i="1"/>
  <c r="R790" i="1" s="1"/>
  <c r="P782" i="1"/>
  <c r="R782" i="1" s="1"/>
  <c r="P774" i="1"/>
  <c r="R774" i="1" s="1"/>
  <c r="P766" i="1"/>
  <c r="R766" i="1" s="1"/>
  <c r="P758" i="1"/>
  <c r="R758" i="1" s="1"/>
  <c r="P750" i="1"/>
  <c r="R750" i="1" s="1"/>
  <c r="P742" i="1"/>
  <c r="S742" i="1" s="1"/>
  <c r="P734" i="1"/>
  <c r="R734" i="1" s="1"/>
  <c r="P726" i="1"/>
  <c r="R726" i="1" s="1"/>
  <c r="P718" i="1"/>
  <c r="R718" i="1" s="1"/>
  <c r="P710" i="1"/>
  <c r="R710" i="1" s="1"/>
  <c r="P702" i="1"/>
  <c r="R702" i="1" s="1"/>
  <c r="P694" i="1"/>
  <c r="R694" i="1" s="1"/>
  <c r="P686" i="1"/>
  <c r="R686" i="1" s="1"/>
  <c r="P678" i="1"/>
  <c r="R678" i="1" s="1"/>
  <c r="P670" i="1"/>
  <c r="R670" i="1" s="1"/>
  <c r="P662" i="1"/>
  <c r="R662" i="1" s="1"/>
  <c r="P654" i="1"/>
  <c r="R654" i="1" s="1"/>
  <c r="P646" i="1"/>
  <c r="R646" i="1" s="1"/>
  <c r="P638" i="1"/>
  <c r="R638" i="1" s="1"/>
  <c r="P630" i="1"/>
  <c r="R630" i="1" s="1"/>
  <c r="P622" i="1"/>
  <c r="R622" i="1" s="1"/>
  <c r="P614" i="1"/>
  <c r="R614" i="1" s="1"/>
  <c r="P606" i="1"/>
  <c r="R606" i="1" s="1"/>
  <c r="P598" i="1"/>
  <c r="R598" i="1" s="1"/>
  <c r="P590" i="1"/>
  <c r="R590" i="1" s="1"/>
  <c r="P582" i="1"/>
  <c r="R582" i="1" s="1"/>
  <c r="P574" i="1"/>
  <c r="R574" i="1" s="1"/>
  <c r="P566" i="1"/>
  <c r="R566" i="1" s="1"/>
  <c r="P558" i="1"/>
  <c r="R558" i="1" s="1"/>
  <c r="P550" i="1"/>
  <c r="R550" i="1" s="1"/>
  <c r="P542" i="1"/>
  <c r="R542" i="1" s="1"/>
  <c r="P534" i="1"/>
  <c r="R534" i="1" s="1"/>
  <c r="P526" i="1"/>
  <c r="R526" i="1" s="1"/>
  <c r="P518" i="1"/>
  <c r="R518" i="1" s="1"/>
  <c r="P510" i="1"/>
  <c r="R510" i="1" s="1"/>
  <c r="P502" i="1"/>
  <c r="R502" i="1" s="1"/>
  <c r="P494" i="1"/>
  <c r="R494" i="1" s="1"/>
  <c r="P486" i="1"/>
  <c r="R486" i="1" s="1"/>
  <c r="P478" i="1"/>
  <c r="R478" i="1" s="1"/>
  <c r="P470" i="1"/>
  <c r="R470" i="1" s="1"/>
  <c r="P462" i="1"/>
  <c r="R462" i="1" s="1"/>
  <c r="P454" i="1"/>
  <c r="R454" i="1" s="1"/>
  <c r="P446" i="1"/>
  <c r="R446" i="1" s="1"/>
  <c r="P438" i="1"/>
  <c r="R438" i="1" s="1"/>
  <c r="P430" i="1"/>
  <c r="R430" i="1" s="1"/>
  <c r="P422" i="1"/>
  <c r="R422" i="1" s="1"/>
  <c r="P414" i="1"/>
  <c r="R414" i="1" s="1"/>
  <c r="P406" i="1"/>
  <c r="R406" i="1" s="1"/>
  <c r="P398" i="1"/>
  <c r="R398" i="1" s="1"/>
  <c r="P390" i="1"/>
  <c r="R390" i="1" s="1"/>
  <c r="P382" i="1"/>
  <c r="R382" i="1" s="1"/>
  <c r="P374" i="1"/>
  <c r="R374" i="1" s="1"/>
  <c r="P366" i="1"/>
  <c r="R366" i="1" s="1"/>
  <c r="P358" i="1"/>
  <c r="R358" i="1" s="1"/>
  <c r="P350" i="1"/>
  <c r="R350" i="1" s="1"/>
  <c r="P342" i="1"/>
  <c r="R342" i="1" s="1"/>
  <c r="P334" i="1"/>
  <c r="R334" i="1" s="1"/>
  <c r="P326" i="1"/>
  <c r="R326" i="1" s="1"/>
  <c r="P318" i="1"/>
  <c r="R318" i="1" s="1"/>
  <c r="P310" i="1"/>
  <c r="R310" i="1" s="1"/>
  <c r="P302" i="1"/>
  <c r="R302" i="1" s="1"/>
  <c r="P294" i="1"/>
  <c r="R294" i="1" s="1"/>
  <c r="P286" i="1"/>
  <c r="R286" i="1" s="1"/>
  <c r="P278" i="1"/>
  <c r="R278" i="1" s="1"/>
  <c r="P270" i="1"/>
  <c r="R270" i="1" s="1"/>
  <c r="P262" i="1"/>
  <c r="R262" i="1" s="1"/>
  <c r="P254" i="1"/>
  <c r="R254" i="1" s="1"/>
  <c r="P246" i="1"/>
  <c r="R246" i="1" s="1"/>
  <c r="P238" i="1"/>
  <c r="R238" i="1" s="1"/>
  <c r="P230" i="1"/>
  <c r="R230" i="1" s="1"/>
  <c r="P222" i="1"/>
  <c r="R222" i="1" s="1"/>
  <c r="P214" i="1"/>
  <c r="R214" i="1" s="1"/>
  <c r="P206" i="1"/>
  <c r="R206" i="1" s="1"/>
  <c r="P198" i="1"/>
  <c r="R198" i="1" s="1"/>
  <c r="P190" i="1"/>
  <c r="R190" i="1" s="1"/>
  <c r="P182" i="1"/>
  <c r="R182" i="1" s="1"/>
  <c r="P174" i="1"/>
  <c r="R174" i="1" s="1"/>
  <c r="P166" i="1"/>
  <c r="R166" i="1" s="1"/>
  <c r="P158" i="1"/>
  <c r="R158" i="1" s="1"/>
  <c r="P150" i="1"/>
  <c r="R150" i="1" s="1"/>
  <c r="P142" i="1"/>
  <c r="R142" i="1" s="1"/>
  <c r="P134" i="1"/>
  <c r="R134" i="1" s="1"/>
  <c r="P126" i="1"/>
  <c r="R126" i="1" s="1"/>
  <c r="P118" i="1"/>
  <c r="R118" i="1" s="1"/>
  <c r="P110" i="1"/>
  <c r="R110" i="1" s="1"/>
  <c r="P102" i="1"/>
  <c r="R102" i="1" s="1"/>
  <c r="P94" i="1"/>
  <c r="R94" i="1" s="1"/>
  <c r="P86" i="1"/>
  <c r="R86" i="1" s="1"/>
  <c r="P78" i="1"/>
  <c r="R78" i="1" s="1"/>
  <c r="P70" i="1"/>
  <c r="R70" i="1" s="1"/>
  <c r="P62" i="1"/>
  <c r="R62" i="1" s="1"/>
  <c r="P54" i="1"/>
  <c r="R54" i="1" s="1"/>
  <c r="P46" i="1"/>
  <c r="R46" i="1" s="1"/>
  <c r="P38" i="1"/>
  <c r="R38" i="1" s="1"/>
  <c r="P30" i="1"/>
  <c r="R30" i="1" s="1"/>
  <c r="P22" i="1"/>
  <c r="R22" i="1" s="1"/>
  <c r="P14" i="1"/>
  <c r="R14" i="1" s="1"/>
  <c r="P6" i="1"/>
  <c r="R6" i="1" s="1"/>
  <c r="P4" i="1"/>
  <c r="R4" i="1" s="1"/>
  <c r="P3041" i="1"/>
  <c r="R3041" i="1" s="1"/>
  <c r="P3017" i="1"/>
  <c r="P2985" i="1"/>
  <c r="R2985" i="1" s="1"/>
  <c r="P2953" i="1"/>
  <c r="R2953" i="1" s="1"/>
  <c r="P2929" i="1"/>
  <c r="R2929" i="1" s="1"/>
  <c r="P2905" i="1"/>
  <c r="R2905" i="1" s="1"/>
  <c r="P2881" i="1"/>
  <c r="R2881" i="1" s="1"/>
  <c r="P2865" i="1"/>
  <c r="R2865" i="1" s="1"/>
  <c r="P1741" i="1"/>
  <c r="P2801" i="1"/>
  <c r="R2801" i="1" s="1"/>
  <c r="P2785" i="1"/>
  <c r="R2785" i="1" s="1"/>
  <c r="P2753" i="1"/>
  <c r="R2753" i="1" s="1"/>
  <c r="P2721" i="1"/>
  <c r="R2721" i="1" s="1"/>
  <c r="P2689" i="1"/>
  <c r="R2689" i="1" s="1"/>
  <c r="P2673" i="1"/>
  <c r="R2673" i="1" s="1"/>
  <c r="P2625" i="1"/>
  <c r="R2625" i="1" s="1"/>
  <c r="P2585" i="1"/>
  <c r="P2529" i="1"/>
  <c r="P2489" i="1"/>
  <c r="R2489" i="1" s="1"/>
  <c r="P2449" i="1"/>
  <c r="R2449" i="1" s="1"/>
  <c r="P2417" i="1"/>
  <c r="R2417" i="1" s="1"/>
  <c r="P2385" i="1"/>
  <c r="R2385" i="1" s="1"/>
  <c r="P2345" i="1"/>
  <c r="R2345" i="1" s="1"/>
  <c r="P2313" i="1"/>
  <c r="R2313" i="1" s="1"/>
  <c r="P2281" i="1"/>
  <c r="P2241" i="1"/>
  <c r="P2201" i="1"/>
  <c r="R2201" i="1" s="1"/>
  <c r="P2153" i="1"/>
  <c r="R2153" i="1" s="1"/>
  <c r="P2129" i="1"/>
  <c r="R2129" i="1" s="1"/>
  <c r="P2105" i="1"/>
  <c r="R2105" i="1" s="1"/>
  <c r="P2073" i="1"/>
  <c r="R2073" i="1" s="1"/>
  <c r="P2049" i="1"/>
  <c r="R2049" i="1" s="1"/>
  <c r="P2025" i="1"/>
  <c r="R2025" i="1" s="1"/>
  <c r="P2001" i="1"/>
  <c r="P1969" i="1"/>
  <c r="R1969" i="1" s="1"/>
  <c r="P1929" i="1"/>
  <c r="R1929" i="1" s="1"/>
  <c r="P1897" i="1"/>
  <c r="R1897" i="1" s="1"/>
  <c r="P1881" i="1"/>
  <c r="R1881" i="1" s="1"/>
  <c r="P1865" i="1"/>
  <c r="R1865" i="1" s="1"/>
  <c r="P1841" i="1"/>
  <c r="R1841" i="1" s="1"/>
  <c r="P1817" i="1"/>
  <c r="P1785" i="1"/>
  <c r="R1785" i="1" s="1"/>
  <c r="P1753" i="1"/>
  <c r="R1753" i="1" s="1"/>
  <c r="P1729" i="1"/>
  <c r="R1729" i="1" s="1"/>
  <c r="P1697" i="1"/>
  <c r="R1697" i="1" s="1"/>
  <c r="P1665" i="1"/>
  <c r="R1665" i="1" s="1"/>
  <c r="P1641" i="1"/>
  <c r="R1641" i="1" s="1"/>
  <c r="P1617" i="1"/>
  <c r="R1617" i="1" s="1"/>
  <c r="P1569" i="1"/>
  <c r="P1521" i="1"/>
  <c r="R1521" i="1" s="1"/>
  <c r="P1489" i="1"/>
  <c r="R1489" i="1" s="1"/>
  <c r="P1449" i="1"/>
  <c r="R1449" i="1" s="1"/>
  <c r="P1409" i="1"/>
  <c r="R1409" i="1" s="1"/>
  <c r="P1369" i="1"/>
  <c r="R1369" i="1" s="1"/>
  <c r="P1329" i="1"/>
  <c r="R1329" i="1" s="1"/>
  <c r="P1297" i="1"/>
  <c r="R1297" i="1" s="1"/>
  <c r="P1265" i="1"/>
  <c r="R1265" i="1" s="1"/>
  <c r="P1233" i="1"/>
  <c r="P1201" i="1"/>
  <c r="R1201" i="1" s="1"/>
  <c r="P1169" i="1"/>
  <c r="R1169" i="1" s="1"/>
  <c r="P1145" i="1"/>
  <c r="R1145" i="1" s="1"/>
  <c r="P1121" i="1"/>
  <c r="R1121" i="1" s="1"/>
  <c r="P1097" i="1"/>
  <c r="R1097" i="1" s="1"/>
  <c r="P1065" i="1"/>
  <c r="R1065" i="1" s="1"/>
  <c r="P1041" i="1"/>
  <c r="P1009" i="1"/>
  <c r="R1009" i="1" s="1"/>
  <c r="P977" i="1"/>
  <c r="R977" i="1" s="1"/>
  <c r="P945" i="1"/>
  <c r="R945" i="1" s="1"/>
  <c r="P913" i="1"/>
  <c r="R913" i="1" s="1"/>
  <c r="P881" i="1"/>
  <c r="R881" i="1" s="1"/>
  <c r="P857" i="1"/>
  <c r="R857" i="1" s="1"/>
  <c r="P833" i="1"/>
  <c r="R833" i="1" s="1"/>
  <c r="P801" i="1"/>
  <c r="P777" i="1"/>
  <c r="P745" i="1"/>
  <c r="R745" i="1" s="1"/>
  <c r="P705" i="1"/>
  <c r="R705" i="1" s="1"/>
  <c r="P665" i="1"/>
  <c r="R665" i="1" s="1"/>
  <c r="P633" i="1"/>
  <c r="R633" i="1" s="1"/>
  <c r="P601" i="1"/>
  <c r="R601" i="1" s="1"/>
  <c r="P577" i="1"/>
  <c r="R577" i="1" s="1"/>
  <c r="P545" i="1"/>
  <c r="P529" i="1"/>
  <c r="P505" i="1"/>
  <c r="R505" i="1" s="1"/>
  <c r="P481" i="1"/>
  <c r="R481" i="1" s="1"/>
  <c r="P441" i="1"/>
  <c r="R441" i="1" s="1"/>
  <c r="P409" i="1"/>
  <c r="R409" i="1" s="1"/>
  <c r="P377" i="1"/>
  <c r="R377" i="1" s="1"/>
  <c r="P353" i="1"/>
  <c r="R353" i="1" s="1"/>
  <c r="P337" i="1"/>
  <c r="R337" i="1" s="1"/>
  <c r="P313" i="1"/>
  <c r="P297" i="1"/>
  <c r="R297" i="1" s="1"/>
  <c r="P273" i="1"/>
  <c r="R273" i="1" s="1"/>
  <c r="P241" i="1"/>
  <c r="R241" i="1" s="1"/>
  <c r="P209" i="1"/>
  <c r="R209" i="1" s="1"/>
  <c r="P169" i="1"/>
  <c r="R169" i="1" s="1"/>
  <c r="P145" i="1"/>
  <c r="R145" i="1" s="1"/>
  <c r="P121" i="1"/>
  <c r="R121" i="1" s="1"/>
  <c r="P97" i="1"/>
  <c r="R97" i="1" s="1"/>
  <c r="P65" i="1"/>
  <c r="R65" i="1" s="1"/>
  <c r="P41" i="1"/>
  <c r="R41" i="1" s="1"/>
  <c r="P9" i="1"/>
  <c r="R9" i="1" s="1"/>
  <c r="P3064" i="1"/>
  <c r="R3064" i="1"/>
  <c r="P3024" i="1"/>
  <c r="R3024" i="1" s="1"/>
  <c r="P3000" i="1"/>
  <c r="P2984" i="1"/>
  <c r="R2984" i="1" s="1"/>
  <c r="P2944" i="1"/>
  <c r="R2944" i="1" s="1"/>
  <c r="P2912" i="1"/>
  <c r="R2912" i="1" s="1"/>
  <c r="P2872" i="1"/>
  <c r="R2872" i="1" s="1"/>
  <c r="P2848" i="1"/>
  <c r="R2848" i="1" s="1"/>
  <c r="P2816" i="1"/>
  <c r="R2816" i="1" s="1"/>
  <c r="P2784" i="1"/>
  <c r="P2744" i="1"/>
  <c r="R2744" i="1" s="1"/>
  <c r="P2696" i="1"/>
  <c r="R2696" i="1" s="1"/>
  <c r="P2648" i="1"/>
  <c r="R2648" i="1" s="1"/>
  <c r="P2624" i="1"/>
  <c r="R2624" i="1" s="1"/>
  <c r="P2592" i="1"/>
  <c r="R2592" i="1" s="1"/>
  <c r="P2560" i="1"/>
  <c r="R2560" i="1" s="1"/>
  <c r="P2536" i="1"/>
  <c r="R2536" i="1" s="1"/>
  <c r="P2504" i="1"/>
  <c r="R2504" i="1" s="1"/>
  <c r="P2480" i="1"/>
  <c r="R2480" i="1" s="1"/>
  <c r="P2464" i="1"/>
  <c r="R2464" i="1" s="1"/>
  <c r="P2424" i="1"/>
  <c r="R2424" i="1" s="1"/>
  <c r="P2376" i="1"/>
  <c r="R2376" i="1" s="1"/>
  <c r="P2328" i="1"/>
  <c r="R2328" i="1" s="1"/>
  <c r="P2288" i="1"/>
  <c r="R2288" i="1" s="1"/>
  <c r="P2256" i="1"/>
  <c r="R2256" i="1" s="1"/>
  <c r="P2200" i="1"/>
  <c r="P2152" i="1"/>
  <c r="R2152" i="1" s="1"/>
  <c r="P2128" i="1"/>
  <c r="R2128" i="1" s="1"/>
  <c r="P2104" i="1"/>
  <c r="R2104" i="1" s="1"/>
  <c r="P2064" i="1"/>
  <c r="R2064" i="1" s="1"/>
  <c r="P2016" i="1"/>
  <c r="R2016" i="1" s="1"/>
  <c r="P1960" i="1"/>
  <c r="R1960" i="1" s="1"/>
  <c r="P1912" i="1"/>
  <c r="R1912" i="1" s="1"/>
  <c r="P1848" i="1"/>
  <c r="P1816" i="1"/>
  <c r="P1776" i="1"/>
  <c r="R1776" i="1" s="1"/>
  <c r="P1744" i="1"/>
  <c r="R1744" i="1" s="1"/>
  <c r="P1712" i="1"/>
  <c r="R1712" i="1" s="1"/>
  <c r="P1680" i="1"/>
  <c r="R1680" i="1" s="1"/>
  <c r="P1648" i="1"/>
  <c r="R1648" i="1" s="1"/>
  <c r="P1608" i="1"/>
  <c r="R1608" i="1" s="1"/>
  <c r="P1568" i="1"/>
  <c r="R1568" i="1" s="1"/>
  <c r="P1536" i="1"/>
  <c r="R1536" i="1" s="1"/>
  <c r="P1504" i="1"/>
  <c r="R1504" i="1" s="1"/>
  <c r="P1472" i="1"/>
  <c r="R1472" i="1" s="1"/>
  <c r="P1448" i="1"/>
  <c r="R1448" i="1" s="1"/>
  <c r="P1416" i="1"/>
  <c r="R1416" i="1" s="1"/>
  <c r="P1376" i="1"/>
  <c r="R1376" i="1" s="1"/>
  <c r="P1344" i="1"/>
  <c r="R1344" i="1" s="1"/>
  <c r="P1304" i="1"/>
  <c r="P1280" i="1"/>
  <c r="R1280" i="1" s="1"/>
  <c r="P1232" i="1"/>
  <c r="R1232" i="1" s="1"/>
  <c r="P1192" i="1"/>
  <c r="R1192" i="1" s="1"/>
  <c r="P1152" i="1"/>
  <c r="R1152" i="1" s="1"/>
  <c r="P1120" i="1"/>
  <c r="R1120" i="1" s="1"/>
  <c r="P1088" i="1"/>
  <c r="R1088" i="1" s="1"/>
  <c r="P1048" i="1"/>
  <c r="R1048" i="1" s="1"/>
  <c r="P96" i="1"/>
  <c r="P1032" i="1"/>
  <c r="P592" i="1"/>
  <c r="R592" i="1" s="1"/>
  <c r="X592" i="1" s="1"/>
  <c r="P1725" i="1"/>
  <c r="R1725" i="1" s="1"/>
  <c r="X1725" i="1" s="1"/>
  <c r="P1749" i="1"/>
  <c r="R1749" i="1" s="1"/>
  <c r="X1749" i="1" s="1"/>
  <c r="P464" i="1"/>
  <c r="R464" i="1" s="1"/>
  <c r="X464" i="1" s="1"/>
  <c r="P496" i="1"/>
  <c r="R496" i="1" s="1"/>
  <c r="X496" i="1" s="1"/>
  <c r="P744" i="1"/>
  <c r="R744" i="1" s="1"/>
  <c r="X744" i="1" s="1"/>
  <c r="P3029" i="1"/>
  <c r="R3029" i="1" s="1"/>
  <c r="X3029" i="1" s="1"/>
  <c r="P1125" i="1"/>
  <c r="R1125" i="1" s="1"/>
  <c r="X1125" i="1" s="1"/>
  <c r="P2149" i="1"/>
  <c r="R2149" i="1" s="1"/>
  <c r="X2149" i="1" s="1"/>
  <c r="P704" i="1"/>
  <c r="R704" i="1" s="1"/>
  <c r="X704" i="1" s="1"/>
  <c r="P912" i="1"/>
  <c r="R912" i="1" s="1"/>
  <c r="X912" i="1" s="1"/>
  <c r="P2877" i="1"/>
  <c r="R2877" i="1" s="1"/>
  <c r="X2877" i="1" s="1"/>
  <c r="P64" i="1"/>
  <c r="R64" i="1" s="1"/>
  <c r="X64" i="1" s="1"/>
  <c r="P560" i="1"/>
  <c r="R560" i="1" s="1"/>
  <c r="X560" i="1" s="1"/>
  <c r="P2157" i="1"/>
  <c r="R2157" i="1" s="1"/>
  <c r="X2157" i="1" s="1"/>
  <c r="P960" i="1"/>
  <c r="P2189" i="1"/>
  <c r="R2189" i="1" s="1"/>
  <c r="X2189" i="1" s="1"/>
  <c r="P1469" i="1"/>
  <c r="R1469" i="1" s="1"/>
  <c r="X1469" i="1" s="1"/>
  <c r="P2461" i="1"/>
  <c r="R2461" i="1" s="1"/>
  <c r="X2461" i="1" s="1"/>
  <c r="P2389" i="1"/>
  <c r="R2389" i="1" s="1"/>
  <c r="X2389" i="1" s="1"/>
  <c r="P824" i="1"/>
  <c r="R824" i="1" s="1"/>
  <c r="X824" i="1" s="1"/>
  <c r="P1517" i="1"/>
  <c r="R1517" i="1" s="1"/>
  <c r="X1517" i="1" s="1"/>
  <c r="P1581" i="1"/>
  <c r="R1581" i="1" s="1"/>
  <c r="X1581" i="1" s="1"/>
  <c r="P80" i="1"/>
  <c r="R80" i="1" s="1"/>
  <c r="X80" i="1" s="1"/>
  <c r="P1285" i="1"/>
  <c r="R1285" i="1" s="1"/>
  <c r="X1285" i="1" s="1"/>
  <c r="P512" i="1"/>
  <c r="R512" i="1" s="1"/>
  <c r="X512" i="1" s="1"/>
  <c r="P640" i="1"/>
  <c r="R640" i="1" s="1"/>
  <c r="X640" i="1" s="1"/>
  <c r="P1821" i="1"/>
  <c r="R1821" i="1" s="1"/>
  <c r="X1821" i="1" s="1"/>
  <c r="P3039" i="1"/>
  <c r="R3039" i="1" s="1"/>
  <c r="P3015" i="1"/>
  <c r="R3015" i="1" s="1"/>
  <c r="P2999" i="1"/>
  <c r="P2975" i="1"/>
  <c r="P2951" i="1"/>
  <c r="R2951" i="1" s="1"/>
  <c r="P2927" i="1"/>
  <c r="R2927" i="1" s="1"/>
  <c r="P2903" i="1"/>
  <c r="R2903" i="1" s="1"/>
  <c r="P2879" i="1"/>
  <c r="R2879" i="1" s="1"/>
  <c r="P2847" i="1"/>
  <c r="R2847" i="1" s="1"/>
  <c r="P2751" i="1"/>
  <c r="R2751" i="1" s="1"/>
  <c r="P2711" i="1"/>
  <c r="P2687" i="1"/>
  <c r="P2663" i="1"/>
  <c r="R2663" i="1" s="1"/>
  <c r="P2639" i="1"/>
  <c r="R2639" i="1" s="1"/>
  <c r="P2607" i="1"/>
  <c r="R2607" i="1" s="1"/>
  <c r="P2575" i="1"/>
  <c r="R2575" i="1" s="1"/>
  <c r="P2535" i="1"/>
  <c r="R2535" i="1" s="1"/>
  <c r="P2495" i="1"/>
  <c r="R2495" i="1" s="1"/>
  <c r="P2463" i="1"/>
  <c r="P2415" i="1"/>
  <c r="R2415" i="1" s="1"/>
  <c r="P2383" i="1"/>
  <c r="R2383" i="1" s="1"/>
  <c r="P2343" i="1"/>
  <c r="R2343" i="1" s="1"/>
  <c r="P2319" i="1"/>
  <c r="R2319" i="1" s="1"/>
  <c r="P2287" i="1"/>
  <c r="R2287" i="1" s="1"/>
  <c r="P2255" i="1"/>
  <c r="R2255" i="1" s="1"/>
  <c r="P2215" i="1"/>
  <c r="R2215" i="1" s="1"/>
  <c r="P2183" i="1"/>
  <c r="R2183" i="1" s="1"/>
  <c r="P2143" i="1"/>
  <c r="R2143" i="1" s="1"/>
  <c r="P2103" i="1"/>
  <c r="R2103" i="1" s="1"/>
  <c r="P2071" i="1"/>
  <c r="R2071" i="1" s="1"/>
  <c r="P2047" i="1"/>
  <c r="R2047" i="1" s="1"/>
  <c r="P2015" i="1"/>
  <c r="R2015" i="1" s="1"/>
  <c r="P1991" i="1"/>
  <c r="R1991" i="1" s="1"/>
  <c r="P1951" i="1"/>
  <c r="R1951" i="1" s="1"/>
  <c r="P1911" i="1"/>
  <c r="R1911" i="1" s="1"/>
  <c r="P1823" i="1"/>
  <c r="R1823" i="1" s="1"/>
  <c r="P1559" i="1"/>
  <c r="R1559" i="1" s="1"/>
  <c r="P728" i="1"/>
  <c r="R728" i="1" s="1"/>
  <c r="X728" i="1" s="1"/>
  <c r="P2661" i="1"/>
  <c r="R2661" i="1" s="1"/>
  <c r="X2661" i="1" s="1"/>
  <c r="P2533" i="1"/>
  <c r="S2533" i="1" s="1"/>
  <c r="Y2533" i="1" s="1"/>
  <c r="P1493" i="1"/>
  <c r="R1493" i="1" s="1"/>
  <c r="X1493" i="1" s="1"/>
  <c r="P2269" i="1"/>
  <c r="S2269" i="1" s="1"/>
  <c r="Y2269" i="1" s="1"/>
  <c r="P2621" i="1"/>
  <c r="P2253" i="1"/>
  <c r="R2253" i="1" s="1"/>
  <c r="X2253" i="1" s="1"/>
  <c r="P2833" i="1"/>
  <c r="R2833" i="1" s="1"/>
  <c r="X2833" i="1" s="1"/>
  <c r="P2645" i="1"/>
  <c r="R2645" i="1" s="1"/>
  <c r="X2645" i="1" s="1"/>
  <c r="P840" i="1"/>
  <c r="R840" i="1"/>
  <c r="X840" i="1" s="1"/>
  <c r="P1053" i="1"/>
  <c r="S1053" i="1" s="1"/>
  <c r="Y1053" i="1" s="1"/>
  <c r="P1333" i="1"/>
  <c r="R1333" i="1" s="1"/>
  <c r="X1333" i="1" s="1"/>
  <c r="P2989" i="1"/>
  <c r="P2893" i="1"/>
  <c r="S2893" i="1" s="1"/>
  <c r="Y2893" i="1" s="1"/>
  <c r="P2925" i="1"/>
  <c r="R2925" i="1" s="1"/>
  <c r="X2925" i="1" s="1"/>
  <c r="P2837" i="1"/>
  <c r="R2837" i="1" s="1"/>
  <c r="P2917" i="1"/>
  <c r="R2917" i="1" s="1"/>
  <c r="X2917" i="1" s="1"/>
  <c r="P2693" i="1"/>
  <c r="S2693" i="1" s="1"/>
  <c r="Y2693" i="1" s="1"/>
  <c r="P1989" i="1"/>
  <c r="R1989" i="1" s="1"/>
  <c r="X1989" i="1" s="1"/>
  <c r="P2885" i="1"/>
  <c r="P1685" i="1"/>
  <c r="S1685" i="1" s="1"/>
  <c r="Y1685" i="1" s="1"/>
  <c r="P1213" i="1"/>
  <c r="S1213" i="1" s="1"/>
  <c r="Y1213" i="1" s="1"/>
  <c r="P1909" i="1"/>
  <c r="S1909" i="1" s="1"/>
  <c r="Y1909" i="1" s="1"/>
  <c r="P2583" i="1"/>
  <c r="R2583" i="1" s="1"/>
  <c r="X2583" i="1" s="1"/>
  <c r="P2333" i="1"/>
  <c r="R2333" i="1" s="1"/>
  <c r="X2333" i="1" s="1"/>
  <c r="P880" i="1"/>
  <c r="R880" i="1" s="1"/>
  <c r="X880" i="1" s="1"/>
  <c r="P1677" i="1"/>
  <c r="R1677" i="1" s="1"/>
  <c r="X1677" i="1" s="1"/>
  <c r="P2597" i="1"/>
  <c r="R2597" i="1" s="1"/>
  <c r="P2581" i="1"/>
  <c r="R2581" i="1" s="1"/>
  <c r="P2557" i="1"/>
  <c r="R2557" i="1" s="1"/>
  <c r="P2853" i="1"/>
  <c r="R2853" i="1" s="1"/>
  <c r="X2853" i="1" s="1"/>
  <c r="P2445" i="1"/>
  <c r="R2445" i="1" s="1"/>
  <c r="X2445" i="1" s="1"/>
  <c r="P1933" i="1"/>
  <c r="R1933" i="1" s="1"/>
  <c r="X1933" i="1" s="1"/>
  <c r="P2677" i="1"/>
  <c r="R2677" i="1" s="1"/>
  <c r="X2677" i="1" s="1"/>
  <c r="P1429" i="1"/>
  <c r="S1429" i="1" s="1"/>
  <c r="Y1429" i="1" s="1"/>
  <c r="P2133" i="1"/>
  <c r="P1669" i="1"/>
  <c r="S1669" i="1" s="1"/>
  <c r="Y1669" i="1" s="1"/>
  <c r="P2021" i="1"/>
  <c r="R2021" i="1" s="1"/>
  <c r="X2021" i="1" s="1"/>
  <c r="P2405" i="1"/>
  <c r="S2405" i="1" s="1"/>
  <c r="Y2405" i="1" s="1"/>
  <c r="P1349" i="1"/>
  <c r="R1349" i="1" s="1"/>
  <c r="X1349" i="1" s="1"/>
  <c r="P936" i="1"/>
  <c r="R936" i="1" s="1"/>
  <c r="X936" i="1" s="1"/>
  <c r="P1016" i="1"/>
  <c r="S1016" i="1" s="1"/>
  <c r="Y1016" i="1" s="1"/>
  <c r="P1573" i="1"/>
  <c r="S1573" i="1" s="1"/>
  <c r="Y1573" i="1" s="1"/>
  <c r="P2685" i="1"/>
  <c r="S2685" i="1" s="1"/>
  <c r="Y2685" i="1" s="1"/>
  <c r="P248" i="1"/>
  <c r="R248" i="1" s="1"/>
  <c r="X248" i="1" s="1"/>
  <c r="P2781" i="1"/>
  <c r="S2781" i="1" s="1"/>
  <c r="Y2781" i="1" s="1"/>
  <c r="P424" i="1"/>
  <c r="S424" i="1" s="1"/>
  <c r="Y424" i="1" s="1"/>
  <c r="P1045" i="1"/>
  <c r="R1045" i="1" s="1"/>
  <c r="X1045" i="1" s="1"/>
  <c r="P328" i="1"/>
  <c r="R328" i="1" s="1"/>
  <c r="X328" i="1" s="1"/>
  <c r="P408" i="1"/>
  <c r="R408" i="1" s="1"/>
  <c r="X408" i="1" s="1"/>
  <c r="P1181" i="1"/>
  <c r="R1181" i="1" s="1"/>
  <c r="X1181" i="1" s="1"/>
  <c r="P2485" i="1"/>
  <c r="P1829" i="1"/>
  <c r="P2613" i="1"/>
  <c r="R2613" i="1" s="1"/>
  <c r="X2613" i="1" s="1"/>
  <c r="P2061" i="1"/>
  <c r="S2061" i="1" s="1"/>
  <c r="Y2061" i="1" s="1"/>
  <c r="P2053" i="1"/>
  <c r="R2053" i="1" s="1"/>
  <c r="X2053" i="1" s="1"/>
  <c r="P1813" i="1"/>
  <c r="R1813" i="1" s="1"/>
  <c r="X1813" i="1" s="1"/>
  <c r="P2325" i="1"/>
  <c r="R2325" i="1" s="1"/>
  <c r="X2325" i="1" s="1"/>
  <c r="P2301" i="1"/>
  <c r="R2301" i="1" s="1"/>
  <c r="X2301" i="1" s="1"/>
  <c r="P856" i="1"/>
  <c r="P1653" i="1"/>
  <c r="P1805" i="1"/>
  <c r="S1805" i="1" s="1"/>
  <c r="Y1805" i="1" s="1"/>
  <c r="P2525" i="1"/>
  <c r="R2525" i="1" s="1"/>
  <c r="X2525" i="1" s="1"/>
  <c r="P2578" i="1"/>
  <c r="R2578" i="1" s="1"/>
  <c r="X2578" i="1" s="1"/>
  <c r="P2309" i="1"/>
  <c r="R2309" i="1" s="1"/>
  <c r="X2309" i="1" s="1"/>
  <c r="P1189" i="1"/>
  <c r="R1189" i="1" s="1"/>
  <c r="X1189" i="1" s="1"/>
  <c r="P2013" i="1"/>
  <c r="S2013" i="1" s="1"/>
  <c r="Y2013" i="1" s="1"/>
  <c r="P1008" i="1"/>
  <c r="R1008" i="1" s="1"/>
  <c r="X1008" i="1" s="1"/>
  <c r="P1477" i="1"/>
  <c r="R1477" i="1" s="1"/>
  <c r="X1477" i="1" s="1"/>
  <c r="P760" i="1"/>
  <c r="R760" i="1" s="1"/>
  <c r="X760" i="1" s="1"/>
  <c r="P2277" i="1"/>
  <c r="S2277" i="1" s="1"/>
  <c r="Y2277" i="1" s="1"/>
  <c r="P1733" i="1"/>
  <c r="R1733" i="1" s="1"/>
  <c r="X1733" i="1" s="1"/>
  <c r="P432" i="1"/>
  <c r="R432" i="1" s="1"/>
  <c r="X432" i="1" s="1"/>
  <c r="P816" i="1"/>
  <c r="R816" i="1" s="1"/>
  <c r="X816" i="1" s="1"/>
  <c r="P2725" i="1"/>
  <c r="R2725" i="1" s="1"/>
  <c r="X2725" i="1" s="1"/>
  <c r="P752" i="1"/>
  <c r="R752" i="1" s="1"/>
  <c r="X752" i="1" s="1"/>
  <c r="P1421" i="1"/>
  <c r="R1421" i="1" s="1"/>
  <c r="X1421" i="1" s="1"/>
  <c r="P2" i="1"/>
  <c r="R2" i="1" s="1"/>
  <c r="X2" i="1" s="1"/>
  <c r="P72" i="1"/>
  <c r="S72" i="1" s="1"/>
  <c r="Y72" i="1" s="1"/>
  <c r="P8" i="1"/>
  <c r="R8" i="1" s="1"/>
  <c r="X8" i="1" s="1"/>
  <c r="P136" i="1"/>
  <c r="R136" i="1" s="1"/>
  <c r="X136" i="1" s="1"/>
  <c r="P544" i="1"/>
  <c r="S544" i="1" s="1"/>
  <c r="Y544" i="1" s="1"/>
  <c r="P440" i="1"/>
  <c r="R440" i="1" s="1"/>
  <c r="X440" i="1" s="1"/>
  <c r="P16" i="1"/>
  <c r="R16" i="1" s="1"/>
  <c r="X16" i="1" s="1"/>
  <c r="P88" i="1"/>
  <c r="S88" i="1" s="1"/>
  <c r="Y88" i="1" s="1"/>
  <c r="P736" i="1"/>
  <c r="R736" i="1" s="1"/>
  <c r="X736" i="1" s="1"/>
  <c r="P664" i="1"/>
  <c r="R664" i="1" s="1"/>
  <c r="X664" i="1" s="1"/>
  <c r="P392" i="1"/>
  <c r="S392" i="1" s="1"/>
  <c r="Y392" i="1" s="1"/>
  <c r="P232" i="1"/>
  <c r="S232" i="1" s="1"/>
  <c r="Y232" i="1" s="1"/>
  <c r="P1077" i="1"/>
  <c r="R1077" i="1" s="1"/>
  <c r="X1077" i="1" s="1"/>
  <c r="P672" i="1"/>
  <c r="S672" i="1" s="1"/>
  <c r="Y672" i="1" s="1"/>
  <c r="P280" i="1"/>
  <c r="S280" i="1" s="1"/>
  <c r="Y280" i="1" s="1"/>
  <c r="P2165" i="1"/>
  <c r="R2165" i="1" s="1"/>
  <c r="X2165" i="1" s="1"/>
  <c r="P2245" i="1"/>
  <c r="R2245" i="1" s="1"/>
  <c r="X2245" i="1" s="1"/>
  <c r="P1549" i="1"/>
  <c r="R1549" i="1" s="1"/>
  <c r="X1549" i="1" s="1"/>
  <c r="P2005" i="1"/>
  <c r="R2005" i="1" s="1"/>
  <c r="X2005" i="1" s="1"/>
  <c r="P2181" i="1"/>
  <c r="R2181" i="1" s="1"/>
  <c r="X2181" i="1" s="1"/>
  <c r="P2477" i="1"/>
  <c r="S2477" i="1" s="1"/>
  <c r="Y2477" i="1" s="1"/>
  <c r="P2797" i="1"/>
  <c r="S2797" i="1" s="1"/>
  <c r="Y2797" i="1" s="1"/>
  <c r="P2085" i="1"/>
  <c r="S2085" i="1" s="1"/>
  <c r="Y2085" i="1" s="1"/>
  <c r="P1701" i="1"/>
  <c r="S1701" i="1" s="1"/>
  <c r="Y1701" i="1" s="1"/>
  <c r="P1949" i="1"/>
  <c r="R1949" i="1" s="1"/>
  <c r="X1949" i="1" s="1"/>
  <c r="P1029" i="1"/>
  <c r="S1029" i="1" s="1"/>
  <c r="P973" i="1"/>
  <c r="S973" i="1" s="1"/>
  <c r="P941" i="1"/>
  <c r="R941" i="1" s="1"/>
  <c r="P909" i="1"/>
  <c r="S909" i="1" s="1"/>
  <c r="P877" i="1"/>
  <c r="S877" i="1" s="1"/>
  <c r="P845" i="1"/>
  <c r="R845" i="1" s="1"/>
  <c r="P797" i="1"/>
  <c r="R797" i="1" s="1"/>
  <c r="P693" i="1"/>
  <c r="R693" i="1" s="1"/>
  <c r="P413" i="1"/>
  <c r="R413" i="1" s="1"/>
  <c r="P373" i="1"/>
  <c r="R373" i="1" s="1"/>
  <c r="P349" i="1"/>
  <c r="R349" i="1" s="1"/>
  <c r="P333" i="1"/>
  <c r="R333" i="1" s="1"/>
  <c r="P309" i="1"/>
  <c r="R309" i="1" s="1"/>
  <c r="P285" i="1"/>
  <c r="R285" i="1" s="1"/>
  <c r="P269" i="1"/>
  <c r="R269" i="1" s="1"/>
  <c r="P245" i="1"/>
  <c r="R245" i="1" s="1"/>
  <c r="P229" i="1"/>
  <c r="R229" i="1" s="1"/>
  <c r="P213" i="1"/>
  <c r="R213" i="1" s="1"/>
  <c r="P189" i="1"/>
  <c r="R189" i="1" s="1"/>
  <c r="P173" i="1"/>
  <c r="R173" i="1" s="1"/>
  <c r="P149" i="1"/>
  <c r="R149" i="1" s="1"/>
  <c r="P133" i="1"/>
  <c r="R133" i="1" s="1"/>
  <c r="P117" i="1"/>
  <c r="R117" i="1" s="1"/>
  <c r="P93" i="1"/>
  <c r="R93" i="1" s="1"/>
  <c r="P77" i="1"/>
  <c r="R77" i="1" s="1"/>
  <c r="P61" i="1"/>
  <c r="R61" i="1" s="1"/>
  <c r="P53" i="1"/>
  <c r="R53" i="1" s="1"/>
  <c r="P37" i="1"/>
  <c r="R37" i="1" s="1"/>
  <c r="P29" i="1"/>
  <c r="R29" i="1" s="1"/>
  <c r="P21" i="1"/>
  <c r="R21" i="1" s="1"/>
  <c r="P13" i="1"/>
  <c r="R13" i="1" s="1"/>
  <c r="P5" i="1"/>
  <c r="R5" i="1" s="1"/>
  <c r="S218" i="1"/>
  <c r="T3055" i="1"/>
  <c r="T3047" i="1"/>
  <c r="T3031" i="1"/>
  <c r="T3015" i="1"/>
  <c r="T2991" i="1"/>
  <c r="T2959" i="1"/>
  <c r="T2951" i="1"/>
  <c r="T2927" i="1"/>
  <c r="T2919" i="1"/>
  <c r="T2903" i="1"/>
  <c r="T2879" i="1"/>
  <c r="T2823" i="1"/>
  <c r="T2815" i="1"/>
  <c r="T2799" i="1"/>
  <c r="T2783" i="1"/>
  <c r="T2759" i="1"/>
  <c r="T2751" i="1"/>
  <c r="T2735" i="1"/>
  <c r="T2719" i="1"/>
  <c r="T2671" i="1"/>
  <c r="T2663" i="1"/>
  <c r="T2639" i="1"/>
  <c r="T2607" i="1"/>
  <c r="T2997" i="1"/>
  <c r="Z2997" i="1" s="1"/>
  <c r="T2575" i="1"/>
  <c r="T2559" i="1"/>
  <c r="T2527" i="1"/>
  <c r="T2503" i="1"/>
  <c r="T2495" i="1"/>
  <c r="T2471" i="1"/>
  <c r="T2447" i="1"/>
  <c r="T2391" i="1"/>
  <c r="T2383" i="1"/>
  <c r="P3033" i="1"/>
  <c r="R3033" i="1" s="1"/>
  <c r="P2993" i="1"/>
  <c r="R2993" i="1" s="1"/>
  <c r="P2961" i="1"/>
  <c r="R2961" i="1" s="1"/>
  <c r="P2921" i="1"/>
  <c r="P2873" i="1"/>
  <c r="R2873" i="1" s="1"/>
  <c r="R2841" i="1"/>
  <c r="P2841" i="1"/>
  <c r="P2825" i="1"/>
  <c r="R2825" i="1" s="1"/>
  <c r="P2793" i="1"/>
  <c r="R2793" i="1" s="1"/>
  <c r="P2761" i="1"/>
  <c r="R2761" i="1" s="1"/>
  <c r="P2729" i="1"/>
  <c r="S2729" i="1" s="1"/>
  <c r="P2681" i="1"/>
  <c r="R2681" i="1" s="1"/>
  <c r="P2641" i="1"/>
  <c r="R2641" i="1" s="1"/>
  <c r="P2593" i="1"/>
  <c r="R2593" i="1" s="1"/>
  <c r="R2537" i="1"/>
  <c r="P2537" i="1"/>
  <c r="P2473" i="1"/>
  <c r="S2473" i="1" s="1"/>
  <c r="P2361" i="1"/>
  <c r="R2361" i="1" s="1"/>
  <c r="P2321" i="1"/>
  <c r="R2321" i="1" s="1"/>
  <c r="P2273" i="1"/>
  <c r="R2273" i="1" s="1"/>
  <c r="P2233" i="1"/>
  <c r="R2233" i="1" s="1"/>
  <c r="P2209" i="1"/>
  <c r="R2209" i="1" s="1"/>
  <c r="P2185" i="1"/>
  <c r="R2185" i="1" s="1"/>
  <c r="P2161" i="1"/>
  <c r="P2113" i="1"/>
  <c r="R2113" i="1" s="1"/>
  <c r="P2081" i="1"/>
  <c r="R2081" i="1" s="1"/>
  <c r="P2041" i="1"/>
  <c r="R2041" i="1" s="1"/>
  <c r="P2009" i="1"/>
  <c r="R2009" i="1" s="1"/>
  <c r="P1977" i="1"/>
  <c r="R1977" i="1" s="1"/>
  <c r="P1937" i="1"/>
  <c r="R1937" i="1" s="1"/>
  <c r="P1905" i="1"/>
  <c r="R1905" i="1" s="1"/>
  <c r="P1857" i="1"/>
  <c r="R1857" i="1" s="1"/>
  <c r="P1825" i="1"/>
  <c r="P1801" i="1"/>
  <c r="R1801" i="1" s="1"/>
  <c r="P1769" i="1"/>
  <c r="R1769" i="1" s="1"/>
  <c r="P1737" i="1"/>
  <c r="R1737" i="1" s="1"/>
  <c r="P1705" i="1"/>
  <c r="R1705" i="1" s="1"/>
  <c r="P1681" i="1"/>
  <c r="R1681" i="1" s="1"/>
  <c r="P1649" i="1"/>
  <c r="R1649" i="1" s="1"/>
  <c r="P1609" i="1"/>
  <c r="R1609" i="1" s="1"/>
  <c r="P1561" i="1"/>
  <c r="P1513" i="1"/>
  <c r="R1513" i="1" s="1"/>
  <c r="P1481" i="1"/>
  <c r="R1481" i="1" s="1"/>
  <c r="P1441" i="1"/>
  <c r="R1441" i="1" s="1"/>
  <c r="P1417" i="1"/>
  <c r="R1417" i="1" s="1"/>
  <c r="P1401" i="1"/>
  <c r="R1401" i="1" s="1"/>
  <c r="P1377" i="1"/>
  <c r="R1377" i="1" s="1"/>
  <c r="P1353" i="1"/>
  <c r="R1353" i="1" s="1"/>
  <c r="P1337" i="1"/>
  <c r="P1305" i="1"/>
  <c r="R1305" i="1" s="1"/>
  <c r="P1273" i="1"/>
  <c r="R1273" i="1" s="1"/>
  <c r="P1249" i="1"/>
  <c r="R1249" i="1" s="1"/>
  <c r="P1225" i="1"/>
  <c r="R1225" i="1" s="1"/>
  <c r="P1193" i="1"/>
  <c r="R1193" i="1" s="1"/>
  <c r="P1161" i="1"/>
  <c r="R1161" i="1" s="1"/>
  <c r="P1129" i="1"/>
  <c r="P1089" i="1"/>
  <c r="P1073" i="1"/>
  <c r="R1073" i="1" s="1"/>
  <c r="P1033" i="1"/>
  <c r="R1033" i="1" s="1"/>
  <c r="P993" i="1"/>
  <c r="R993" i="1" s="1"/>
  <c r="P961" i="1"/>
  <c r="R961" i="1" s="1"/>
  <c r="P921" i="1"/>
  <c r="R921" i="1" s="1"/>
  <c r="P889" i="1"/>
  <c r="R889" i="1" s="1"/>
  <c r="P849" i="1"/>
  <c r="R849" i="1" s="1"/>
  <c r="P817" i="1"/>
  <c r="P785" i="1"/>
  <c r="R785" i="1" s="1"/>
  <c r="P761" i="1"/>
  <c r="R761" i="1" s="1"/>
  <c r="P737" i="1"/>
  <c r="R737" i="1" s="1"/>
  <c r="P713" i="1"/>
  <c r="R713" i="1" s="1"/>
  <c r="P681" i="1"/>
  <c r="R681" i="1" s="1"/>
  <c r="P641" i="1"/>
  <c r="R641" i="1" s="1"/>
  <c r="P609" i="1"/>
  <c r="P569" i="1"/>
  <c r="P537" i="1"/>
  <c r="R537" i="1" s="1"/>
  <c r="P497" i="1"/>
  <c r="R497" i="1" s="1"/>
  <c r="P465" i="1"/>
  <c r="R465" i="1" s="1"/>
  <c r="P425" i="1"/>
  <c r="R425" i="1" s="1"/>
  <c r="P393" i="1"/>
  <c r="R393" i="1" s="1"/>
  <c r="P369" i="1"/>
  <c r="R369" i="1" s="1"/>
  <c r="P345" i="1"/>
  <c r="R345" i="1" s="1"/>
  <c r="P321" i="1"/>
  <c r="P289" i="1"/>
  <c r="R289" i="1" s="1"/>
  <c r="P257" i="1"/>
  <c r="R257" i="1" s="1"/>
  <c r="P225" i="1"/>
  <c r="R225" i="1" s="1"/>
  <c r="P193" i="1"/>
  <c r="R193" i="1" s="1"/>
  <c r="P161" i="1"/>
  <c r="R161" i="1" s="1"/>
  <c r="P129" i="1"/>
  <c r="R129" i="1" s="1"/>
  <c r="P81" i="1"/>
  <c r="R81" i="1" s="1"/>
  <c r="S3062" i="1"/>
  <c r="P3032" i="1"/>
  <c r="R3032" i="1" s="1"/>
  <c r="P2992" i="1"/>
  <c r="R2992" i="1" s="1"/>
  <c r="P2952" i="1"/>
  <c r="R2952" i="1" s="1"/>
  <c r="P2920" i="1"/>
  <c r="R2920" i="1" s="1"/>
  <c r="P2888" i="1"/>
  <c r="P2864" i="1"/>
  <c r="R2824" i="1"/>
  <c r="P2824" i="1"/>
  <c r="P2792" i="1"/>
  <c r="R2792" i="1" s="1"/>
  <c r="P2752" i="1"/>
  <c r="R2752" i="1" s="1"/>
  <c r="P2720" i="1"/>
  <c r="R2720" i="1" s="1"/>
  <c r="P2680" i="1"/>
  <c r="S2680" i="1" s="1"/>
  <c r="P2656" i="1"/>
  <c r="R2656" i="1" s="1"/>
  <c r="P2608" i="1"/>
  <c r="R2608" i="1" s="1"/>
  <c r="P2576" i="1"/>
  <c r="R2576" i="1" s="1"/>
  <c r="R2544" i="1"/>
  <c r="P2544" i="1"/>
  <c r="P2512" i="1"/>
  <c r="S2512" i="1" s="1"/>
  <c r="P2488" i="1"/>
  <c r="R2488" i="1" s="1"/>
  <c r="P2456" i="1"/>
  <c r="R2456" i="1" s="1"/>
  <c r="P2432" i="1"/>
  <c r="R2432" i="1" s="1"/>
  <c r="R2408" i="1"/>
  <c r="P2408" i="1"/>
  <c r="P2384" i="1"/>
  <c r="P2344" i="1"/>
  <c r="R2344" i="1" s="1"/>
  <c r="P2296" i="1"/>
  <c r="R2296" i="1" s="1"/>
  <c r="P2264" i="1"/>
  <c r="R2264" i="1" s="1"/>
  <c r="P2216" i="1"/>
  <c r="R2216" i="1" s="1"/>
  <c r="P2160" i="1"/>
  <c r="R2160" i="1" s="1"/>
  <c r="P2120" i="1"/>
  <c r="S2120" i="1" s="1"/>
  <c r="R2080" i="1"/>
  <c r="P2080" i="1"/>
  <c r="P2032" i="1"/>
  <c r="R2032" i="1" s="1"/>
  <c r="P1992" i="1"/>
  <c r="R1992" i="1" s="1"/>
  <c r="P1936" i="1"/>
  <c r="R1936" i="1" s="1"/>
  <c r="P1856" i="1"/>
  <c r="R1856" i="1" s="1"/>
  <c r="P1808" i="1"/>
  <c r="R1808" i="1" s="1"/>
  <c r="P1768" i="1"/>
  <c r="R1768" i="1" s="1"/>
  <c r="P1736" i="1"/>
  <c r="R1736" i="1" s="1"/>
  <c r="P1720" i="1"/>
  <c r="R1720" i="1" s="1"/>
  <c r="P1688" i="1"/>
  <c r="P1656" i="1"/>
  <c r="R1616" i="1"/>
  <c r="P1616" i="1"/>
  <c r="P1592" i="1"/>
  <c r="R1592" i="1" s="1"/>
  <c r="P1552" i="1"/>
  <c r="R1552" i="1" s="1"/>
  <c r="P1512" i="1"/>
  <c r="R1512" i="1" s="1"/>
  <c r="P1480" i="1"/>
  <c r="P1456" i="1"/>
  <c r="R1456" i="1" s="1"/>
  <c r="P1424" i="1"/>
  <c r="R1424" i="1" s="1"/>
  <c r="P1392" i="1"/>
  <c r="R1392" i="1" s="1"/>
  <c r="R1352" i="1"/>
  <c r="P1352" i="1"/>
  <c r="P1312" i="1"/>
  <c r="P1272" i="1"/>
  <c r="R1272" i="1" s="1"/>
  <c r="P1240" i="1"/>
  <c r="R1240" i="1" s="1"/>
  <c r="P1216" i="1"/>
  <c r="R1216" i="1" s="1"/>
  <c r="P1176" i="1"/>
  <c r="R1176" i="1" s="1"/>
  <c r="P1128" i="1"/>
  <c r="R1128" i="1" s="1"/>
  <c r="P1096" i="1"/>
  <c r="R1056" i="1"/>
  <c r="P1056" i="1"/>
  <c r="P472" i="1"/>
  <c r="R472" i="1" s="1"/>
  <c r="X472" i="1" s="1"/>
  <c r="P296" i="1"/>
  <c r="R296" i="1" s="1"/>
  <c r="X296" i="1" s="1"/>
  <c r="P112" i="1"/>
  <c r="R112" i="1" s="1"/>
  <c r="X112" i="1" s="1"/>
  <c r="P288" i="1"/>
  <c r="R288" i="1" s="1"/>
  <c r="X288" i="1" s="1"/>
  <c r="R2293" i="1"/>
  <c r="X2293" i="1" s="1"/>
  <c r="P2293" i="1"/>
  <c r="P360" i="1"/>
  <c r="R360" i="1" s="1"/>
  <c r="X360" i="1" s="1"/>
  <c r="P3037" i="1"/>
  <c r="R3037" i="1" s="1"/>
  <c r="X3037" i="1" s="1"/>
  <c r="P632" i="1"/>
  <c r="R632" i="1" s="1"/>
  <c r="X632" i="1" s="1"/>
  <c r="P1485" i="1"/>
  <c r="R1485" i="1" s="1"/>
  <c r="X1485" i="1" s="1"/>
  <c r="P616" i="1"/>
  <c r="R616" i="1" s="1"/>
  <c r="X616" i="1" s="1"/>
  <c r="P3005" i="1"/>
  <c r="R3005" i="1" s="1"/>
  <c r="X3005" i="1" s="1"/>
  <c r="P872" i="1"/>
  <c r="R872" i="1" s="1"/>
  <c r="X872" i="1" s="1"/>
  <c r="R1024" i="1"/>
  <c r="X1024" i="1" s="1"/>
  <c r="P1024" i="1"/>
  <c r="P2789" i="1"/>
  <c r="R2789" i="1" s="1"/>
  <c r="X2789" i="1" s="1"/>
  <c r="P1917" i="1"/>
  <c r="R1917" i="1" s="1"/>
  <c r="X1917" i="1" s="1"/>
  <c r="P1061" i="1"/>
  <c r="R1061" i="1" s="1"/>
  <c r="X1061" i="1" s="1"/>
  <c r="P488" i="1"/>
  <c r="P2349" i="1"/>
  <c r="P2957" i="1"/>
  <c r="R2957" i="1" s="1"/>
  <c r="X2957" i="1" s="1"/>
  <c r="P2357" i="1"/>
  <c r="R2357" i="1" s="1"/>
  <c r="X2357" i="1" s="1"/>
  <c r="P2363" i="1"/>
  <c r="R2363" i="1" s="1"/>
  <c r="X2363" i="1" s="1"/>
  <c r="P992" i="1"/>
  <c r="R992" i="1" s="1"/>
  <c r="X992" i="1" s="1"/>
  <c r="P1357" i="1"/>
  <c r="R1357" i="1" s="1"/>
  <c r="X1357" i="1" s="1"/>
  <c r="P1205" i="1"/>
  <c r="R1205" i="1" s="1"/>
  <c r="X1205" i="1" s="1"/>
  <c r="P192" i="1"/>
  <c r="R192" i="1" s="1"/>
  <c r="X192" i="1" s="1"/>
  <c r="P144" i="1"/>
  <c r="P504" i="1"/>
  <c r="R504" i="1" s="1"/>
  <c r="X504" i="1" s="1"/>
  <c r="P2493" i="1"/>
  <c r="R2493" i="1" s="1"/>
  <c r="X2493" i="1" s="1"/>
  <c r="S728" i="1"/>
  <c r="Y728" i="1" s="1"/>
  <c r="S1493" i="1"/>
  <c r="Y1493" i="1" s="1"/>
  <c r="S2833" i="1"/>
  <c r="Y2833" i="1" s="1"/>
  <c r="S840" i="1"/>
  <c r="Y840" i="1" s="1"/>
  <c r="S1333" i="1"/>
  <c r="Y1333" i="1" s="1"/>
  <c r="S2333" i="1"/>
  <c r="Y2333" i="1" s="1"/>
  <c r="S1677" i="1"/>
  <c r="Y1677" i="1" s="1"/>
  <c r="S2557" i="1"/>
  <c r="S2677" i="1"/>
  <c r="Y2677" i="1" s="1"/>
  <c r="S408" i="1"/>
  <c r="Y408" i="1" s="1"/>
  <c r="S1181" i="1"/>
  <c r="Y1181" i="1" s="1"/>
  <c r="S2613" i="1"/>
  <c r="Y2613" i="1" s="1"/>
  <c r="S1813" i="1"/>
  <c r="Y1813" i="1" s="1"/>
  <c r="S2578" i="1"/>
  <c r="Y2578" i="1" s="1"/>
  <c r="S2725" i="1"/>
  <c r="Y2725" i="1" s="1"/>
  <c r="S136" i="1"/>
  <c r="Y136" i="1" s="1"/>
  <c r="S440" i="1"/>
  <c r="Y440" i="1" s="1"/>
  <c r="S664" i="1"/>
  <c r="Y664" i="1" s="1"/>
  <c r="R3047" i="1"/>
  <c r="P3007" i="1"/>
  <c r="T3007" i="1" s="1"/>
  <c r="P2967" i="1"/>
  <c r="T2967" i="1" s="1"/>
  <c r="P2935" i="1"/>
  <c r="R2935" i="1" s="1"/>
  <c r="P2911" i="1"/>
  <c r="P2887" i="1"/>
  <c r="T2887" i="1" s="1"/>
  <c r="R2863" i="1"/>
  <c r="P2863" i="1"/>
  <c r="T2863" i="1" s="1"/>
  <c r="P2831" i="1"/>
  <c r="R2831" i="1" s="1"/>
  <c r="P2807" i="1"/>
  <c r="T2807" i="1" s="1"/>
  <c r="P2775" i="1"/>
  <c r="R2775" i="1" s="1"/>
  <c r="P2743" i="1"/>
  <c r="T2743" i="1" s="1"/>
  <c r="P2703" i="1"/>
  <c r="R2703" i="1" s="1"/>
  <c r="P2679" i="1"/>
  <c r="T2679" i="1" s="1"/>
  <c r="P2647" i="1"/>
  <c r="R2647" i="1" s="1"/>
  <c r="P2631" i="1"/>
  <c r="T2631" i="1" s="1"/>
  <c r="P2741" i="1"/>
  <c r="R2741" i="1" s="1"/>
  <c r="X2741" i="1" s="1"/>
  <c r="P2551" i="1"/>
  <c r="T2551" i="1" s="1"/>
  <c r="P2519" i="1"/>
  <c r="R2519" i="1" s="1"/>
  <c r="P2487" i="1"/>
  <c r="T2487" i="1" s="1"/>
  <c r="P2439" i="1"/>
  <c r="T2439" i="1" s="1"/>
  <c r="R2399" i="1"/>
  <c r="P2399" i="1"/>
  <c r="T2399" i="1" s="1"/>
  <c r="P2367" i="1"/>
  <c r="R2367" i="1" s="1"/>
  <c r="P2335" i="1"/>
  <c r="R2335" i="1" s="1"/>
  <c r="P2303" i="1"/>
  <c r="R2303" i="1" s="1"/>
  <c r="P2263" i="1"/>
  <c r="R2263" i="1" s="1"/>
  <c r="P2231" i="1"/>
  <c r="R2231" i="1" s="1"/>
  <c r="P2199" i="1"/>
  <c r="R2199" i="1" s="1"/>
  <c r="P2167" i="1"/>
  <c r="R2167" i="1" s="1"/>
  <c r="P2119" i="1"/>
  <c r="R2119" i="1" s="1"/>
  <c r="P2031" i="1"/>
  <c r="R2031" i="1" s="1"/>
  <c r="P1767" i="1"/>
  <c r="R1767" i="1" s="1"/>
  <c r="P1925" i="1"/>
  <c r="R1925" i="1" s="1"/>
  <c r="X1925" i="1" s="1"/>
  <c r="P1820" i="1"/>
  <c r="S1820" i="1" s="1"/>
  <c r="P1780" i="1"/>
  <c r="S1780" i="1" s="1"/>
  <c r="P1756" i="1"/>
  <c r="S1756" i="1" s="1"/>
  <c r="P1724" i="1"/>
  <c r="R1724" i="1" s="1"/>
  <c r="P1692" i="1"/>
  <c r="S1692" i="1" s="1"/>
  <c r="P1660" i="1"/>
  <c r="S1660" i="1" s="1"/>
  <c r="P1628" i="1"/>
  <c r="S1628" i="1" s="1"/>
  <c r="P1588" i="1"/>
  <c r="R1588" i="1" s="1"/>
  <c r="P1564" i="1"/>
  <c r="S1564" i="1" s="1"/>
  <c r="P1540" i="1"/>
  <c r="S1540" i="1" s="1"/>
  <c r="P1516" i="1"/>
  <c r="S1516" i="1" s="1"/>
  <c r="P1500" i="1"/>
  <c r="R1500" i="1" s="1"/>
  <c r="P1484" i="1"/>
  <c r="R1484" i="1" s="1"/>
  <c r="P1460" i="1"/>
  <c r="R1460" i="1" s="1"/>
  <c r="P1444" i="1"/>
  <c r="R1444" i="1" s="1"/>
  <c r="P1428" i="1"/>
  <c r="R1428" i="1" s="1"/>
  <c r="P1412" i="1"/>
  <c r="R1412" i="1" s="1"/>
  <c r="P1388" i="1"/>
  <c r="R1388" i="1" s="1"/>
  <c r="P1332" i="1"/>
  <c r="R1332" i="1" s="1"/>
  <c r="P1308" i="1"/>
  <c r="R1308" i="1" s="1"/>
  <c r="P1292" i="1"/>
  <c r="R1292" i="1" s="1"/>
  <c r="P1276" i="1"/>
  <c r="R1276" i="1" s="1"/>
  <c r="P1260" i="1"/>
  <c r="R1260" i="1" s="1"/>
  <c r="P1236" i="1"/>
  <c r="R1236" i="1" s="1"/>
  <c r="P1212" i="1"/>
  <c r="R1212" i="1" s="1"/>
  <c r="P1180" i="1"/>
  <c r="R1180" i="1" s="1"/>
  <c r="P1156" i="1"/>
  <c r="R1156" i="1" s="1"/>
  <c r="P1124" i="1"/>
  <c r="R1124" i="1" s="1"/>
  <c r="P1092" i="1"/>
  <c r="R1092" i="1" s="1"/>
  <c r="P1068" i="1"/>
  <c r="R1068" i="1" s="1"/>
  <c r="P1036" i="1"/>
  <c r="R1036" i="1" s="1"/>
  <c r="P1004" i="1"/>
  <c r="R1004" i="1" s="1"/>
  <c r="P980" i="1"/>
  <c r="R980" i="1" s="1"/>
  <c r="P956" i="1"/>
  <c r="R956" i="1" s="1"/>
  <c r="P932" i="1"/>
  <c r="R932" i="1" s="1"/>
  <c r="P900" i="1"/>
  <c r="R900" i="1" s="1"/>
  <c r="P876" i="1"/>
  <c r="R876" i="1" s="1"/>
  <c r="P844" i="1"/>
  <c r="R844" i="1" s="1"/>
  <c r="P820" i="1"/>
  <c r="R820" i="1" s="1"/>
  <c r="P796" i="1"/>
  <c r="R796" i="1" s="1"/>
  <c r="P772" i="1"/>
  <c r="R772" i="1" s="1"/>
  <c r="P740" i="1"/>
  <c r="R740" i="1" s="1"/>
  <c r="P708" i="1"/>
  <c r="R708" i="1" s="1"/>
  <c r="P684" i="1"/>
  <c r="R684" i="1" s="1"/>
  <c r="P636" i="1"/>
  <c r="R636" i="1" s="1"/>
  <c r="P596" i="1"/>
  <c r="R596" i="1" s="1"/>
  <c r="P572" i="1"/>
  <c r="R572" i="1" s="1"/>
  <c r="P548" i="1"/>
  <c r="R548" i="1" s="1"/>
  <c r="P516" i="1"/>
  <c r="R516" i="1" s="1"/>
  <c r="P484" i="1"/>
  <c r="R484" i="1" s="1"/>
  <c r="P444" i="1"/>
  <c r="R444" i="1" s="1"/>
  <c r="P412" i="1"/>
  <c r="R412" i="1" s="1"/>
  <c r="P372" i="1"/>
  <c r="R372" i="1" s="1"/>
  <c r="P348" i="1"/>
  <c r="R348" i="1" s="1"/>
  <c r="P316" i="1"/>
  <c r="R316" i="1" s="1"/>
  <c r="P276" i="1"/>
  <c r="R276" i="1" s="1"/>
  <c r="P252" i="1"/>
  <c r="R252" i="1" s="1"/>
  <c r="R228" i="1"/>
  <c r="P228" i="1"/>
  <c r="P196" i="1"/>
  <c r="R196" i="1" s="1"/>
  <c r="P172" i="1"/>
  <c r="R172" i="1" s="1"/>
  <c r="P140" i="1"/>
  <c r="R140" i="1" s="1"/>
  <c r="R92" i="1"/>
  <c r="P92" i="1"/>
  <c r="S4" i="1"/>
  <c r="S3033" i="1"/>
  <c r="S3001" i="1"/>
  <c r="S2977" i="1"/>
  <c r="S2841" i="1"/>
  <c r="S2705" i="1"/>
  <c r="S2673" i="1"/>
  <c r="S2649" i="1"/>
  <c r="S2625" i="1"/>
  <c r="S2609" i="1"/>
  <c r="S2593" i="1"/>
  <c r="S2577" i="1"/>
  <c r="S2545" i="1"/>
  <c r="S2537" i="1"/>
  <c r="S2489" i="1"/>
  <c r="S2457" i="1"/>
  <c r="S2449" i="1"/>
  <c r="S2433" i="1"/>
  <c r="S2425" i="1"/>
  <c r="S2417" i="1"/>
  <c r="S2401" i="1"/>
  <c r="S2369" i="1"/>
  <c r="S2361" i="1"/>
  <c r="S2353" i="1"/>
  <c r="S2345" i="1"/>
  <c r="S2329" i="1"/>
  <c r="S2321" i="1"/>
  <c r="S2313" i="1"/>
  <c r="S2305" i="1"/>
  <c r="S2273" i="1"/>
  <c r="S2257" i="1"/>
  <c r="S2249" i="1"/>
  <c r="S2233" i="1"/>
  <c r="S2217" i="1"/>
  <c r="S2209" i="1"/>
  <c r="S2201" i="1"/>
  <c r="S2193" i="1"/>
  <c r="S2185" i="1"/>
  <c r="S2169" i="1"/>
  <c r="S2153" i="1"/>
  <c r="S2137" i="1"/>
  <c r="S2129" i="1"/>
  <c r="S2121" i="1"/>
  <c r="S2105" i="1"/>
  <c r="S2089" i="1"/>
  <c r="S2081" i="1"/>
  <c r="S2073" i="1"/>
  <c r="S2049" i="1"/>
  <c r="S2041" i="1"/>
  <c r="S2033" i="1"/>
  <c r="S2009" i="1"/>
  <c r="S1977" i="1"/>
  <c r="S1969" i="1"/>
  <c r="S1953" i="1"/>
  <c r="S1937" i="1"/>
  <c r="S1929" i="1"/>
  <c r="S1913" i="1"/>
  <c r="S1905" i="1"/>
  <c r="S1897" i="1"/>
  <c r="S1881" i="1"/>
  <c r="S1873" i="1"/>
  <c r="S1865" i="1"/>
  <c r="S1841" i="1"/>
  <c r="S1833" i="1"/>
  <c r="S1801" i="1"/>
  <c r="S1793" i="1"/>
  <c r="S1777" i="1"/>
  <c r="S1769" i="1"/>
  <c r="S1753" i="1"/>
  <c r="S1745" i="1"/>
  <c r="S1737" i="1"/>
  <c r="S1729" i="1"/>
  <c r="S1713" i="1"/>
  <c r="S1705" i="1"/>
  <c r="S1697" i="1"/>
  <c r="S1665" i="1"/>
  <c r="S1649" i="1"/>
  <c r="S1641" i="1"/>
  <c r="S1617" i="1"/>
  <c r="S1601" i="1"/>
  <c r="S1585" i="1"/>
  <c r="S1553" i="1"/>
  <c r="S1537" i="1"/>
  <c r="S1521" i="1"/>
  <c r="S1513" i="1"/>
  <c r="S1505" i="1"/>
  <c r="S1489" i="1"/>
  <c r="S1481" i="1"/>
  <c r="S1473" i="1"/>
  <c r="S1465" i="1"/>
  <c r="S1449" i="1"/>
  <c r="S1441" i="1"/>
  <c r="S1433" i="1"/>
  <c r="S1417" i="1"/>
  <c r="S1409" i="1"/>
  <c r="S1377" i="1"/>
  <c r="S1369" i="1"/>
  <c r="S1361" i="1"/>
  <c r="S1329" i="1"/>
  <c r="S1321" i="1"/>
  <c r="S1305" i="1"/>
  <c r="S1297" i="1"/>
  <c r="S1289" i="1"/>
  <c r="S1273" i="1"/>
  <c r="S1257" i="1"/>
  <c r="S1225" i="1"/>
  <c r="S1201" i="1"/>
  <c r="S1193" i="1"/>
  <c r="S1177" i="1"/>
  <c r="S1169" i="1"/>
  <c r="S1161" i="1"/>
  <c r="S1145" i="1"/>
  <c r="S1137" i="1"/>
  <c r="S1121" i="1"/>
  <c r="S1105" i="1"/>
  <c r="S1097" i="1"/>
  <c r="S1073" i="1"/>
  <c r="S1065" i="1"/>
  <c r="S1057" i="1"/>
  <c r="S1033" i="1"/>
  <c r="S1017" i="1"/>
  <c r="S1009" i="1"/>
  <c r="S993" i="1"/>
  <c r="S985" i="1"/>
  <c r="S977" i="1"/>
  <c r="S961" i="1"/>
  <c r="S945" i="1"/>
  <c r="S937" i="1"/>
  <c r="S921" i="1"/>
  <c r="S913" i="1"/>
  <c r="S889" i="1"/>
  <c r="S881" i="1"/>
  <c r="S873" i="1"/>
  <c r="S857" i="1"/>
  <c r="S841" i="1"/>
  <c r="S833" i="1"/>
  <c r="S809" i="1"/>
  <c r="S785" i="1"/>
  <c r="S769" i="1"/>
  <c r="S761" i="1"/>
  <c r="S745" i="1"/>
  <c r="S729" i="1"/>
  <c r="S713" i="1"/>
  <c r="S705" i="1"/>
  <c r="S689" i="1"/>
  <c r="S681" i="1"/>
  <c r="S665" i="1"/>
  <c r="S641" i="1"/>
  <c r="S633" i="1"/>
  <c r="S601" i="1"/>
  <c r="S585" i="1"/>
  <c r="S577" i="1"/>
  <c r="S553" i="1"/>
  <c r="S537" i="1"/>
  <c r="S521" i="1"/>
  <c r="S505" i="1"/>
  <c r="S497" i="1"/>
  <c r="S489" i="1"/>
  <c r="S481" i="1"/>
  <c r="S465" i="1"/>
  <c r="S457" i="1"/>
  <c r="S441" i="1"/>
  <c r="S433" i="1"/>
  <c r="S425" i="1"/>
  <c r="S409" i="1"/>
  <c r="S377" i="1"/>
  <c r="S369" i="1"/>
  <c r="S353" i="1"/>
  <c r="S337" i="1"/>
  <c r="S305" i="1"/>
  <c r="S297" i="1"/>
  <c r="S289" i="1"/>
  <c r="S273" i="1"/>
  <c r="S265" i="1"/>
  <c r="R3049" i="1"/>
  <c r="P3049" i="1"/>
  <c r="P3009" i="1"/>
  <c r="R3009" i="1" s="1"/>
  <c r="P2969" i="1"/>
  <c r="R2969" i="1" s="1"/>
  <c r="P2937" i="1"/>
  <c r="R2937" i="1" s="1"/>
  <c r="P2889" i="1"/>
  <c r="S2889" i="1" s="1"/>
  <c r="P2849" i="1"/>
  <c r="R2849" i="1" s="1"/>
  <c r="P2809" i="1"/>
  <c r="S2809" i="1" s="1"/>
  <c r="P2769" i="1"/>
  <c r="R2769" i="1" s="1"/>
  <c r="P2737" i="1"/>
  <c r="R2737" i="1" s="1"/>
  <c r="P2697" i="1"/>
  <c r="R2697" i="1" s="1"/>
  <c r="P2657" i="1"/>
  <c r="R2657" i="1" s="1"/>
  <c r="P2617" i="1"/>
  <c r="R2617" i="1" s="1"/>
  <c r="P2601" i="1"/>
  <c r="S2601" i="1" s="1"/>
  <c r="P2569" i="1"/>
  <c r="S2569" i="1" s="1"/>
  <c r="P2553" i="1"/>
  <c r="S2553" i="1" s="1"/>
  <c r="P2521" i="1"/>
  <c r="R2521" i="1" s="1"/>
  <c r="P2497" i="1"/>
  <c r="S2497" i="1" s="1"/>
  <c r="P2465" i="1"/>
  <c r="S2465" i="1" s="1"/>
  <c r="P2441" i="1"/>
  <c r="S2441" i="1" s="1"/>
  <c r="P2409" i="1"/>
  <c r="R2409" i="1" s="1"/>
  <c r="P2377" i="1"/>
  <c r="R2377" i="1" s="1"/>
  <c r="P2337" i="1"/>
  <c r="R2337" i="1" s="1"/>
  <c r="P2297" i="1"/>
  <c r="S2297" i="1" s="1"/>
  <c r="P2265" i="1"/>
  <c r="R2265" i="1" s="1"/>
  <c r="P2225" i="1"/>
  <c r="S2225" i="1" s="1"/>
  <c r="P2177" i="1"/>
  <c r="S2177" i="1" s="1"/>
  <c r="P2145" i="1"/>
  <c r="S2145" i="1" s="1"/>
  <c r="P2097" i="1"/>
  <c r="R2097" i="1" s="1"/>
  <c r="P2057" i="1"/>
  <c r="S2057" i="1" s="1"/>
  <c r="P2017" i="1"/>
  <c r="R2017" i="1" s="1"/>
  <c r="P1985" i="1"/>
  <c r="S1985" i="1" s="1"/>
  <c r="P1945" i="1"/>
  <c r="R1945" i="1" s="1"/>
  <c r="P1921" i="1"/>
  <c r="S1921" i="1" s="1"/>
  <c r="P1889" i="1"/>
  <c r="R1889" i="1" s="1"/>
  <c r="P1849" i="1"/>
  <c r="P1809" i="1"/>
  <c r="S1809" i="1" s="1"/>
  <c r="P1761" i="1"/>
  <c r="S1761" i="1" s="1"/>
  <c r="P1721" i="1"/>
  <c r="S1721" i="1" s="1"/>
  <c r="P1689" i="1"/>
  <c r="S1689" i="1" s="1"/>
  <c r="P1657" i="1"/>
  <c r="R1657" i="1" s="1"/>
  <c r="P1625" i="1"/>
  <c r="S1625" i="1" s="1"/>
  <c r="P1593" i="1"/>
  <c r="S1593" i="1" s="1"/>
  <c r="P1577" i="1"/>
  <c r="S1577" i="1" s="1"/>
  <c r="P1545" i="1"/>
  <c r="R1545" i="1" s="1"/>
  <c r="P1529" i="1"/>
  <c r="S1529" i="1" s="1"/>
  <c r="P1497" i="1"/>
  <c r="R1497" i="1" s="1"/>
  <c r="P1457" i="1"/>
  <c r="S1457" i="1" s="1"/>
  <c r="P1425" i="1"/>
  <c r="S1425" i="1" s="1"/>
  <c r="P1385" i="1"/>
  <c r="P1345" i="1"/>
  <c r="S1345" i="1" s="1"/>
  <c r="P1313" i="1"/>
  <c r="S1313" i="1" s="1"/>
  <c r="P1281" i="1"/>
  <c r="R1281" i="1" s="1"/>
  <c r="P1241" i="1"/>
  <c r="S1241" i="1" s="1"/>
  <c r="P1209" i="1"/>
  <c r="S1209" i="1" s="1"/>
  <c r="P1185" i="1"/>
  <c r="S1185" i="1" s="1"/>
  <c r="P1153" i="1"/>
  <c r="R1153" i="1" s="1"/>
  <c r="P1113" i="1"/>
  <c r="S1113" i="1" s="1"/>
  <c r="P1081" i="1"/>
  <c r="S1081" i="1" s="1"/>
  <c r="P1049" i="1"/>
  <c r="S1049" i="1" s="1"/>
  <c r="P1025" i="1"/>
  <c r="R1025" i="1" s="1"/>
  <c r="P1001" i="1"/>
  <c r="S1001" i="1" s="1"/>
  <c r="P969" i="1"/>
  <c r="S969" i="1" s="1"/>
  <c r="R929" i="1"/>
  <c r="P929" i="1"/>
  <c r="S929" i="1" s="1"/>
  <c r="P897" i="1"/>
  <c r="R897" i="1" s="1"/>
  <c r="R865" i="1"/>
  <c r="P865" i="1"/>
  <c r="S865" i="1" s="1"/>
  <c r="P825" i="1"/>
  <c r="S825" i="1" s="1"/>
  <c r="P793" i="1"/>
  <c r="S793" i="1" s="1"/>
  <c r="P753" i="1"/>
  <c r="R753" i="1" s="1"/>
  <c r="P721" i="1"/>
  <c r="S721" i="1" s="1"/>
  <c r="P697" i="1"/>
  <c r="S697" i="1" s="1"/>
  <c r="P673" i="1"/>
  <c r="S673" i="1" s="1"/>
  <c r="P649" i="1"/>
  <c r="R649" i="1" s="1"/>
  <c r="P625" i="1"/>
  <c r="S625" i="1" s="1"/>
  <c r="P593" i="1"/>
  <c r="S593" i="1" s="1"/>
  <c r="P561" i="1"/>
  <c r="S561" i="1" s="1"/>
  <c r="P513" i="1"/>
  <c r="R513" i="1" s="1"/>
  <c r="P473" i="1"/>
  <c r="S473" i="1" s="1"/>
  <c r="P449" i="1"/>
  <c r="S449" i="1" s="1"/>
  <c r="P417" i="1"/>
  <c r="S417" i="1" s="1"/>
  <c r="P385" i="1"/>
  <c r="R385" i="1" s="1"/>
  <c r="P329" i="1"/>
  <c r="S329" i="1" s="1"/>
  <c r="P281" i="1"/>
  <c r="R281" i="1" s="1"/>
  <c r="P249" i="1"/>
  <c r="R249" i="1" s="1"/>
  <c r="P217" i="1"/>
  <c r="R217" i="1" s="1"/>
  <c r="P185" i="1"/>
  <c r="R185" i="1" s="1"/>
  <c r="P153" i="1"/>
  <c r="R153" i="1" s="1"/>
  <c r="P105" i="1"/>
  <c r="R105" i="1" s="1"/>
  <c r="P73" i="1"/>
  <c r="R73" i="1" s="1"/>
  <c r="P49" i="1"/>
  <c r="R49" i="1" s="1"/>
  <c r="P25" i="1"/>
  <c r="R25" i="1" s="1"/>
  <c r="P3048" i="1"/>
  <c r="R3048" i="1" s="1"/>
  <c r="P3008" i="1"/>
  <c r="R3008" i="1" s="1"/>
  <c r="P2960" i="1"/>
  <c r="P2928" i="1"/>
  <c r="P2880" i="1"/>
  <c r="R2880" i="1" s="1"/>
  <c r="P2840" i="1"/>
  <c r="R2840" i="1" s="1"/>
  <c r="P2808" i="1"/>
  <c r="R2808" i="1" s="1"/>
  <c r="P2776" i="1"/>
  <c r="R2776" i="1" s="1"/>
  <c r="P2736" i="1"/>
  <c r="R2736" i="1" s="1"/>
  <c r="P2704" i="1"/>
  <c r="R2704" i="1" s="1"/>
  <c r="P2664" i="1"/>
  <c r="P2632" i="1"/>
  <c r="P2584" i="1"/>
  <c r="R2584" i="1" s="1"/>
  <c r="P2552" i="1"/>
  <c r="R2552" i="1" s="1"/>
  <c r="P2496" i="1"/>
  <c r="R2496" i="1" s="1"/>
  <c r="P2448" i="1"/>
  <c r="R2448" i="1" s="1"/>
  <c r="P2400" i="1"/>
  <c r="R2400" i="1" s="1"/>
  <c r="P2360" i="1"/>
  <c r="R2360" i="1" s="1"/>
  <c r="P2336" i="1"/>
  <c r="P2312" i="1"/>
  <c r="P2280" i="1"/>
  <c r="R2280" i="1" s="1"/>
  <c r="P2248" i="1"/>
  <c r="R2248" i="1" s="1"/>
  <c r="P2224" i="1"/>
  <c r="R2224" i="1" s="1"/>
  <c r="P2192" i="1"/>
  <c r="R2192" i="1" s="1"/>
  <c r="P2176" i="1"/>
  <c r="R2176" i="1" s="1"/>
  <c r="P2144" i="1"/>
  <c r="R2144" i="1" s="1"/>
  <c r="P2096" i="1"/>
  <c r="P2072" i="1"/>
  <c r="P2040" i="1"/>
  <c r="R2040" i="1" s="1"/>
  <c r="P2024" i="1"/>
  <c r="R2024" i="1" s="1"/>
  <c r="P2000" i="1"/>
  <c r="R2000" i="1" s="1"/>
  <c r="P1976" i="1"/>
  <c r="R1976" i="1" s="1"/>
  <c r="P1952" i="1"/>
  <c r="R1952" i="1" s="1"/>
  <c r="P1928" i="1"/>
  <c r="R1928" i="1" s="1"/>
  <c r="P1896" i="1"/>
  <c r="R1896" i="1" s="1"/>
  <c r="P1880" i="1"/>
  <c r="P1864" i="1"/>
  <c r="R1864" i="1" s="1"/>
  <c r="P1824" i="1"/>
  <c r="R1824" i="1" s="1"/>
  <c r="P1792" i="1"/>
  <c r="R1792" i="1" s="1"/>
  <c r="P1752" i="1"/>
  <c r="R1752" i="1" s="1"/>
  <c r="P1704" i="1"/>
  <c r="R1704" i="1" s="1"/>
  <c r="P1672" i="1"/>
  <c r="R1672" i="1" s="1"/>
  <c r="P1640" i="1"/>
  <c r="R1640" i="1" s="1"/>
  <c r="P1600" i="1"/>
  <c r="R1600" i="1" s="1"/>
  <c r="P1576" i="1"/>
  <c r="R1576" i="1" s="1"/>
  <c r="P1560" i="1"/>
  <c r="R1560" i="1" s="1"/>
  <c r="P1528" i="1"/>
  <c r="R1528" i="1" s="1"/>
  <c r="P1488" i="1"/>
  <c r="R1488" i="1" s="1"/>
  <c r="P1440" i="1"/>
  <c r="R1440" i="1" s="1"/>
  <c r="P1400" i="1"/>
  <c r="R1400" i="1" s="1"/>
  <c r="P1360" i="1"/>
  <c r="P1320" i="1"/>
  <c r="R1320" i="1" s="1"/>
  <c r="P1288" i="1"/>
  <c r="R1288" i="1" s="1"/>
  <c r="P1256" i="1"/>
  <c r="R1256" i="1" s="1"/>
  <c r="P1224" i="1"/>
  <c r="R1224" i="1" s="1"/>
  <c r="P1200" i="1"/>
  <c r="R1200" i="1" s="1"/>
  <c r="P1168" i="1"/>
  <c r="R1168" i="1" s="1"/>
  <c r="P1144" i="1"/>
  <c r="R1144" i="1" s="1"/>
  <c r="P1112" i="1"/>
  <c r="P1080" i="1"/>
  <c r="P1040" i="1"/>
  <c r="R1040" i="1" s="1"/>
  <c r="P2829" i="1"/>
  <c r="R2829" i="1" s="1"/>
  <c r="X2829" i="1" s="1"/>
  <c r="P720" i="1"/>
  <c r="R720" i="1" s="1"/>
  <c r="X720" i="1" s="1"/>
  <c r="P168" i="1"/>
  <c r="R168" i="1" s="1"/>
  <c r="X168" i="1" s="1"/>
  <c r="P608" i="1"/>
  <c r="R608" i="1" s="1"/>
  <c r="X608" i="1" s="1"/>
  <c r="P1413" i="1"/>
  <c r="R1413" i="1" s="1"/>
  <c r="X1413" i="1" s="1"/>
  <c r="P1461" i="1"/>
  <c r="P2261" i="1"/>
  <c r="P536" i="1"/>
  <c r="R536" i="1" s="1"/>
  <c r="X536" i="1" s="1"/>
  <c r="P648" i="1"/>
  <c r="R648" i="1" s="1"/>
  <c r="X648" i="1" s="1"/>
  <c r="P968" i="1"/>
  <c r="R968" i="1" s="1"/>
  <c r="X968" i="1" s="1"/>
  <c r="P1141" i="1"/>
  <c r="R1141" i="1" s="1"/>
  <c r="X1141" i="1" s="1"/>
  <c r="P320" i="1"/>
  <c r="R320" i="1" s="1"/>
  <c r="X320" i="1" s="1"/>
  <c r="P2869" i="1"/>
  <c r="R2869" i="1" s="1"/>
  <c r="X2869" i="1" s="1"/>
  <c r="P688" i="1"/>
  <c r="P384" i="1"/>
  <c r="R384" i="1" s="1"/>
  <c r="X384" i="1" s="1"/>
  <c r="P624" i="1"/>
  <c r="R624" i="1" s="1"/>
  <c r="X624" i="1" s="1"/>
  <c r="P1157" i="1"/>
  <c r="R1157" i="1" s="1"/>
  <c r="X1157" i="1" s="1"/>
  <c r="P920" i="1"/>
  <c r="R920" i="1" s="1"/>
  <c r="X920" i="1" s="1"/>
  <c r="P400" i="1"/>
  <c r="R400" i="1" s="1"/>
  <c r="X400" i="1" s="1"/>
  <c r="P896" i="1"/>
  <c r="R896" i="1" s="1"/>
  <c r="X896" i="1" s="1"/>
  <c r="P2981" i="1"/>
  <c r="R2981" i="1" s="1"/>
  <c r="X2981" i="1" s="1"/>
  <c r="P2717" i="1"/>
  <c r="R2717" i="1" s="1"/>
  <c r="X2717" i="1" s="1"/>
  <c r="P1373" i="1"/>
  <c r="R1373" i="1" s="1"/>
  <c r="X1373" i="1" s="1"/>
  <c r="P776" i="1"/>
  <c r="R776" i="1" s="1"/>
  <c r="X776" i="1" s="1"/>
  <c r="P1197" i="1"/>
  <c r="R1197" i="1" s="1"/>
  <c r="X1197" i="1" s="1"/>
  <c r="P2341" i="1"/>
  <c r="R2341" i="1" s="1"/>
  <c r="X2341" i="1" s="1"/>
  <c r="P1221" i="1"/>
  <c r="R1221" i="1" s="1"/>
  <c r="X1221" i="1" s="1"/>
  <c r="P784" i="1"/>
  <c r="R784" i="1" s="1"/>
  <c r="X784" i="1" s="1"/>
  <c r="P1661" i="1"/>
  <c r="R1661" i="1" s="1"/>
  <c r="X1661" i="1" s="1"/>
  <c r="P1" i="1"/>
  <c r="R1" i="1" s="1"/>
  <c r="X1" i="1" s="1"/>
  <c r="S2925" i="1"/>
  <c r="Y2925" i="1" s="1"/>
  <c r="S2917" i="1"/>
  <c r="Y2917" i="1" s="1"/>
  <c r="S1989" i="1"/>
  <c r="Y1989" i="1" s="1"/>
  <c r="S880" i="1"/>
  <c r="Y880" i="1" s="1"/>
  <c r="S1925" i="1"/>
  <c r="Y1925" i="1" s="1"/>
  <c r="S2853" i="1"/>
  <c r="Y2853" i="1" s="1"/>
  <c r="S2445" i="1"/>
  <c r="Y2445" i="1" s="1"/>
  <c r="S2021" i="1"/>
  <c r="Y2021" i="1" s="1"/>
  <c r="S936" i="1"/>
  <c r="Y936" i="1" s="1"/>
  <c r="S328" i="1"/>
  <c r="Y328" i="1" s="1"/>
  <c r="S2301" i="1"/>
  <c r="Y2301" i="1" s="1"/>
  <c r="S2525" i="1"/>
  <c r="Y2525" i="1" s="1"/>
  <c r="S2309" i="1"/>
  <c r="Y2309" i="1" s="1"/>
  <c r="S432" i="1"/>
  <c r="Y432" i="1" s="1"/>
  <c r="S2" i="1"/>
  <c r="Y2" i="1" s="1"/>
  <c r="S8" i="1"/>
  <c r="Y8" i="1" s="1"/>
  <c r="S2245" i="1"/>
  <c r="Y2245" i="1" s="1"/>
  <c r="R3055" i="1"/>
  <c r="P3023" i="1"/>
  <c r="T3023" i="1" s="1"/>
  <c r="P2983" i="1"/>
  <c r="P2943" i="1"/>
  <c r="T2943" i="1" s="1"/>
  <c r="P2895" i="1"/>
  <c r="T2895" i="1" s="1"/>
  <c r="P2855" i="1"/>
  <c r="T2855" i="1" s="1"/>
  <c r="R2799" i="1"/>
  <c r="P2767" i="1"/>
  <c r="R2767" i="1" s="1"/>
  <c r="P2727" i="1"/>
  <c r="T2727" i="1" s="1"/>
  <c r="P2695" i="1"/>
  <c r="T2695" i="1" s="1"/>
  <c r="P2655" i="1"/>
  <c r="R2655" i="1" s="1"/>
  <c r="P2615" i="1"/>
  <c r="T2615" i="1" s="1"/>
  <c r="P2965" i="1"/>
  <c r="R2965" i="1" s="1"/>
  <c r="X2965" i="1" s="1"/>
  <c r="P2567" i="1"/>
  <c r="T2567" i="1" s="1"/>
  <c r="P2543" i="1"/>
  <c r="R2543" i="1" s="1"/>
  <c r="P2511" i="1"/>
  <c r="R2511" i="1" s="1"/>
  <c r="P2479" i="1"/>
  <c r="T2479" i="1" s="1"/>
  <c r="P2455" i="1"/>
  <c r="T2455" i="1" s="1"/>
  <c r="P2431" i="1"/>
  <c r="R2431" i="1" s="1"/>
  <c r="P2407" i="1"/>
  <c r="R2407" i="1" s="1"/>
  <c r="P2375" i="1"/>
  <c r="R2375" i="1" s="1"/>
  <c r="P2351" i="1"/>
  <c r="R2351" i="1" s="1"/>
  <c r="P2311" i="1"/>
  <c r="R2311" i="1" s="1"/>
  <c r="P2279" i="1"/>
  <c r="R2279" i="1" s="1"/>
  <c r="P2247" i="1"/>
  <c r="R2247" i="1" s="1"/>
  <c r="P2223" i="1"/>
  <c r="R2223" i="1" s="1"/>
  <c r="P2191" i="1"/>
  <c r="R2191" i="1" s="1"/>
  <c r="P2175" i="1"/>
  <c r="R2175" i="1" s="1"/>
  <c r="P2151" i="1"/>
  <c r="R2151" i="1" s="1"/>
  <c r="P2135" i="1"/>
  <c r="R2135" i="1" s="1"/>
  <c r="P2111" i="1"/>
  <c r="R2111" i="1" s="1"/>
  <c r="P2087" i="1"/>
  <c r="R2087" i="1" s="1"/>
  <c r="P2063" i="1"/>
  <c r="R2063" i="1" s="1"/>
  <c r="P2039" i="1"/>
  <c r="R2039" i="1" s="1"/>
  <c r="P2007" i="1"/>
  <c r="R2007" i="1" s="1"/>
  <c r="P1975" i="1"/>
  <c r="R1975" i="1" s="1"/>
  <c r="P1895" i="1"/>
  <c r="R1895" i="1" s="1"/>
  <c r="P1551" i="1"/>
  <c r="R1551" i="1" s="1"/>
  <c r="P2901" i="1"/>
  <c r="S2901" i="1" s="1"/>
  <c r="Y2901" i="1" s="1"/>
  <c r="P2317" i="1"/>
  <c r="R2317" i="1" s="1"/>
  <c r="X2317" i="1" s="1"/>
  <c r="P2933" i="1"/>
  <c r="S2933" i="1" s="1"/>
  <c r="Y2933" i="1" s="1"/>
  <c r="P2429" i="1"/>
  <c r="S2429" i="1" s="1"/>
  <c r="Y2429" i="1" s="1"/>
  <c r="P2949" i="1"/>
  <c r="P1901" i="1"/>
  <c r="R1901" i="1" s="1"/>
  <c r="X1901" i="1" s="1"/>
  <c r="P2570" i="1"/>
  <c r="S2570" i="1" s="1"/>
  <c r="Y2570" i="1" s="1"/>
  <c r="P1789" i="1"/>
  <c r="R1789" i="1" s="1"/>
  <c r="X1789" i="1" s="1"/>
  <c r="P1757" i="1"/>
  <c r="R1757" i="1" s="1"/>
  <c r="X1757" i="1" s="1"/>
  <c r="P1341" i="1"/>
  <c r="S1341" i="1" s="1"/>
  <c r="Y1341" i="1" s="1"/>
  <c r="P2909" i="1"/>
  <c r="R2909" i="1" s="1"/>
  <c r="X2909" i="1" s="1"/>
  <c r="P2973" i="1"/>
  <c r="S2973" i="1" s="1"/>
  <c r="Y2973" i="1" s="1"/>
  <c r="P2805" i="1"/>
  <c r="P1597" i="1"/>
  <c r="R1597" i="1" s="1"/>
  <c r="X1597" i="1" s="1"/>
  <c r="P2029" i="1"/>
  <c r="S2029" i="1" s="1"/>
  <c r="Y2029" i="1" s="1"/>
  <c r="P848" i="1"/>
  <c r="R848" i="1" s="1"/>
  <c r="X848" i="1" s="1"/>
  <c r="P696" i="1"/>
  <c r="R696" i="1" s="1"/>
  <c r="X696" i="1" s="1"/>
  <c r="P1389" i="1"/>
  <c r="R1389" i="1" s="1"/>
  <c r="X1389" i="1" s="1"/>
  <c r="P952" i="1"/>
  <c r="S952" i="1" s="1"/>
  <c r="Y952" i="1" s="1"/>
  <c r="P2469" i="1"/>
  <c r="P928" i="1"/>
  <c r="R928" i="1" s="1"/>
  <c r="X928" i="1" s="1"/>
  <c r="P1629" i="1"/>
  <c r="R1629" i="1" s="1"/>
  <c r="X1629" i="1" s="1"/>
  <c r="P1149" i="1"/>
  <c r="R1149" i="1" s="1"/>
  <c r="X1149" i="1" s="1"/>
  <c r="P1781" i="1"/>
  <c r="R1781" i="1" s="1"/>
  <c r="X1781" i="1" s="1"/>
  <c r="P2757" i="1"/>
  <c r="R2757" i="1" s="1"/>
  <c r="X2757" i="1" s="1"/>
  <c r="P1437" i="1"/>
  <c r="S1437" i="1" s="1"/>
  <c r="Y1437" i="1" s="1"/>
  <c r="P2653" i="1"/>
  <c r="S2653" i="1" s="1"/>
  <c r="Y2653" i="1" s="1"/>
  <c r="P600" i="1"/>
  <c r="R600" i="1" s="1"/>
  <c r="X600" i="1" s="1"/>
  <c r="P2117" i="1"/>
  <c r="R2117" i="1" s="1"/>
  <c r="X2117" i="1" s="1"/>
  <c r="P1269" i="1"/>
  <c r="S1269" i="1" s="1"/>
  <c r="Y1269" i="1" s="1"/>
  <c r="P2589" i="1"/>
  <c r="S2589" i="1" s="1"/>
  <c r="P2573" i="1"/>
  <c r="S2573" i="1" s="1"/>
  <c r="P2709" i="1"/>
  <c r="R2709" i="1" s="1"/>
  <c r="X2709" i="1" s="1"/>
  <c r="P2821" i="1"/>
  <c r="S2821" i="1" s="1"/>
  <c r="Y2821" i="1" s="1"/>
  <c r="P2861" i="1"/>
  <c r="S2861" i="1" s="1"/>
  <c r="Y2861" i="1" s="1"/>
  <c r="P2749" i="1"/>
  <c r="P2373" i="1"/>
  <c r="R2373" i="1" s="1"/>
  <c r="X2373" i="1" s="1"/>
  <c r="P2845" i="1"/>
  <c r="R2845" i="1" s="1"/>
  <c r="X2845" i="1" s="1"/>
  <c r="P1845" i="1"/>
  <c r="R1845" i="1" s="1"/>
  <c r="X1845" i="1" s="1"/>
  <c r="P2397" i="1"/>
  <c r="S2397" i="1" s="1"/>
  <c r="Y2397" i="1" s="1"/>
  <c r="P2101" i="1"/>
  <c r="R2101" i="1" s="1"/>
  <c r="X2101" i="1" s="1"/>
  <c r="P2509" i="1"/>
  <c r="S2509" i="1" s="1"/>
  <c r="Y2509" i="1" s="1"/>
  <c r="P2205" i="1"/>
  <c r="R2205" i="1" s="1"/>
  <c r="X2205" i="1" s="1"/>
  <c r="P1325" i="1"/>
  <c r="S1325" i="1" s="1"/>
  <c r="Y1325" i="1" s="1"/>
  <c r="P2237" i="1"/>
  <c r="R2237" i="1" s="1"/>
  <c r="X2237" i="1" s="1"/>
  <c r="P1000" i="1"/>
  <c r="R1000" i="1" s="1"/>
  <c r="X1000" i="1" s="1"/>
  <c r="P2365" i="1"/>
  <c r="R2365" i="1" s="1"/>
  <c r="P1589" i="1"/>
  <c r="S1589" i="1" s="1"/>
  <c r="Y1589" i="1" s="1"/>
  <c r="P1037" i="1"/>
  <c r="R1037" i="1" s="1"/>
  <c r="X1037" i="1" s="1"/>
  <c r="P2381" i="1"/>
  <c r="R2381" i="1" s="1"/>
  <c r="X2381" i="1" s="1"/>
  <c r="P2669" i="1"/>
  <c r="S2669" i="1" s="1"/>
  <c r="Y2669" i="1" s="1"/>
  <c r="P1709" i="1"/>
  <c r="S1709" i="1" s="1"/>
  <c r="Y1709" i="1" s="1"/>
  <c r="P1237" i="1"/>
  <c r="P984" i="1"/>
  <c r="R984" i="1" s="1"/>
  <c r="X984" i="1" s="1"/>
  <c r="P680" i="1"/>
  <c r="R680" i="1" s="1"/>
  <c r="X680" i="1" s="1"/>
  <c r="P2037" i="1"/>
  <c r="S2037" i="1" s="1"/>
  <c r="Y2037" i="1" s="1"/>
  <c r="P368" i="1"/>
  <c r="R368" i="1" s="1"/>
  <c r="X368" i="1" s="1"/>
  <c r="P2077" i="1"/>
  <c r="R2077" i="1" s="1"/>
  <c r="X2077" i="1" s="1"/>
  <c r="P1893" i="1"/>
  <c r="S1893" i="1" s="1"/>
  <c r="Y1893" i="1" s="1"/>
  <c r="P584" i="1"/>
  <c r="S584" i="1" s="1"/>
  <c r="Y584" i="1" s="1"/>
  <c r="P1085" i="1"/>
  <c r="R1085" i="1" s="1"/>
  <c r="X1085" i="1" s="1"/>
  <c r="P2541" i="1"/>
  <c r="R2541" i="1" s="1"/>
  <c r="X2541" i="1" s="1"/>
  <c r="P792" i="1"/>
  <c r="R792" i="1" s="1"/>
  <c r="X792" i="1" s="1"/>
  <c r="P1973" i="1"/>
  <c r="S1973" i="1" s="1"/>
  <c r="Y1973" i="1" s="1"/>
  <c r="P1557" i="1"/>
  <c r="S1557" i="1" s="1"/>
  <c r="Y1557" i="1" s="1"/>
  <c r="P904" i="1"/>
  <c r="S904" i="1" s="1"/>
  <c r="Y904" i="1" s="1"/>
  <c r="P1277" i="1"/>
  <c r="R1277" i="1" s="1"/>
  <c r="X1277" i="1" s="1"/>
  <c r="P1965" i="1"/>
  <c r="S1965" i="1" s="1"/>
  <c r="Y1965" i="1" s="1"/>
  <c r="P3021" i="1"/>
  <c r="P2413" i="1"/>
  <c r="R2413" i="1" s="1"/>
  <c r="X2413" i="1" s="1"/>
  <c r="P944" i="1"/>
  <c r="S944" i="1" s="1"/>
  <c r="Y944" i="1" s="1"/>
  <c r="P1853" i="1"/>
  <c r="S1853" i="1" s="1"/>
  <c r="Y1853" i="1" s="1"/>
  <c r="P1261" i="1"/>
  <c r="R1261" i="1" s="1"/>
  <c r="X1261" i="1" s="1"/>
  <c r="P2421" i="1"/>
  <c r="R2421" i="1" s="1"/>
  <c r="X2421" i="1" s="1"/>
  <c r="P2453" i="1"/>
  <c r="S2453" i="1" s="1"/>
  <c r="Y2453" i="1" s="1"/>
  <c r="P2045" i="1"/>
  <c r="S2045" i="1" s="1"/>
  <c r="Y2045" i="1" s="1"/>
  <c r="P1245" i="1"/>
  <c r="R1245" i="1" s="1"/>
  <c r="X1245" i="1" s="1"/>
  <c r="P2197" i="1"/>
  <c r="S2197" i="1" s="1"/>
  <c r="Y2197" i="1" s="1"/>
  <c r="P888" i="1"/>
  <c r="S888" i="1" s="1"/>
  <c r="Y888" i="1" s="1"/>
  <c r="P2501" i="1"/>
  <c r="S2501" i="1" s="1"/>
  <c r="Y2501" i="1" s="1"/>
  <c r="P1229" i="1"/>
  <c r="P3013" i="1"/>
  <c r="R3013" i="1" s="1"/>
  <c r="X3013" i="1" s="1"/>
  <c r="P2437" i="1"/>
  <c r="R2437" i="1" s="1"/>
  <c r="X2437" i="1" s="1"/>
  <c r="P2229" i="1"/>
  <c r="S2229" i="1" s="1"/>
  <c r="Y2229" i="1" s="1"/>
  <c r="P1717" i="1"/>
  <c r="R1717" i="1" s="1"/>
  <c r="X1717" i="1" s="1"/>
  <c r="P1773" i="1"/>
  <c r="R1773" i="1" s="1"/>
  <c r="X1773" i="1" s="1"/>
  <c r="P1957" i="1"/>
  <c r="S1957" i="1" s="1"/>
  <c r="Y1957" i="1" s="1"/>
  <c r="P1797" i="1"/>
  <c r="S1797" i="1" s="1"/>
  <c r="Y1797" i="1" s="1"/>
  <c r="P2629" i="1"/>
  <c r="R2629" i="1" s="1"/>
  <c r="X2629" i="1" s="1"/>
  <c r="P2565" i="1"/>
  <c r="R2565" i="1" s="1"/>
  <c r="X2565" i="1" s="1"/>
  <c r="P1885" i="1"/>
  <c r="S1885" i="1" s="1"/>
  <c r="Y1885" i="1" s="1"/>
  <c r="P1765" i="1"/>
  <c r="S1765" i="1" s="1"/>
  <c r="Y1765" i="1" s="1"/>
  <c r="P1613" i="1"/>
  <c r="S1613" i="1" s="1"/>
  <c r="Y1613" i="1" s="1"/>
  <c r="P1301" i="1"/>
  <c r="R1301" i="1" s="1"/>
  <c r="X1301" i="1" s="1"/>
  <c r="P2125" i="1"/>
  <c r="S2125" i="1" s="1"/>
  <c r="Y2125" i="1" s="1"/>
  <c r="P2599" i="1"/>
  <c r="S2599" i="1" s="1"/>
  <c r="Y2599" i="1" s="1"/>
  <c r="P2109" i="1"/>
  <c r="P1509" i="1"/>
  <c r="R1509" i="1" s="1"/>
  <c r="X1509" i="1" s="1"/>
  <c r="P2213" i="1"/>
  <c r="S2213" i="1" s="1"/>
  <c r="Y2213" i="1" s="1"/>
  <c r="P1501" i="1"/>
  <c r="S1501" i="1" s="1"/>
  <c r="Y1501" i="1" s="1"/>
  <c r="P2605" i="1"/>
  <c r="R2605" i="1" s="1"/>
  <c r="X2605" i="1" s="1"/>
  <c r="P1397" i="1"/>
  <c r="R1397" i="1" s="1"/>
  <c r="X1397" i="1" s="1"/>
  <c r="P1365" i="1"/>
  <c r="R1365" i="1" s="1"/>
  <c r="X1365" i="1" s="1"/>
  <c r="P1997" i="1"/>
  <c r="R1997" i="1" s="1"/>
  <c r="X1997" i="1" s="1"/>
  <c r="P1941" i="1"/>
  <c r="R1941" i="1" s="1"/>
  <c r="X1941" i="1" s="1"/>
  <c r="P1533" i="1"/>
  <c r="S1533" i="1" s="1"/>
  <c r="Y1533" i="1" s="1"/>
  <c r="P1093" i="1"/>
  <c r="S1093" i="1" s="1"/>
  <c r="Y1093" i="1" s="1"/>
  <c r="P552" i="1"/>
  <c r="R552" i="1" s="1"/>
  <c r="X552" i="1" s="1"/>
  <c r="P712" i="1"/>
  <c r="R712" i="1" s="1"/>
  <c r="X712" i="1" s="1"/>
  <c r="P976" i="1"/>
  <c r="S976" i="1" s="1"/>
  <c r="Y976" i="1" s="1"/>
  <c r="P2285" i="1"/>
  <c r="R2285" i="1" s="1"/>
  <c r="X2285" i="1" s="1"/>
  <c r="P1101" i="1"/>
  <c r="S1101" i="1" s="1"/>
  <c r="Y1101" i="1" s="1"/>
  <c r="P1317" i="1"/>
  <c r="R1317" i="1" s="1"/>
  <c r="X1317" i="1" s="1"/>
  <c r="P104" i="1"/>
  <c r="S104" i="1" s="1"/>
  <c r="Y104" i="1" s="1"/>
  <c r="P528" i="1"/>
  <c r="S528" i="1" s="1"/>
  <c r="Y528" i="1" s="1"/>
  <c r="P768" i="1"/>
  <c r="S768" i="1" s="1"/>
  <c r="Y768" i="1" s="1"/>
  <c r="P1981" i="1"/>
  <c r="R1981" i="1" s="1"/>
  <c r="X1981" i="1" s="1"/>
  <c r="P3" i="1"/>
  <c r="R3" i="1" s="1"/>
  <c r="X3" i="1" s="1"/>
  <c r="P40" i="1"/>
  <c r="S40" i="1" s="1"/>
  <c r="Y40" i="1" s="1"/>
  <c r="P312" i="1"/>
  <c r="S312" i="1" s="1"/>
  <c r="Y312" i="1" s="1"/>
  <c r="P24" i="1"/>
  <c r="R24" i="1" s="1"/>
  <c r="X24" i="1" s="1"/>
  <c r="P120" i="1"/>
  <c r="R120" i="1" s="1"/>
  <c r="X120" i="1" s="1"/>
  <c r="P1109" i="1"/>
  <c r="R1109" i="1" s="1"/>
  <c r="X1109" i="1" s="1"/>
  <c r="P48" i="1"/>
  <c r="S48" i="1" s="1"/>
  <c r="Y48" i="1" s="1"/>
  <c r="P416" i="1"/>
  <c r="R416" i="1" s="1"/>
  <c r="X416" i="1" s="1"/>
  <c r="P304" i="1"/>
  <c r="S304" i="1" s="1"/>
  <c r="Y304" i="1" s="1"/>
  <c r="P56" i="1"/>
  <c r="R56" i="1" s="1"/>
  <c r="X56" i="1" s="1"/>
  <c r="P272" i="1"/>
  <c r="R272" i="1" s="1"/>
  <c r="X272" i="1" s="1"/>
  <c r="P376" i="1"/>
  <c r="P240" i="1"/>
  <c r="R240" i="1" s="1"/>
  <c r="X240" i="1" s="1"/>
  <c r="P832" i="1"/>
  <c r="S832" i="1" s="1"/>
  <c r="Y832" i="1" s="1"/>
  <c r="P200" i="1"/>
  <c r="S200" i="1" s="1"/>
  <c r="Y200" i="1" s="1"/>
  <c r="P336" i="1"/>
  <c r="R336" i="1" s="1"/>
  <c r="X336" i="1" s="1"/>
  <c r="P352" i="1"/>
  <c r="R352" i="1" s="1"/>
  <c r="X352" i="1" s="1"/>
  <c r="P1837" i="1"/>
  <c r="R1837" i="1" s="1"/>
  <c r="X1837" i="1" s="1"/>
  <c r="P1621" i="1"/>
  <c r="S1621" i="1" s="1"/>
  <c r="Y1621" i="1" s="1"/>
  <c r="P2591" i="1"/>
  <c r="P1405" i="1"/>
  <c r="S1405" i="1" s="1"/>
  <c r="Y1405" i="1" s="1"/>
  <c r="P2093" i="1"/>
  <c r="S2093" i="1" s="1"/>
  <c r="Y2093" i="1" s="1"/>
  <c r="P656" i="1"/>
  <c r="S656" i="1" s="1"/>
  <c r="Y656" i="1" s="1"/>
  <c r="P2069" i="1"/>
  <c r="R2069" i="1" s="1"/>
  <c r="X2069" i="1" s="1"/>
  <c r="P2773" i="1"/>
  <c r="R2773" i="1" s="1"/>
  <c r="X2773" i="1" s="1"/>
  <c r="P2221" i="1"/>
  <c r="R2221" i="1" s="1"/>
  <c r="X2221" i="1" s="1"/>
  <c r="P2813" i="1"/>
  <c r="S2813" i="1" s="1"/>
  <c r="Y2813" i="1" s="1"/>
  <c r="P1645" i="1"/>
  <c r="R1645" i="1" s="1"/>
  <c r="X1645" i="1" s="1"/>
  <c r="P2173" i="1"/>
  <c r="R2173" i="1" s="1"/>
  <c r="X2173" i="1" s="1"/>
  <c r="P2141" i="1"/>
  <c r="R2141" i="1" s="1"/>
  <c r="X2141" i="1" s="1"/>
  <c r="P800" i="1"/>
  <c r="S800" i="1" s="1"/>
  <c r="Y800" i="1" s="1"/>
  <c r="P1013" i="1"/>
  <c r="R1013" i="1" s="1"/>
  <c r="P989" i="1"/>
  <c r="R989" i="1" s="1"/>
  <c r="P957" i="1"/>
  <c r="S957" i="1" s="1"/>
  <c r="P933" i="1"/>
  <c r="S933" i="1" s="1"/>
  <c r="P917" i="1"/>
  <c r="S917" i="1" s="1"/>
  <c r="P893" i="1"/>
  <c r="R893" i="1" s="1"/>
  <c r="P869" i="1"/>
  <c r="R869" i="1" s="1"/>
  <c r="P853" i="1"/>
  <c r="R853" i="1" s="1"/>
  <c r="P829" i="1"/>
  <c r="R829" i="1" s="1"/>
  <c r="P821" i="1"/>
  <c r="R821" i="1" s="1"/>
  <c r="P805" i="1"/>
  <c r="R805" i="1" s="1"/>
  <c r="P781" i="1"/>
  <c r="R781" i="1" s="1"/>
  <c r="P765" i="1"/>
  <c r="R765" i="1" s="1"/>
  <c r="P741" i="1"/>
  <c r="R741" i="1" s="1"/>
  <c r="P725" i="1"/>
  <c r="R725" i="1" s="1"/>
  <c r="P709" i="1"/>
  <c r="R709" i="1" s="1"/>
  <c r="P685" i="1"/>
  <c r="R685" i="1" s="1"/>
  <c r="P669" i="1"/>
  <c r="R669" i="1" s="1"/>
  <c r="P653" i="1"/>
  <c r="R653" i="1" s="1"/>
  <c r="P645" i="1"/>
  <c r="R645" i="1" s="1"/>
  <c r="P629" i="1"/>
  <c r="P621" i="1"/>
  <c r="R621" i="1" s="1"/>
  <c r="P605" i="1"/>
  <c r="R605" i="1" s="1"/>
  <c r="P597" i="1"/>
  <c r="R597" i="1" s="1"/>
  <c r="P589" i="1"/>
  <c r="R589" i="1" s="1"/>
  <c r="P581" i="1"/>
  <c r="R581" i="1" s="1"/>
  <c r="P573" i="1"/>
  <c r="R573" i="1" s="1"/>
  <c r="P557" i="1"/>
  <c r="R557" i="1" s="1"/>
  <c r="P549" i="1"/>
  <c r="R549" i="1" s="1"/>
  <c r="P541" i="1"/>
  <c r="R541" i="1" s="1"/>
  <c r="P533" i="1"/>
  <c r="R533" i="1" s="1"/>
  <c r="P525" i="1"/>
  <c r="R525" i="1" s="1"/>
  <c r="P517" i="1"/>
  <c r="R517" i="1" s="1"/>
  <c r="P509" i="1"/>
  <c r="R509" i="1" s="1"/>
  <c r="P501" i="1"/>
  <c r="R501" i="1" s="1"/>
  <c r="P493" i="1"/>
  <c r="R493" i="1" s="1"/>
  <c r="P485" i="1"/>
  <c r="R485" i="1" s="1"/>
  <c r="P469" i="1"/>
  <c r="R469" i="1" s="1"/>
  <c r="P461" i="1"/>
  <c r="R461" i="1" s="1"/>
  <c r="P445" i="1"/>
  <c r="R445" i="1" s="1"/>
  <c r="P437" i="1"/>
  <c r="R437" i="1" s="1"/>
  <c r="P421" i="1"/>
  <c r="R421" i="1" s="1"/>
  <c r="P405" i="1"/>
  <c r="R405" i="1" s="1"/>
  <c r="P389" i="1"/>
  <c r="R389" i="1" s="1"/>
  <c r="P381" i="1"/>
  <c r="R381" i="1" s="1"/>
  <c r="P365" i="1"/>
  <c r="R365" i="1" s="1"/>
  <c r="P341" i="1"/>
  <c r="R341" i="1" s="1"/>
  <c r="P325" i="1"/>
  <c r="R325" i="1" s="1"/>
  <c r="P301" i="1"/>
  <c r="R301" i="1" s="1"/>
  <c r="P293" i="1"/>
  <c r="R293" i="1" s="1"/>
  <c r="P277" i="1"/>
  <c r="R277" i="1" s="1"/>
  <c r="P261" i="1"/>
  <c r="R261" i="1" s="1"/>
  <c r="P237" i="1"/>
  <c r="R237" i="1" s="1"/>
  <c r="P221" i="1"/>
  <c r="R221" i="1" s="1"/>
  <c r="P205" i="1"/>
  <c r="R205" i="1" s="1"/>
  <c r="P197" i="1"/>
  <c r="R197" i="1" s="1"/>
  <c r="P181" i="1"/>
  <c r="R181" i="1" s="1"/>
  <c r="P165" i="1"/>
  <c r="R165" i="1" s="1"/>
  <c r="P157" i="1"/>
  <c r="R157" i="1" s="1"/>
  <c r="P141" i="1"/>
  <c r="R141" i="1" s="1"/>
  <c r="P125" i="1"/>
  <c r="R125" i="1" s="1"/>
  <c r="P109" i="1"/>
  <c r="R109" i="1" s="1"/>
  <c r="P85" i="1"/>
  <c r="R85" i="1" s="1"/>
  <c r="P69" i="1"/>
  <c r="R69" i="1" s="1"/>
  <c r="P45" i="1"/>
  <c r="R45" i="1" s="1"/>
  <c r="P3060" i="1"/>
  <c r="S3060" i="1" s="1"/>
  <c r="P3052" i="1"/>
  <c r="P3036" i="1"/>
  <c r="S3036" i="1" s="1"/>
  <c r="P3028" i="1"/>
  <c r="S3028" i="1" s="1"/>
  <c r="P3020" i="1"/>
  <c r="S3020" i="1" s="1"/>
  <c r="P3012" i="1"/>
  <c r="R3004" i="1"/>
  <c r="P3004" i="1"/>
  <c r="S3004" i="1" s="1"/>
  <c r="P2996" i="1"/>
  <c r="S2996" i="1" s="1"/>
  <c r="P2980" i="1"/>
  <c r="S2980" i="1" s="1"/>
  <c r="P2972" i="1"/>
  <c r="P2964" i="1"/>
  <c r="R2956" i="1"/>
  <c r="P2956" i="1"/>
  <c r="S2956" i="1" s="1"/>
  <c r="P2948" i="1"/>
  <c r="S2948" i="1" s="1"/>
  <c r="P2940" i="1"/>
  <c r="P2932" i="1"/>
  <c r="S2932" i="1" s="1"/>
  <c r="P2924" i="1"/>
  <c r="P2916" i="1"/>
  <c r="S2916" i="1" s="1"/>
  <c r="P2908" i="1"/>
  <c r="T2908" i="1" s="1"/>
  <c r="P2900" i="1"/>
  <c r="S2900" i="1" s="1"/>
  <c r="R2884" i="1"/>
  <c r="P2884" i="1"/>
  <c r="S2884" i="1" s="1"/>
  <c r="P2868" i="1"/>
  <c r="S2868" i="1" s="1"/>
  <c r="P2852" i="1"/>
  <c r="P2836" i="1"/>
  <c r="S2836" i="1" s="1"/>
  <c r="P2820" i="1"/>
  <c r="S2820" i="1" s="1"/>
  <c r="P2796" i="1"/>
  <c r="S2796" i="1" s="1"/>
  <c r="P2780" i="1"/>
  <c r="R2764" i="1"/>
  <c r="P2764" i="1"/>
  <c r="S2764" i="1" s="1"/>
  <c r="R2748" i="1"/>
  <c r="P2748" i="1"/>
  <c r="S2748" i="1" s="1"/>
  <c r="P2732" i="1"/>
  <c r="S2732" i="1" s="1"/>
  <c r="P2708" i="1"/>
  <c r="P2692" i="1"/>
  <c r="S2692" i="1" s="1"/>
  <c r="R2668" i="1"/>
  <c r="P2668" i="1"/>
  <c r="S2668" i="1" s="1"/>
  <c r="P2652" i="1"/>
  <c r="S2652" i="1" s="1"/>
  <c r="P2636" i="1"/>
  <c r="P2620" i="1"/>
  <c r="S2620" i="1" s="1"/>
  <c r="R2612" i="1"/>
  <c r="P2612" i="1"/>
  <c r="S2612" i="1" s="1"/>
  <c r="P2604" i="1"/>
  <c r="S2604" i="1" s="1"/>
  <c r="P2588" i="1"/>
  <c r="P2572" i="1"/>
  <c r="S2572" i="1" s="1"/>
  <c r="P2556" i="1"/>
  <c r="S2556" i="1" s="1"/>
  <c r="P2548" i="1"/>
  <c r="S2548" i="1" s="1"/>
  <c r="P2532" i="1"/>
  <c r="P2524" i="1"/>
  <c r="S2524" i="1" s="1"/>
  <c r="R2500" i="1"/>
  <c r="P2500" i="1"/>
  <c r="S2500" i="1" s="1"/>
  <c r="P2484" i="1"/>
  <c r="S2484" i="1" s="1"/>
  <c r="P2468" i="1"/>
  <c r="P2452" i="1"/>
  <c r="S2452" i="1" s="1"/>
  <c r="P2428" i="1"/>
  <c r="S2428" i="1" s="1"/>
  <c r="P2412" i="1"/>
  <c r="S2412" i="1" s="1"/>
  <c r="P2396" i="1"/>
  <c r="P2380" i="1"/>
  <c r="S2380" i="1" s="1"/>
  <c r="P2364" i="1"/>
  <c r="S2364" i="1" s="1"/>
  <c r="P2348" i="1"/>
  <c r="S2348" i="1" s="1"/>
  <c r="P2340" i="1"/>
  <c r="V2340" i="1" s="1"/>
  <c r="R2324" i="1"/>
  <c r="P2324" i="1"/>
  <c r="S2324" i="1" s="1"/>
  <c r="P2308" i="1"/>
  <c r="S2308" i="1" s="1"/>
  <c r="P2292" i="1"/>
  <c r="S2292" i="1" s="1"/>
  <c r="P2276" i="1"/>
  <c r="P2260" i="1"/>
  <c r="S2260" i="1" s="1"/>
  <c r="P2244" i="1"/>
  <c r="S2244" i="1" s="1"/>
  <c r="P2228" i="1"/>
  <c r="S2228" i="1" s="1"/>
  <c r="P2212" i="1"/>
  <c r="R2196" i="1"/>
  <c r="P2196" i="1"/>
  <c r="S2196" i="1" s="1"/>
  <c r="P2180" i="1"/>
  <c r="S2180" i="1" s="1"/>
  <c r="P2164" i="1"/>
  <c r="S2164" i="1" s="1"/>
  <c r="P2148" i="1"/>
  <c r="P2132" i="1"/>
  <c r="S2132" i="1" s="1"/>
  <c r="P2116" i="1"/>
  <c r="S2116" i="1" s="1"/>
  <c r="P2092" i="1"/>
  <c r="S2092" i="1" s="1"/>
  <c r="P2076" i="1"/>
  <c r="U2076" i="1" s="1"/>
  <c r="P2060" i="1"/>
  <c r="S2060" i="1" s="1"/>
  <c r="P2044" i="1"/>
  <c r="P2028" i="1"/>
  <c r="S2028" i="1" s="1"/>
  <c r="P2020" i="1"/>
  <c r="P2004" i="1"/>
  <c r="R1988" i="1"/>
  <c r="P1988" i="1"/>
  <c r="S1988" i="1" s="1"/>
  <c r="P1972" i="1"/>
  <c r="S1972" i="1" s="1"/>
  <c r="P1964" i="1"/>
  <c r="P1948" i="1"/>
  <c r="S1948" i="1" s="1"/>
  <c r="P1940" i="1"/>
  <c r="P1924" i="1"/>
  <c r="S1924" i="1" s="1"/>
  <c r="P1908" i="1"/>
  <c r="P1900" i="1"/>
  <c r="P1884" i="1"/>
  <c r="S1884" i="1" s="1"/>
  <c r="P1876" i="1"/>
  <c r="S1876" i="1" s="1"/>
  <c r="P1860" i="1"/>
  <c r="T1860" i="1" s="1"/>
  <c r="P1852" i="1"/>
  <c r="S1852" i="1" s="1"/>
  <c r="P1844" i="1"/>
  <c r="P1828" i="1"/>
  <c r="S1828" i="1" s="1"/>
  <c r="P1812" i="1"/>
  <c r="R1804" i="1"/>
  <c r="P1804" i="1"/>
  <c r="S1804" i="1" s="1"/>
  <c r="R1788" i="1"/>
  <c r="P1788" i="1"/>
  <c r="S1788" i="1" s="1"/>
  <c r="P1772" i="1"/>
  <c r="S1772" i="1" s="1"/>
  <c r="P1748" i="1"/>
  <c r="R1732" i="1"/>
  <c r="P1732" i="1"/>
  <c r="S1732" i="1" s="1"/>
  <c r="R1716" i="1"/>
  <c r="P1716" i="1"/>
  <c r="S1716" i="1" s="1"/>
  <c r="P1700" i="1"/>
  <c r="S1700" i="1" s="1"/>
  <c r="P1684" i="1"/>
  <c r="P1668" i="1"/>
  <c r="R1644" i="1"/>
  <c r="P1644" i="1"/>
  <c r="S1644" i="1" s="1"/>
  <c r="P1620" i="1"/>
  <c r="S1620" i="1" s="1"/>
  <c r="P1596" i="1"/>
  <c r="T1596" i="1" s="1"/>
  <c r="P1572" i="1"/>
  <c r="S1572" i="1" s="1"/>
  <c r="P1556" i="1"/>
  <c r="P1532" i="1"/>
  <c r="S1532" i="1" s="1"/>
  <c r="P1508" i="1"/>
  <c r="R1508" i="1" s="1"/>
  <c r="P1492" i="1"/>
  <c r="R1492" i="1" s="1"/>
  <c r="P1468" i="1"/>
  <c r="R1468" i="1" s="1"/>
  <c r="P1452" i="1"/>
  <c r="R1452" i="1" s="1"/>
  <c r="P1436" i="1"/>
  <c r="P1420" i="1"/>
  <c r="R1420" i="1" s="1"/>
  <c r="P1404" i="1"/>
  <c r="R1404" i="1" s="1"/>
  <c r="P1396" i="1"/>
  <c r="R1396" i="1" s="1"/>
  <c r="P1372" i="1"/>
  <c r="R1372" i="1" s="1"/>
  <c r="P1340" i="1"/>
  <c r="R1340" i="1" s="1"/>
  <c r="P1324" i="1"/>
  <c r="R1324" i="1" s="1"/>
  <c r="P1300" i="1"/>
  <c r="R1300" i="1" s="1"/>
  <c r="P1268" i="1"/>
  <c r="R1268" i="1" s="1"/>
  <c r="R1244" i="1"/>
  <c r="P1244" i="1"/>
  <c r="P1228" i="1"/>
  <c r="R1228" i="1" s="1"/>
  <c r="P1204" i="1"/>
  <c r="R1204" i="1" s="1"/>
  <c r="P1188" i="1"/>
  <c r="R1188" i="1" s="1"/>
  <c r="P1164" i="1"/>
  <c r="R1164" i="1" s="1"/>
  <c r="P1140" i="1"/>
  <c r="R1140" i="1" s="1"/>
  <c r="P1116" i="1"/>
  <c r="R1116" i="1" s="1"/>
  <c r="P1100" i="1"/>
  <c r="R1100" i="1" s="1"/>
  <c r="P1076" i="1"/>
  <c r="R1076" i="1" s="1"/>
  <c r="P1044" i="1"/>
  <c r="R1044" i="1" s="1"/>
  <c r="P1012" i="1"/>
  <c r="R1012" i="1" s="1"/>
  <c r="P988" i="1"/>
  <c r="R988" i="1" s="1"/>
  <c r="P964" i="1"/>
  <c r="R964" i="1" s="1"/>
  <c r="R940" i="1"/>
  <c r="P940" i="1"/>
  <c r="P916" i="1"/>
  <c r="P892" i="1"/>
  <c r="R892" i="1" s="1"/>
  <c r="P860" i="1"/>
  <c r="R860" i="1" s="1"/>
  <c r="P828" i="1"/>
  <c r="R828" i="1" s="1"/>
  <c r="P804" i="1"/>
  <c r="R804" i="1" s="1"/>
  <c r="P780" i="1"/>
  <c r="R780" i="1" s="1"/>
  <c r="P756" i="1"/>
  <c r="P724" i="1"/>
  <c r="R724" i="1" s="1"/>
  <c r="P700" i="1"/>
  <c r="R700" i="1" s="1"/>
  <c r="P668" i="1"/>
  <c r="R668" i="1" s="1"/>
  <c r="P644" i="1"/>
  <c r="R644" i="1" s="1"/>
  <c r="P612" i="1"/>
  <c r="P588" i="1"/>
  <c r="R588" i="1" s="1"/>
  <c r="P564" i="1"/>
  <c r="R564" i="1" s="1"/>
  <c r="P540" i="1"/>
  <c r="R540" i="1" s="1"/>
  <c r="P524" i="1"/>
  <c r="R524" i="1" s="1"/>
  <c r="P500" i="1"/>
  <c r="R500" i="1" s="1"/>
  <c r="P468" i="1"/>
  <c r="R468" i="1" s="1"/>
  <c r="R436" i="1"/>
  <c r="P436" i="1"/>
  <c r="P420" i="1"/>
  <c r="R420" i="1" s="1"/>
  <c r="P396" i="1"/>
  <c r="R396" i="1" s="1"/>
  <c r="P380" i="1"/>
  <c r="R380" i="1" s="1"/>
  <c r="P356" i="1"/>
  <c r="R356" i="1" s="1"/>
  <c r="P332" i="1"/>
  <c r="R332" i="1" s="1"/>
  <c r="P300" i="1"/>
  <c r="R300" i="1" s="1"/>
  <c r="P284" i="1"/>
  <c r="R284" i="1" s="1"/>
  <c r="R260" i="1"/>
  <c r="P260" i="1"/>
  <c r="P236" i="1"/>
  <c r="S236" i="1" s="1"/>
  <c r="P220" i="1"/>
  <c r="R220" i="1" s="1"/>
  <c r="P204" i="1"/>
  <c r="R204" i="1" s="1"/>
  <c r="P180" i="1"/>
  <c r="R180" i="1" s="1"/>
  <c r="P164" i="1"/>
  <c r="R164" i="1" s="1"/>
  <c r="P148" i="1"/>
  <c r="R148" i="1" s="1"/>
  <c r="P124" i="1"/>
  <c r="R124" i="1" s="1"/>
  <c r="P108" i="1"/>
  <c r="R108" i="1" s="1"/>
  <c r="P84" i="1"/>
  <c r="P68" i="1"/>
  <c r="R68" i="1" s="1"/>
  <c r="P52" i="1"/>
  <c r="R52" i="1" s="1"/>
  <c r="P36" i="1"/>
  <c r="R36" i="1" s="1"/>
  <c r="P20" i="1"/>
  <c r="R20" i="1" s="1"/>
  <c r="S2985" i="1"/>
  <c r="S2961" i="1"/>
  <c r="S2945" i="1"/>
  <c r="S2929" i="1"/>
  <c r="S2905" i="1"/>
  <c r="S2881" i="1"/>
  <c r="S2865" i="1"/>
  <c r="S2849" i="1"/>
  <c r="S2825" i="1"/>
  <c r="S2801" i="1"/>
  <c r="S2785" i="1"/>
  <c r="S2761" i="1"/>
  <c r="S2713" i="1"/>
  <c r="S2689" i="1"/>
  <c r="S2665" i="1"/>
  <c r="S2641" i="1"/>
  <c r="S2377" i="1"/>
  <c r="P3035" i="1"/>
  <c r="P2955" i="1"/>
  <c r="R2955" i="1" s="1"/>
  <c r="P2699" i="1"/>
  <c r="R2699" i="1" s="1"/>
  <c r="P2675" i="1"/>
  <c r="R2675" i="1" s="1"/>
  <c r="P2651" i="1"/>
  <c r="P2635" i="1"/>
  <c r="R2635" i="1" s="1"/>
  <c r="P2611" i="1"/>
  <c r="R2611" i="1" s="1"/>
  <c r="P2595" i="1"/>
  <c r="P2579" i="1"/>
  <c r="P2563" i="1"/>
  <c r="R2563" i="1" s="1"/>
  <c r="P2547" i="1"/>
  <c r="R2547" i="1" s="1"/>
  <c r="P2523" i="1"/>
  <c r="R2523" i="1" s="1"/>
  <c r="P2507" i="1"/>
  <c r="S2507" i="1" s="1"/>
  <c r="P2491" i="1"/>
  <c r="R2491" i="1" s="1"/>
  <c r="P2475" i="1"/>
  <c r="R2475" i="1" s="1"/>
  <c r="P2451" i="1"/>
  <c r="P2435" i="1"/>
  <c r="P2419" i="1"/>
  <c r="R2419" i="1" s="1"/>
  <c r="P2395" i="1"/>
  <c r="R2395" i="1" s="1"/>
  <c r="P2379" i="1"/>
  <c r="R2379" i="1" s="1"/>
  <c r="P1525" i="1"/>
  <c r="P2347" i="1"/>
  <c r="R2347" i="1" s="1"/>
  <c r="P2331" i="1"/>
  <c r="R2331" i="1" s="1"/>
  <c r="P2307" i="1"/>
  <c r="P2283" i="1"/>
  <c r="P2267" i="1"/>
  <c r="R2267" i="1" s="1"/>
  <c r="P2243" i="1"/>
  <c r="R2243" i="1" s="1"/>
  <c r="P2227" i="1"/>
  <c r="R2227" i="1" s="1"/>
  <c r="P2211" i="1"/>
  <c r="P2195" i="1"/>
  <c r="R2195" i="1" s="1"/>
  <c r="P2179" i="1"/>
  <c r="P2163" i="1"/>
  <c r="P2139" i="1"/>
  <c r="P2123" i="1"/>
  <c r="R2123" i="1" s="1"/>
  <c r="P2107" i="1"/>
  <c r="R2107" i="1" s="1"/>
  <c r="P2091" i="1"/>
  <c r="R2091" i="1" s="1"/>
  <c r="P2075" i="1"/>
  <c r="P2059" i="1"/>
  <c r="R2059" i="1" s="1"/>
  <c r="P2043" i="1"/>
  <c r="R2043" i="1" s="1"/>
  <c r="P2019" i="1"/>
  <c r="P2003" i="1"/>
  <c r="T2003" i="1" s="1"/>
  <c r="P1995" i="1"/>
  <c r="R1995" i="1" s="1"/>
  <c r="P1979" i="1"/>
  <c r="R1979" i="1" s="1"/>
  <c r="P1963" i="1"/>
  <c r="R1963" i="1" s="1"/>
  <c r="P1947" i="1"/>
  <c r="P1931" i="1"/>
  <c r="R1931" i="1" s="1"/>
  <c r="P1923" i="1"/>
  <c r="R1923" i="1" s="1"/>
  <c r="P1907" i="1"/>
  <c r="P1899" i="1"/>
  <c r="P1891" i="1"/>
  <c r="R1891" i="1" s="1"/>
  <c r="P1883" i="1"/>
  <c r="R1883" i="1" s="1"/>
  <c r="P1875" i="1"/>
  <c r="R1875" i="1" s="1"/>
  <c r="P1867" i="1"/>
  <c r="P1859" i="1"/>
  <c r="R1859" i="1" s="1"/>
  <c r="P1851" i="1"/>
  <c r="R1851" i="1" s="1"/>
  <c r="P1835" i="1"/>
  <c r="P1827" i="1"/>
  <c r="P1819" i="1"/>
  <c r="R1819" i="1" s="1"/>
  <c r="P1811" i="1"/>
  <c r="R1811" i="1" s="1"/>
  <c r="P1803" i="1"/>
  <c r="R1803" i="1" s="1"/>
  <c r="P1795" i="1"/>
  <c r="P1787" i="1"/>
  <c r="R1787" i="1" s="1"/>
  <c r="P1779" i="1"/>
  <c r="P1771" i="1"/>
  <c r="P1763" i="1"/>
  <c r="P1755" i="1"/>
  <c r="R1755" i="1" s="1"/>
  <c r="P1747" i="1"/>
  <c r="R1747" i="1" s="1"/>
  <c r="P1739" i="1"/>
  <c r="R1739" i="1" s="1"/>
  <c r="P1731" i="1"/>
  <c r="P1723" i="1"/>
  <c r="R1723" i="1" s="1"/>
  <c r="P1715" i="1"/>
  <c r="R1715" i="1" s="1"/>
  <c r="P1707" i="1"/>
  <c r="P1699" i="1"/>
  <c r="P1691" i="1"/>
  <c r="R1691" i="1" s="1"/>
  <c r="P1683" i="1"/>
  <c r="R1683" i="1" s="1"/>
  <c r="P1675" i="1"/>
  <c r="R1675" i="1" s="1"/>
  <c r="P1667" i="1"/>
  <c r="P1659" i="1"/>
  <c r="R1659" i="1" s="1"/>
  <c r="P1651" i="1"/>
  <c r="R1651" i="1" s="1"/>
  <c r="P1643" i="1"/>
  <c r="P1635" i="1"/>
  <c r="P1627" i="1"/>
  <c r="R1627" i="1" s="1"/>
  <c r="P1619" i="1"/>
  <c r="R1619" i="1" s="1"/>
  <c r="P1611" i="1"/>
  <c r="R1611" i="1" s="1"/>
  <c r="P1603" i="1"/>
  <c r="P1595" i="1"/>
  <c r="R1595" i="1" s="1"/>
  <c r="P1571" i="1"/>
  <c r="P1547" i="1"/>
  <c r="P1523" i="1"/>
  <c r="P1507" i="1"/>
  <c r="R1507" i="1" s="1"/>
  <c r="P1491" i="1"/>
  <c r="R1491" i="1" s="1"/>
  <c r="P1475" i="1"/>
  <c r="R1475" i="1" s="1"/>
  <c r="P1459" i="1"/>
  <c r="P1435" i="1"/>
  <c r="R1435" i="1" s="1"/>
  <c r="P1419" i="1"/>
  <c r="R1419" i="1" s="1"/>
  <c r="P1395" i="1"/>
  <c r="P1379" i="1"/>
  <c r="P1363" i="1"/>
  <c r="R1363" i="1" s="1"/>
  <c r="P1347" i="1"/>
  <c r="R1347" i="1" s="1"/>
  <c r="P1323" i="1"/>
  <c r="R1323" i="1" s="1"/>
  <c r="P1307" i="1"/>
  <c r="P1291" i="1"/>
  <c r="R1291" i="1" s="1"/>
  <c r="P1275" i="1"/>
  <c r="R1275" i="1" s="1"/>
  <c r="P1259" i="1"/>
  <c r="P1243" i="1"/>
  <c r="P1227" i="1"/>
  <c r="R1227" i="1" s="1"/>
  <c r="P1211" i="1"/>
  <c r="R1211" i="1" s="1"/>
  <c r="P1195" i="1"/>
  <c r="R1195" i="1" s="1"/>
  <c r="P1179" i="1"/>
  <c r="P1163" i="1"/>
  <c r="R1163" i="1" s="1"/>
  <c r="P1131" i="1"/>
  <c r="R1131" i="1" s="1"/>
  <c r="P1107" i="1"/>
  <c r="P1067" i="1"/>
  <c r="P1043" i="1"/>
  <c r="R1043" i="1" s="1"/>
  <c r="P1019" i="1"/>
  <c r="R1019" i="1" s="1"/>
  <c r="P995" i="1"/>
  <c r="R995" i="1" s="1"/>
  <c r="P971" i="1"/>
  <c r="S971" i="1" s="1"/>
  <c r="P955" i="1"/>
  <c r="R955" i="1" s="1"/>
  <c r="P931" i="1"/>
  <c r="R931" i="1" s="1"/>
  <c r="P915" i="1"/>
  <c r="P899" i="1"/>
  <c r="P883" i="1"/>
  <c r="R883" i="1" s="1"/>
  <c r="P867" i="1"/>
  <c r="R867" i="1" s="1"/>
  <c r="P843" i="1"/>
  <c r="R843" i="1" s="1"/>
  <c r="P827" i="1"/>
  <c r="P803" i="1"/>
  <c r="R803" i="1" s="1"/>
  <c r="P787" i="1"/>
  <c r="R787" i="1" s="1"/>
  <c r="P763" i="1"/>
  <c r="P747" i="1"/>
  <c r="P731" i="1"/>
  <c r="R731" i="1" s="1"/>
  <c r="P715" i="1"/>
  <c r="R715" i="1" s="1"/>
  <c r="P699" i="1"/>
  <c r="R699" i="1" s="1"/>
  <c r="P683" i="1"/>
  <c r="P667" i="1"/>
  <c r="R667" i="1" s="1"/>
  <c r="P651" i="1"/>
  <c r="R651" i="1" s="1"/>
  <c r="P627" i="1"/>
  <c r="P611" i="1"/>
  <c r="P595" i="1"/>
  <c r="R595" i="1" s="1"/>
  <c r="P571" i="1"/>
  <c r="R571" i="1" s="1"/>
  <c r="P547" i="1"/>
  <c r="R547" i="1" s="1"/>
  <c r="P523" i="1"/>
  <c r="S523" i="1" s="1"/>
  <c r="P491" i="1"/>
  <c r="R491" i="1" s="1"/>
  <c r="P475" i="1"/>
  <c r="R475" i="1" s="1"/>
  <c r="P435" i="1"/>
  <c r="P411" i="1"/>
  <c r="P387" i="1"/>
  <c r="R387" i="1" s="1"/>
  <c r="P363" i="1"/>
  <c r="R363" i="1" s="1"/>
  <c r="P347" i="1"/>
  <c r="R347" i="1" s="1"/>
  <c r="P323" i="1"/>
  <c r="P307" i="1"/>
  <c r="R307" i="1" s="1"/>
  <c r="P291" i="1"/>
  <c r="R291" i="1" s="1"/>
  <c r="P275" i="1"/>
  <c r="P251" i="1"/>
  <c r="P235" i="1"/>
  <c r="R235" i="1" s="1"/>
  <c r="P219" i="1"/>
  <c r="R219" i="1" s="1"/>
  <c r="P195" i="1"/>
  <c r="R195" i="1" s="1"/>
  <c r="P171" i="1"/>
  <c r="P147" i="1"/>
  <c r="R147" i="1" s="1"/>
  <c r="P131" i="1"/>
  <c r="R131" i="1" s="1"/>
  <c r="P107" i="1"/>
  <c r="P91" i="1"/>
  <c r="P59" i="1"/>
  <c r="R59" i="1" s="1"/>
  <c r="P27" i="1"/>
  <c r="R27" i="1" s="1"/>
  <c r="S3064" i="1"/>
  <c r="S3048" i="1"/>
  <c r="S3032" i="1"/>
  <c r="S3008" i="1"/>
  <c r="S2992" i="1"/>
  <c r="S2976" i="1"/>
  <c r="S2920" i="1"/>
  <c r="S2904" i="1"/>
  <c r="S2848" i="1"/>
  <c r="S2832" i="1"/>
  <c r="S2816" i="1"/>
  <c r="S2800" i="1"/>
  <c r="S2768" i="1"/>
  <c r="S2752" i="1"/>
  <c r="S2712" i="1"/>
  <c r="S2696" i="1"/>
  <c r="S2648" i="1"/>
  <c r="S2640" i="1"/>
  <c r="S2616" i="1"/>
  <c r="S2608" i="1"/>
  <c r="S2600" i="1"/>
  <c r="S2592" i="1"/>
  <c r="S2584" i="1"/>
  <c r="S2576" i="1"/>
  <c r="S2568" i="1"/>
  <c r="S2560" i="1"/>
  <c r="S2552" i="1"/>
  <c r="S2544" i="1"/>
  <c r="S2536" i="1"/>
  <c r="S2528" i="1"/>
  <c r="S2520" i="1"/>
  <c r="S2496" i="1"/>
  <c r="S2488" i="1"/>
  <c r="S2480" i="1"/>
  <c r="S2472" i="1"/>
  <c r="S2464" i="1"/>
  <c r="S2456" i="1"/>
  <c r="S2448" i="1"/>
  <c r="S2440" i="1"/>
  <c r="S2432" i="1"/>
  <c r="S2424" i="1"/>
  <c r="S2416" i="1"/>
  <c r="S2408" i="1"/>
  <c r="S2400" i="1"/>
  <c r="S2392" i="1"/>
  <c r="S2376" i="1"/>
  <c r="S2368" i="1"/>
  <c r="S2360" i="1"/>
  <c r="S2352" i="1"/>
  <c r="S2344" i="1"/>
  <c r="S2328" i="1"/>
  <c r="S2304" i="1"/>
  <c r="S2296" i="1"/>
  <c r="S2288" i="1"/>
  <c r="S2280" i="1"/>
  <c r="S2272" i="1"/>
  <c r="S2264" i="1"/>
  <c r="S2256" i="1"/>
  <c r="S2248" i="1"/>
  <c r="S2240" i="1"/>
  <c r="S2232" i="1"/>
  <c r="S2224" i="1"/>
  <c r="S2216" i="1"/>
  <c r="S2208" i="1"/>
  <c r="S2192" i="1"/>
  <c r="S2184" i="1"/>
  <c r="S2176" i="1"/>
  <c r="S2168" i="1"/>
  <c r="S2160" i="1"/>
  <c r="S2152" i="1"/>
  <c r="S2144" i="1"/>
  <c r="S2136" i="1"/>
  <c r="S2128" i="1"/>
  <c r="S2112" i="1"/>
  <c r="S2104" i="1"/>
  <c r="S2088" i="1"/>
  <c r="S2080" i="1"/>
  <c r="S2064" i="1"/>
  <c r="S2056" i="1"/>
  <c r="S2048" i="1"/>
  <c r="S2040" i="1"/>
  <c r="S2032" i="1"/>
  <c r="S2024" i="1"/>
  <c r="S2016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72" i="1"/>
  <c r="S1864" i="1"/>
  <c r="S1856" i="1"/>
  <c r="S1840" i="1"/>
  <c r="S1832" i="1"/>
  <c r="S1824" i="1"/>
  <c r="S1808" i="1"/>
  <c r="S1792" i="1"/>
  <c r="S1776" i="1"/>
  <c r="S1768" i="1"/>
  <c r="S1760" i="1"/>
  <c r="S1752" i="1"/>
  <c r="S1744" i="1"/>
  <c r="S1736" i="1"/>
  <c r="S1728" i="1"/>
  <c r="S1720" i="1"/>
  <c r="S1712" i="1"/>
  <c r="S1704" i="1"/>
  <c r="S1696" i="1"/>
  <c r="S1680" i="1"/>
  <c r="S1672" i="1"/>
  <c r="S1664" i="1"/>
  <c r="S1648" i="1"/>
  <c r="S1632" i="1"/>
  <c r="S1624" i="1"/>
  <c r="S1616" i="1"/>
  <c r="S1608" i="1"/>
  <c r="S1600" i="1"/>
  <c r="S1592" i="1"/>
  <c r="S1584" i="1"/>
  <c r="S1576" i="1"/>
  <c r="S1568" i="1"/>
  <c r="S1560" i="1"/>
  <c r="S1552" i="1"/>
  <c r="S1544" i="1"/>
  <c r="S1536" i="1"/>
  <c r="S1528" i="1"/>
  <c r="S1512" i="1"/>
  <c r="S1504" i="1"/>
  <c r="S1488" i="1"/>
  <c r="S1472" i="1"/>
  <c r="S1464" i="1"/>
  <c r="S1456" i="1"/>
  <c r="S1448" i="1"/>
  <c r="S1440" i="1"/>
  <c r="S1432" i="1"/>
  <c r="S1424" i="1"/>
  <c r="S1416" i="1"/>
  <c r="S1408" i="1"/>
  <c r="S1400" i="1"/>
  <c r="S1392" i="1"/>
  <c r="S1384" i="1"/>
  <c r="S1376" i="1"/>
  <c r="S1368" i="1"/>
  <c r="S1352" i="1"/>
  <c r="S1344" i="1"/>
  <c r="S1336" i="1"/>
  <c r="S1328" i="1"/>
  <c r="S1296" i="1"/>
  <c r="S1288" i="1"/>
  <c r="S1272" i="1"/>
  <c r="S1264" i="1"/>
  <c r="S1256" i="1"/>
  <c r="S1248" i="1"/>
  <c r="S1240" i="1"/>
  <c r="S1232" i="1"/>
  <c r="S1224" i="1"/>
  <c r="S1216" i="1"/>
  <c r="S1200" i="1"/>
  <c r="S1192" i="1"/>
  <c r="S1184" i="1"/>
  <c r="S1176" i="1"/>
  <c r="S1152" i="1"/>
  <c r="S1144" i="1"/>
  <c r="S1136" i="1"/>
  <c r="S1128" i="1"/>
  <c r="S1120" i="1"/>
  <c r="S1104" i="1"/>
  <c r="S1088" i="1"/>
  <c r="S1072" i="1"/>
  <c r="S1064" i="1"/>
  <c r="S1056" i="1"/>
  <c r="S1048" i="1"/>
  <c r="S1040" i="1"/>
  <c r="S472" i="1"/>
  <c r="Y472" i="1" s="1"/>
  <c r="S184" i="1"/>
  <c r="Y184" i="1" s="1"/>
  <c r="S296" i="1"/>
  <c r="Y296" i="1" s="1"/>
  <c r="S2829" i="1"/>
  <c r="Y2829" i="1" s="1"/>
  <c r="S1069" i="1"/>
  <c r="Y1069" i="1" s="1"/>
  <c r="S112" i="1"/>
  <c r="Y112" i="1" s="1"/>
  <c r="S720" i="1"/>
  <c r="Y720" i="1" s="1"/>
  <c r="S264" i="1"/>
  <c r="Y264" i="1" s="1"/>
  <c r="S168" i="1"/>
  <c r="Y168" i="1" s="1"/>
  <c r="S592" i="1"/>
  <c r="Y592" i="1" s="1"/>
  <c r="S288" i="1"/>
  <c r="Y288" i="1" s="1"/>
  <c r="S608" i="1"/>
  <c r="Y608" i="1" s="1"/>
  <c r="S1725" i="1"/>
  <c r="Y1725" i="1" s="1"/>
  <c r="S1413" i="1"/>
  <c r="Y1413" i="1" s="1"/>
  <c r="S2293" i="1"/>
  <c r="Y2293" i="1" s="1"/>
  <c r="S1253" i="1"/>
  <c r="Y1253" i="1" s="1"/>
  <c r="S360" i="1"/>
  <c r="Y360" i="1" s="1"/>
  <c r="S1749" i="1"/>
  <c r="Y1749" i="1" s="1"/>
  <c r="S1877" i="1"/>
  <c r="Y1877" i="1" s="1"/>
  <c r="S3037" i="1"/>
  <c r="Y3037" i="1" s="1"/>
  <c r="S464" i="1"/>
  <c r="Y464" i="1" s="1"/>
  <c r="S448" i="1"/>
  <c r="Y448" i="1" s="1"/>
  <c r="S536" i="1"/>
  <c r="Y536" i="1" s="1"/>
  <c r="S632" i="1"/>
  <c r="Y632" i="1" s="1"/>
  <c r="S496" i="1"/>
  <c r="Y496" i="1" s="1"/>
  <c r="S520" i="1"/>
  <c r="Y520" i="1" s="1"/>
  <c r="S344" i="1"/>
  <c r="Y344" i="1" s="1"/>
  <c r="S648" i="1"/>
  <c r="Y648" i="1" s="1"/>
  <c r="S1485" i="1"/>
  <c r="Y1485" i="1" s="1"/>
  <c r="S744" i="1"/>
  <c r="Y744" i="1" s="1"/>
  <c r="S224" i="1"/>
  <c r="Y224" i="1" s="1"/>
  <c r="S968" i="1"/>
  <c r="Y968" i="1" s="1"/>
  <c r="S616" i="1"/>
  <c r="Y616" i="1" s="1"/>
  <c r="S568" i="1"/>
  <c r="Y568" i="1" s="1"/>
  <c r="S1637" i="1"/>
  <c r="Y1637" i="1" s="1"/>
  <c r="S1141" i="1"/>
  <c r="Y1141" i="1" s="1"/>
  <c r="S1125" i="1"/>
  <c r="Y1125" i="1" s="1"/>
  <c r="S3005" i="1"/>
  <c r="Y3005" i="1" s="1"/>
  <c r="S320" i="1"/>
  <c r="Y320" i="1" s="1"/>
  <c r="S2149" i="1"/>
  <c r="Y2149" i="1" s="1"/>
  <c r="S256" i="1"/>
  <c r="Y256" i="1" s="1"/>
  <c r="S2869" i="1"/>
  <c r="Y2869" i="1" s="1"/>
  <c r="S704" i="1"/>
  <c r="Y704" i="1" s="1"/>
  <c r="S1024" i="1"/>
  <c r="Y1024" i="1" s="1"/>
  <c r="S176" i="1"/>
  <c r="Y176" i="1" s="1"/>
  <c r="S912" i="1"/>
  <c r="Y912" i="1" s="1"/>
  <c r="S1133" i="1"/>
  <c r="Y1133" i="1" s="1"/>
  <c r="S2789" i="1"/>
  <c r="Y2789" i="1" s="1"/>
  <c r="S216" i="1"/>
  <c r="Y216" i="1" s="1"/>
  <c r="S2877" i="1"/>
  <c r="Y2877" i="1" s="1"/>
  <c r="S1917" i="1"/>
  <c r="Y1917" i="1" s="1"/>
  <c r="S624" i="1"/>
  <c r="Y624" i="1" s="1"/>
  <c r="S128" i="1"/>
  <c r="Y128" i="1" s="1"/>
  <c r="S1445" i="1"/>
  <c r="Y1445" i="1" s="1"/>
  <c r="S64" i="1"/>
  <c r="Y64" i="1" s="1"/>
  <c r="S1061" i="1"/>
  <c r="Y1061" i="1" s="1"/>
  <c r="S1157" i="1"/>
  <c r="Y1157" i="1" s="1"/>
  <c r="S1173" i="1"/>
  <c r="Y1173" i="1" s="1"/>
  <c r="S560" i="1"/>
  <c r="Y560" i="1" s="1"/>
  <c r="S920" i="1"/>
  <c r="Y920" i="1" s="1"/>
  <c r="S808" i="1"/>
  <c r="Y808" i="1" s="1"/>
  <c r="S1453" i="1"/>
  <c r="Y1453" i="1" s="1"/>
  <c r="S400" i="1"/>
  <c r="Y400" i="1" s="1"/>
  <c r="S2701" i="1"/>
  <c r="Y2701" i="1" s="1"/>
  <c r="S896" i="1"/>
  <c r="Y896" i="1" s="1"/>
  <c r="S2957" i="1"/>
  <c r="Y2957" i="1" s="1"/>
  <c r="P2791" i="1"/>
  <c r="R2791" i="1" s="1"/>
  <c r="S1549" i="1"/>
  <c r="Y1549" i="1" s="1"/>
  <c r="P2733" i="1"/>
  <c r="S2733" i="1" s="1"/>
  <c r="Y2733" i="1" s="1"/>
  <c r="P2517" i="1"/>
  <c r="S2517" i="1" s="1"/>
  <c r="Y2517" i="1" s="1"/>
  <c r="R32" i="1"/>
  <c r="X32" i="1" s="1"/>
  <c r="P32" i="1"/>
  <c r="S32" i="1" s="1"/>
  <c r="Y32" i="1" s="1"/>
  <c r="P1021" i="1"/>
  <c r="S1021" i="1" s="1"/>
  <c r="P1005" i="1"/>
  <c r="S1005" i="1" s="1"/>
  <c r="P997" i="1"/>
  <c r="S997" i="1" s="1"/>
  <c r="P981" i="1"/>
  <c r="P965" i="1"/>
  <c r="P949" i="1"/>
  <c r="P925" i="1"/>
  <c r="S925" i="1" s="1"/>
  <c r="P901" i="1"/>
  <c r="S901" i="1" s="1"/>
  <c r="P885" i="1"/>
  <c r="P861" i="1"/>
  <c r="S861" i="1" s="1"/>
  <c r="P837" i="1"/>
  <c r="R837" i="1" s="1"/>
  <c r="P813" i="1"/>
  <c r="S813" i="1" s="1"/>
  <c r="P789" i="1"/>
  <c r="R789" i="1" s="1"/>
  <c r="P773" i="1"/>
  <c r="R773" i="1" s="1"/>
  <c r="P757" i="1"/>
  <c r="R757" i="1" s="1"/>
  <c r="R749" i="1"/>
  <c r="P749" i="1"/>
  <c r="P733" i="1"/>
  <c r="R733" i="1" s="1"/>
  <c r="P717" i="1"/>
  <c r="R717" i="1" s="1"/>
  <c r="P701" i="1"/>
  <c r="R701" i="1" s="1"/>
  <c r="P677" i="1"/>
  <c r="R677" i="1" s="1"/>
  <c r="P661" i="1"/>
  <c r="R661" i="1" s="1"/>
  <c r="P637" i="1"/>
  <c r="P613" i="1"/>
  <c r="R613" i="1" s="1"/>
  <c r="R565" i="1"/>
  <c r="P565" i="1"/>
  <c r="P477" i="1"/>
  <c r="R477" i="1" s="1"/>
  <c r="P453" i="1"/>
  <c r="R453" i="1" s="1"/>
  <c r="P429" i="1"/>
  <c r="R429" i="1" s="1"/>
  <c r="P397" i="1"/>
  <c r="R397" i="1" s="1"/>
  <c r="P357" i="1"/>
  <c r="R357" i="1" s="1"/>
  <c r="P317" i="1"/>
  <c r="R317" i="1" s="1"/>
  <c r="P253" i="1"/>
  <c r="R253" i="1" s="1"/>
  <c r="R101" i="1"/>
  <c r="P101" i="1"/>
  <c r="P3044" i="1"/>
  <c r="R3044" i="1" s="1"/>
  <c r="P2988" i="1"/>
  <c r="S2988" i="1" s="1"/>
  <c r="P2892" i="1"/>
  <c r="P2876" i="1"/>
  <c r="R2876" i="1" s="1"/>
  <c r="P2860" i="1"/>
  <c r="R2860" i="1" s="1"/>
  <c r="P2844" i="1"/>
  <c r="S2844" i="1" s="1"/>
  <c r="P2828" i="1"/>
  <c r="P2812" i="1"/>
  <c r="R2812" i="1" s="1"/>
  <c r="P2804" i="1"/>
  <c r="R2804" i="1" s="1"/>
  <c r="P2788" i="1"/>
  <c r="R2788" i="1" s="1"/>
  <c r="P2772" i="1"/>
  <c r="P2756" i="1"/>
  <c r="R2756" i="1" s="1"/>
  <c r="P2740" i="1"/>
  <c r="R2740" i="1" s="1"/>
  <c r="P2724" i="1"/>
  <c r="R2724" i="1" s="1"/>
  <c r="P2716" i="1"/>
  <c r="P2700" i="1"/>
  <c r="S2700" i="1" s="1"/>
  <c r="P2684" i="1"/>
  <c r="S2684" i="1" s="1"/>
  <c r="P2676" i="1"/>
  <c r="S2676" i="1" s="1"/>
  <c r="P2660" i="1"/>
  <c r="P2644" i="1"/>
  <c r="S2644" i="1" s="1"/>
  <c r="P2628" i="1"/>
  <c r="S2628" i="1" s="1"/>
  <c r="P2596" i="1"/>
  <c r="R2596" i="1" s="1"/>
  <c r="P2580" i="1"/>
  <c r="P2564" i="1"/>
  <c r="R2564" i="1" s="1"/>
  <c r="P2540" i="1"/>
  <c r="R2540" i="1" s="1"/>
  <c r="P2516" i="1"/>
  <c r="S2516" i="1" s="1"/>
  <c r="P2508" i="1"/>
  <c r="P2492" i="1"/>
  <c r="R2492" i="1" s="1"/>
  <c r="P2476" i="1"/>
  <c r="R2476" i="1" s="1"/>
  <c r="P2460" i="1"/>
  <c r="S2460" i="1" s="1"/>
  <c r="P2444" i="1"/>
  <c r="P2436" i="1"/>
  <c r="R2436" i="1" s="1"/>
  <c r="P2420" i="1"/>
  <c r="R2420" i="1" s="1"/>
  <c r="P2404" i="1"/>
  <c r="R2404" i="1" s="1"/>
  <c r="P2388" i="1"/>
  <c r="P2372" i="1"/>
  <c r="R2372" i="1" s="1"/>
  <c r="P2356" i="1"/>
  <c r="R2356" i="1" s="1"/>
  <c r="P2332" i="1"/>
  <c r="S2332" i="1" s="1"/>
  <c r="P2316" i="1"/>
  <c r="U2316" i="1" s="1"/>
  <c r="P2300" i="1"/>
  <c r="R2300" i="1" s="1"/>
  <c r="P2284" i="1"/>
  <c r="R2284" i="1" s="1"/>
  <c r="P2268" i="1"/>
  <c r="S2268" i="1" s="1"/>
  <c r="P2252" i="1"/>
  <c r="P2236" i="1"/>
  <c r="R2236" i="1" s="1"/>
  <c r="P2220" i="1"/>
  <c r="R2220" i="1" s="1"/>
  <c r="P2204" i="1"/>
  <c r="S2204" i="1" s="1"/>
  <c r="P2188" i="1"/>
  <c r="P2172" i="1"/>
  <c r="R2172" i="1" s="1"/>
  <c r="P2156" i="1"/>
  <c r="R2156" i="1" s="1"/>
  <c r="P2140" i="1"/>
  <c r="S2140" i="1" s="1"/>
  <c r="P2124" i="1"/>
  <c r="P2108" i="1"/>
  <c r="R2108" i="1" s="1"/>
  <c r="P2100" i="1"/>
  <c r="R2100" i="1" s="1"/>
  <c r="P2084" i="1"/>
  <c r="R2084" i="1" s="1"/>
  <c r="P2068" i="1"/>
  <c r="P2052" i="1"/>
  <c r="R2052" i="1" s="1"/>
  <c r="P2036" i="1"/>
  <c r="R2036" i="1" s="1"/>
  <c r="P2012" i="1"/>
  <c r="S2012" i="1" s="1"/>
  <c r="P1996" i="1"/>
  <c r="P1980" i="1"/>
  <c r="R1980" i="1" s="1"/>
  <c r="P1956" i="1"/>
  <c r="R1956" i="1" s="1"/>
  <c r="P1932" i="1"/>
  <c r="S1932" i="1" s="1"/>
  <c r="P1916" i="1"/>
  <c r="P1892" i="1"/>
  <c r="R1892" i="1" s="1"/>
  <c r="P1868" i="1"/>
  <c r="S1868" i="1" s="1"/>
  <c r="P1836" i="1"/>
  <c r="S1836" i="1" s="1"/>
  <c r="P1796" i="1"/>
  <c r="P1764" i="1"/>
  <c r="R1764" i="1" s="1"/>
  <c r="P1740" i="1"/>
  <c r="S1740" i="1" s="1"/>
  <c r="P1708" i="1"/>
  <c r="S1708" i="1" s="1"/>
  <c r="P1676" i="1"/>
  <c r="P1652" i="1"/>
  <c r="R1652" i="1" s="1"/>
  <c r="P1636" i="1"/>
  <c r="R1636" i="1" s="1"/>
  <c r="P1612" i="1"/>
  <c r="S1612" i="1" s="1"/>
  <c r="P1604" i="1"/>
  <c r="P1580" i="1"/>
  <c r="R1580" i="1" s="1"/>
  <c r="P1548" i="1"/>
  <c r="S1548" i="1" s="1"/>
  <c r="P1524" i="1"/>
  <c r="S1524" i="1" s="1"/>
  <c r="P1476" i="1"/>
  <c r="P1380" i="1"/>
  <c r="R1380" i="1" s="1"/>
  <c r="P1364" i="1"/>
  <c r="R1364" i="1" s="1"/>
  <c r="P1356" i="1"/>
  <c r="R1356" i="1" s="1"/>
  <c r="P1348" i="1"/>
  <c r="P1316" i="1"/>
  <c r="R1316" i="1" s="1"/>
  <c r="P1284" i="1"/>
  <c r="R1284" i="1" s="1"/>
  <c r="P1252" i="1"/>
  <c r="R1252" i="1" s="1"/>
  <c r="P1220" i="1"/>
  <c r="P1196" i="1"/>
  <c r="R1196" i="1" s="1"/>
  <c r="P1172" i="1"/>
  <c r="R1172" i="1" s="1"/>
  <c r="P1148" i="1"/>
  <c r="R1148" i="1" s="1"/>
  <c r="P1132" i="1"/>
  <c r="P1108" i="1"/>
  <c r="R1108" i="1" s="1"/>
  <c r="P1084" i="1"/>
  <c r="R1084" i="1" s="1"/>
  <c r="P1060" i="1"/>
  <c r="R1060" i="1" s="1"/>
  <c r="P1052" i="1"/>
  <c r="P1028" i="1"/>
  <c r="R1028" i="1" s="1"/>
  <c r="P1020" i="1"/>
  <c r="R1020" i="1" s="1"/>
  <c r="P996" i="1"/>
  <c r="R996" i="1" s="1"/>
  <c r="P972" i="1"/>
  <c r="P948" i="1"/>
  <c r="R948" i="1" s="1"/>
  <c r="P924" i="1"/>
  <c r="R924" i="1" s="1"/>
  <c r="P908" i="1"/>
  <c r="R908" i="1" s="1"/>
  <c r="P884" i="1"/>
  <c r="P868" i="1"/>
  <c r="R868" i="1" s="1"/>
  <c r="P852" i="1"/>
  <c r="R852" i="1" s="1"/>
  <c r="P836" i="1"/>
  <c r="R836" i="1" s="1"/>
  <c r="P812" i="1"/>
  <c r="P788" i="1"/>
  <c r="R788" i="1" s="1"/>
  <c r="P764" i="1"/>
  <c r="R764" i="1" s="1"/>
  <c r="P748" i="1"/>
  <c r="R748" i="1" s="1"/>
  <c r="P732" i="1"/>
  <c r="P716" i="1"/>
  <c r="R716" i="1" s="1"/>
  <c r="P692" i="1"/>
  <c r="R692" i="1" s="1"/>
  <c r="P676" i="1"/>
  <c r="R676" i="1" s="1"/>
  <c r="P660" i="1"/>
  <c r="P652" i="1"/>
  <c r="R652" i="1" s="1"/>
  <c r="P628" i="1"/>
  <c r="R628" i="1" s="1"/>
  <c r="P620" i="1"/>
  <c r="R620" i="1" s="1"/>
  <c r="P604" i="1"/>
  <c r="P580" i="1"/>
  <c r="R580" i="1" s="1"/>
  <c r="P556" i="1"/>
  <c r="R556" i="1" s="1"/>
  <c r="P532" i="1"/>
  <c r="R532" i="1" s="1"/>
  <c r="P508" i="1"/>
  <c r="P492" i="1"/>
  <c r="R492" i="1" s="1"/>
  <c r="P476" i="1"/>
  <c r="R476" i="1" s="1"/>
  <c r="P460" i="1"/>
  <c r="R460" i="1" s="1"/>
  <c r="P452" i="1"/>
  <c r="P428" i="1"/>
  <c r="R428" i="1" s="1"/>
  <c r="P404" i="1"/>
  <c r="R404" i="1" s="1"/>
  <c r="P388" i="1"/>
  <c r="R388" i="1" s="1"/>
  <c r="P364" i="1"/>
  <c r="P340" i="1"/>
  <c r="R340" i="1" s="1"/>
  <c r="P324" i="1"/>
  <c r="R324" i="1" s="1"/>
  <c r="P308" i="1"/>
  <c r="R308" i="1" s="1"/>
  <c r="P292" i="1"/>
  <c r="V292" i="1" s="1"/>
  <c r="P268" i="1"/>
  <c r="R268" i="1" s="1"/>
  <c r="P244" i="1"/>
  <c r="R244" i="1" s="1"/>
  <c r="R212" i="1"/>
  <c r="P188" i="1"/>
  <c r="R188" i="1" s="1"/>
  <c r="P156" i="1"/>
  <c r="R156" i="1" s="1"/>
  <c r="R132" i="1"/>
  <c r="P132" i="1"/>
  <c r="P116" i="1"/>
  <c r="R116" i="1" s="1"/>
  <c r="P100" i="1"/>
  <c r="P76" i="1"/>
  <c r="R76" i="1" s="1"/>
  <c r="P60" i="1"/>
  <c r="R60" i="1" s="1"/>
  <c r="P44" i="1"/>
  <c r="R44" i="1" s="1"/>
  <c r="P28" i="1"/>
  <c r="R28" i="1" s="1"/>
  <c r="P12" i="1"/>
  <c r="R12" i="1" s="1"/>
  <c r="S3049" i="1"/>
  <c r="S3025" i="1"/>
  <c r="S3009" i="1"/>
  <c r="S2993" i="1"/>
  <c r="S2969" i="1"/>
  <c r="S2953" i="1"/>
  <c r="S2937" i="1"/>
  <c r="S2913" i="1"/>
  <c r="S2897" i="1"/>
  <c r="S2873" i="1"/>
  <c r="S2857" i="1"/>
  <c r="S2817" i="1"/>
  <c r="S2793" i="1"/>
  <c r="S2753" i="1"/>
  <c r="S2737" i="1"/>
  <c r="S2721" i="1"/>
  <c r="S2697" i="1"/>
  <c r="S2681" i="1"/>
  <c r="S2657" i="1"/>
  <c r="S2633" i="1"/>
  <c r="S2385" i="1"/>
  <c r="P3059" i="1"/>
  <c r="R3059" i="1" s="1"/>
  <c r="P3051" i="1"/>
  <c r="P3043" i="1"/>
  <c r="R3043" i="1" s="1"/>
  <c r="P3027" i="1"/>
  <c r="P3019" i="1"/>
  <c r="S3019" i="1" s="1"/>
  <c r="P3011" i="1"/>
  <c r="S3011" i="1" s="1"/>
  <c r="P3003" i="1"/>
  <c r="S3003" i="1" s="1"/>
  <c r="P2995" i="1"/>
  <c r="P2987" i="1"/>
  <c r="R2987" i="1" s="1"/>
  <c r="P2979" i="1"/>
  <c r="R2979" i="1" s="1"/>
  <c r="P2971" i="1"/>
  <c r="P2963" i="1"/>
  <c r="P2947" i="1"/>
  <c r="R2947" i="1" s="1"/>
  <c r="P2939" i="1"/>
  <c r="P2931" i="1"/>
  <c r="R2931" i="1" s="1"/>
  <c r="P2923" i="1"/>
  <c r="P2915" i="1"/>
  <c r="R2915" i="1" s="1"/>
  <c r="P2907" i="1"/>
  <c r="R2907" i="1" s="1"/>
  <c r="P2899" i="1"/>
  <c r="R2899" i="1" s="1"/>
  <c r="P2891" i="1"/>
  <c r="P2883" i="1"/>
  <c r="R2883" i="1" s="1"/>
  <c r="P2875" i="1"/>
  <c r="R2875" i="1" s="1"/>
  <c r="P2867" i="1"/>
  <c r="R2867" i="1" s="1"/>
  <c r="P2859" i="1"/>
  <c r="P2851" i="1"/>
  <c r="R2851" i="1" s="1"/>
  <c r="P2843" i="1"/>
  <c r="S2843" i="1" s="1"/>
  <c r="P2835" i="1"/>
  <c r="P2827" i="1"/>
  <c r="P2819" i="1"/>
  <c r="R2819" i="1" s="1"/>
  <c r="P2811" i="1"/>
  <c r="R2811" i="1" s="1"/>
  <c r="P2803" i="1"/>
  <c r="R2803" i="1" s="1"/>
  <c r="P2795" i="1"/>
  <c r="P2787" i="1"/>
  <c r="R2787" i="1" s="1"/>
  <c r="P2779" i="1"/>
  <c r="R2779" i="1" s="1"/>
  <c r="P2771" i="1"/>
  <c r="P2763" i="1"/>
  <c r="P2755" i="1"/>
  <c r="P2747" i="1"/>
  <c r="R2747" i="1" s="1"/>
  <c r="P2739" i="1"/>
  <c r="R2739" i="1" s="1"/>
  <c r="P2731" i="1"/>
  <c r="P2723" i="1"/>
  <c r="R2723" i="1" s="1"/>
  <c r="P2715" i="1"/>
  <c r="R2715" i="1" s="1"/>
  <c r="P2707" i="1"/>
  <c r="P2691" i="1"/>
  <c r="P2683" i="1"/>
  <c r="P2667" i="1"/>
  <c r="R2667" i="1" s="1"/>
  <c r="P2659" i="1"/>
  <c r="R2659" i="1" s="1"/>
  <c r="P2643" i="1"/>
  <c r="P2627" i="1"/>
  <c r="R2627" i="1" s="1"/>
  <c r="P2619" i="1"/>
  <c r="R2619" i="1" s="1"/>
  <c r="P2603" i="1"/>
  <c r="P2587" i="1"/>
  <c r="P2571" i="1"/>
  <c r="R2571" i="1" s="1"/>
  <c r="P2555" i="1"/>
  <c r="R2555" i="1" s="1"/>
  <c r="P2539" i="1"/>
  <c r="R2539" i="1" s="1"/>
  <c r="P2531" i="1"/>
  <c r="P2515" i="1"/>
  <c r="R2515" i="1" s="1"/>
  <c r="P2499" i="1"/>
  <c r="R2499" i="1" s="1"/>
  <c r="P2483" i="1"/>
  <c r="P2467" i="1"/>
  <c r="P2459" i="1"/>
  <c r="R2459" i="1" s="1"/>
  <c r="P2443" i="1"/>
  <c r="P2427" i="1"/>
  <c r="R2427" i="1" s="1"/>
  <c r="P2411" i="1"/>
  <c r="P2403" i="1"/>
  <c r="R2403" i="1" s="1"/>
  <c r="P2387" i="1"/>
  <c r="R2387" i="1" s="1"/>
  <c r="P2371" i="1"/>
  <c r="R2371" i="1" s="1"/>
  <c r="P2355" i="1"/>
  <c r="P2339" i="1"/>
  <c r="P2323" i="1"/>
  <c r="R2323" i="1" s="1"/>
  <c r="P2315" i="1"/>
  <c r="R2315" i="1" s="1"/>
  <c r="P2299" i="1"/>
  <c r="P2291" i="1"/>
  <c r="P2275" i="1"/>
  <c r="R2275" i="1" s="1"/>
  <c r="P2259" i="1"/>
  <c r="R2259" i="1" s="1"/>
  <c r="P2251" i="1"/>
  <c r="P2235" i="1"/>
  <c r="R2235" i="1" s="1"/>
  <c r="P2219" i="1"/>
  <c r="R2219" i="1" s="1"/>
  <c r="P2203" i="1"/>
  <c r="R2203" i="1" s="1"/>
  <c r="P2187" i="1"/>
  <c r="P2171" i="1"/>
  <c r="R2171" i="1" s="1"/>
  <c r="P2155" i="1"/>
  <c r="R2155" i="1" s="1"/>
  <c r="P2147" i="1"/>
  <c r="R2147" i="1" s="1"/>
  <c r="P2131" i="1"/>
  <c r="P2115" i="1"/>
  <c r="R2115" i="1" s="1"/>
  <c r="P2099" i="1"/>
  <c r="R2099" i="1" s="1"/>
  <c r="P2083" i="1"/>
  <c r="R2083" i="1" s="1"/>
  <c r="P2067" i="1"/>
  <c r="P2051" i="1"/>
  <c r="P2035" i="1"/>
  <c r="S2035" i="1" s="1"/>
  <c r="P2027" i="1"/>
  <c r="R2027" i="1" s="1"/>
  <c r="P2011" i="1"/>
  <c r="P1987" i="1"/>
  <c r="R1987" i="1" s="1"/>
  <c r="P1971" i="1"/>
  <c r="P1955" i="1"/>
  <c r="R1955" i="1" s="1"/>
  <c r="P1939" i="1"/>
  <c r="P1915" i="1"/>
  <c r="R1915" i="1" s="1"/>
  <c r="P1843" i="1"/>
  <c r="R1843" i="1" s="1"/>
  <c r="P1587" i="1"/>
  <c r="R1587" i="1" s="1"/>
  <c r="P1579" i="1"/>
  <c r="P1563" i="1"/>
  <c r="R1563" i="1" s="1"/>
  <c r="P1555" i="1"/>
  <c r="P1539" i="1"/>
  <c r="R1539" i="1" s="1"/>
  <c r="P1531" i="1"/>
  <c r="P1515" i="1"/>
  <c r="R1515" i="1" s="1"/>
  <c r="P1499" i="1"/>
  <c r="R1499" i="1" s="1"/>
  <c r="P1483" i="1"/>
  <c r="R1483" i="1" s="1"/>
  <c r="P1467" i="1"/>
  <c r="P1451" i="1"/>
  <c r="R1451" i="1" s="1"/>
  <c r="P1443" i="1"/>
  <c r="R1443" i="1" s="1"/>
  <c r="P1427" i="1"/>
  <c r="R1427" i="1" s="1"/>
  <c r="P1411" i="1"/>
  <c r="P1403" i="1"/>
  <c r="R1403" i="1" s="1"/>
  <c r="P1387" i="1"/>
  <c r="R1387" i="1" s="1"/>
  <c r="P1371" i="1"/>
  <c r="R1371" i="1" s="1"/>
  <c r="P1355" i="1"/>
  <c r="P1339" i="1"/>
  <c r="R1339" i="1" s="1"/>
  <c r="P1331" i="1"/>
  <c r="R1331" i="1" s="1"/>
  <c r="P1315" i="1"/>
  <c r="R1315" i="1" s="1"/>
  <c r="P1299" i="1"/>
  <c r="P1283" i="1"/>
  <c r="R1283" i="1" s="1"/>
  <c r="P1267" i="1"/>
  <c r="R1267" i="1" s="1"/>
  <c r="P1251" i="1"/>
  <c r="R1251" i="1" s="1"/>
  <c r="P1235" i="1"/>
  <c r="P1219" i="1"/>
  <c r="R1219" i="1" s="1"/>
  <c r="P1203" i="1"/>
  <c r="R1203" i="1" s="1"/>
  <c r="P1187" i="1"/>
  <c r="R1187" i="1" s="1"/>
  <c r="P1171" i="1"/>
  <c r="P1155" i="1"/>
  <c r="R1155" i="1" s="1"/>
  <c r="P1147" i="1"/>
  <c r="R1147" i="1" s="1"/>
  <c r="P1139" i="1"/>
  <c r="R1139" i="1" s="1"/>
  <c r="P1123" i="1"/>
  <c r="P1115" i="1"/>
  <c r="R1115" i="1" s="1"/>
  <c r="P1099" i="1"/>
  <c r="R1099" i="1" s="1"/>
  <c r="P1091" i="1"/>
  <c r="R1091" i="1" s="1"/>
  <c r="P1083" i="1"/>
  <c r="P1075" i="1"/>
  <c r="R1075" i="1" s="1"/>
  <c r="P1059" i="1"/>
  <c r="R1059" i="1" s="1"/>
  <c r="P1051" i="1"/>
  <c r="R1051" i="1" s="1"/>
  <c r="P1035" i="1"/>
  <c r="P1027" i="1"/>
  <c r="R1027" i="1" s="1"/>
  <c r="P1011" i="1"/>
  <c r="R1011" i="1" s="1"/>
  <c r="P1003" i="1"/>
  <c r="R1003" i="1" s="1"/>
  <c r="P987" i="1"/>
  <c r="P979" i="1"/>
  <c r="R979" i="1" s="1"/>
  <c r="P963" i="1"/>
  <c r="R963" i="1" s="1"/>
  <c r="P947" i="1"/>
  <c r="R947" i="1" s="1"/>
  <c r="P939" i="1"/>
  <c r="P923" i="1"/>
  <c r="R923" i="1" s="1"/>
  <c r="P907" i="1"/>
  <c r="R907" i="1" s="1"/>
  <c r="P891" i="1"/>
  <c r="R891" i="1" s="1"/>
  <c r="P875" i="1"/>
  <c r="P859" i="1"/>
  <c r="R859" i="1" s="1"/>
  <c r="P851" i="1"/>
  <c r="R851" i="1" s="1"/>
  <c r="P835" i="1"/>
  <c r="R835" i="1" s="1"/>
  <c r="P819" i="1"/>
  <c r="P811" i="1"/>
  <c r="R811" i="1" s="1"/>
  <c r="P795" i="1"/>
  <c r="R795" i="1" s="1"/>
  <c r="P779" i="1"/>
  <c r="R779" i="1" s="1"/>
  <c r="P771" i="1"/>
  <c r="P755" i="1"/>
  <c r="R755" i="1" s="1"/>
  <c r="P739" i="1"/>
  <c r="R739" i="1" s="1"/>
  <c r="P723" i="1"/>
  <c r="R723" i="1" s="1"/>
  <c r="P707" i="1"/>
  <c r="P691" i="1"/>
  <c r="R691" i="1" s="1"/>
  <c r="P675" i="1"/>
  <c r="R675" i="1" s="1"/>
  <c r="P659" i="1"/>
  <c r="R659" i="1" s="1"/>
  <c r="P643" i="1"/>
  <c r="P635" i="1"/>
  <c r="R635" i="1" s="1"/>
  <c r="P619" i="1"/>
  <c r="R619" i="1" s="1"/>
  <c r="P603" i="1"/>
  <c r="R603" i="1" s="1"/>
  <c r="P587" i="1"/>
  <c r="P579" i="1"/>
  <c r="R579" i="1" s="1"/>
  <c r="P563" i="1"/>
  <c r="R563" i="1" s="1"/>
  <c r="P555" i="1"/>
  <c r="R555" i="1" s="1"/>
  <c r="P539" i="1"/>
  <c r="P531" i="1"/>
  <c r="R531" i="1" s="1"/>
  <c r="P515" i="1"/>
  <c r="R515" i="1" s="1"/>
  <c r="P507" i="1"/>
  <c r="R507" i="1" s="1"/>
  <c r="P499" i="1"/>
  <c r="P483" i="1"/>
  <c r="R483" i="1" s="1"/>
  <c r="P467" i="1"/>
  <c r="R467" i="1" s="1"/>
  <c r="P459" i="1"/>
  <c r="R459" i="1" s="1"/>
  <c r="P451" i="1"/>
  <c r="P443" i="1"/>
  <c r="R443" i="1" s="1"/>
  <c r="P427" i="1"/>
  <c r="R427" i="1" s="1"/>
  <c r="P419" i="1"/>
  <c r="R419" i="1" s="1"/>
  <c r="P403" i="1"/>
  <c r="P395" i="1"/>
  <c r="R395" i="1" s="1"/>
  <c r="P379" i="1"/>
  <c r="R379" i="1" s="1"/>
  <c r="P371" i="1"/>
  <c r="R371" i="1" s="1"/>
  <c r="P355" i="1"/>
  <c r="P339" i="1"/>
  <c r="R339" i="1" s="1"/>
  <c r="P331" i="1"/>
  <c r="R331" i="1" s="1"/>
  <c r="P315" i="1"/>
  <c r="R315" i="1" s="1"/>
  <c r="P299" i="1"/>
  <c r="P283" i="1"/>
  <c r="R283" i="1" s="1"/>
  <c r="P267" i="1"/>
  <c r="R267" i="1" s="1"/>
  <c r="P259" i="1"/>
  <c r="R259" i="1" s="1"/>
  <c r="P243" i="1"/>
  <c r="P227" i="1"/>
  <c r="R227" i="1" s="1"/>
  <c r="P211" i="1"/>
  <c r="R211" i="1" s="1"/>
  <c r="P203" i="1"/>
  <c r="R203" i="1" s="1"/>
  <c r="P187" i="1"/>
  <c r="P179" i="1"/>
  <c r="R179" i="1" s="1"/>
  <c r="P163" i="1"/>
  <c r="R163" i="1" s="1"/>
  <c r="P155" i="1"/>
  <c r="R155" i="1" s="1"/>
  <c r="P139" i="1"/>
  <c r="P123" i="1"/>
  <c r="R123" i="1" s="1"/>
  <c r="P115" i="1"/>
  <c r="R115" i="1" s="1"/>
  <c r="P99" i="1"/>
  <c r="R99" i="1" s="1"/>
  <c r="P83" i="1"/>
  <c r="P75" i="1"/>
  <c r="R75" i="1" s="1"/>
  <c r="P67" i="1"/>
  <c r="R67" i="1" s="1"/>
  <c r="P51" i="1"/>
  <c r="R51" i="1" s="1"/>
  <c r="P43" i="1"/>
  <c r="P35" i="1"/>
  <c r="R35" i="1" s="1"/>
  <c r="P19" i="1"/>
  <c r="R19" i="1" s="1"/>
  <c r="P11" i="1"/>
  <c r="R11" i="1" s="1"/>
  <c r="S3056" i="1"/>
  <c r="S3040" i="1"/>
  <c r="S3024" i="1"/>
  <c r="S3016" i="1"/>
  <c r="S2984" i="1"/>
  <c r="S2968" i="1"/>
  <c r="S2952" i="1"/>
  <c r="S2944" i="1"/>
  <c r="S2912" i="1"/>
  <c r="S2896" i="1"/>
  <c r="S2880" i="1"/>
  <c r="S2872" i="1"/>
  <c r="S2856" i="1"/>
  <c r="S2840" i="1"/>
  <c r="S2824" i="1"/>
  <c r="S2808" i="1"/>
  <c r="S2792" i="1"/>
  <c r="S2776" i="1"/>
  <c r="S2760" i="1"/>
  <c r="S2744" i="1"/>
  <c r="S2728" i="1"/>
  <c r="S2720" i="1"/>
  <c r="S2704" i="1"/>
  <c r="S2688" i="1"/>
  <c r="S2672" i="1"/>
  <c r="S2656" i="1"/>
  <c r="S2624" i="1"/>
  <c r="S2320" i="1"/>
  <c r="P3058" i="1"/>
  <c r="R3058" i="1" s="1"/>
  <c r="P3050" i="1"/>
  <c r="U3050" i="1" s="1"/>
  <c r="P3042" i="1"/>
  <c r="S3042" i="1" s="1"/>
  <c r="P3034" i="1"/>
  <c r="S3034" i="1" s="1"/>
  <c r="P3026" i="1"/>
  <c r="S3026" i="1" s="1"/>
  <c r="P3018" i="1"/>
  <c r="P3010" i="1"/>
  <c r="R3010" i="1" s="1"/>
  <c r="P3002" i="1"/>
  <c r="R3002" i="1" s="1"/>
  <c r="P2994" i="1"/>
  <c r="S2994" i="1" s="1"/>
  <c r="P2986" i="1"/>
  <c r="P2978" i="1"/>
  <c r="S2978" i="1" s="1"/>
  <c r="P2970" i="1"/>
  <c r="S2970" i="1" s="1"/>
  <c r="P2962" i="1"/>
  <c r="S2962" i="1" s="1"/>
  <c r="P2954" i="1"/>
  <c r="P2946" i="1"/>
  <c r="R2946" i="1" s="1"/>
  <c r="P2938" i="1"/>
  <c r="R2938" i="1" s="1"/>
  <c r="P2930" i="1"/>
  <c r="S2930" i="1" s="1"/>
  <c r="P2922" i="1"/>
  <c r="U2922" i="1" s="1"/>
  <c r="P2914" i="1"/>
  <c r="S2914" i="1" s="1"/>
  <c r="P2906" i="1"/>
  <c r="S2906" i="1" s="1"/>
  <c r="P2898" i="1"/>
  <c r="S2898" i="1" s="1"/>
  <c r="P2890" i="1"/>
  <c r="P2882" i="1"/>
  <c r="R2882" i="1" s="1"/>
  <c r="P2874" i="1"/>
  <c r="R2874" i="1" s="1"/>
  <c r="P2866" i="1"/>
  <c r="S2866" i="1" s="1"/>
  <c r="P2858" i="1"/>
  <c r="P2850" i="1"/>
  <c r="S2850" i="1" s="1"/>
  <c r="P2842" i="1"/>
  <c r="S2842" i="1" s="1"/>
  <c r="P2834" i="1"/>
  <c r="S2834" i="1" s="1"/>
  <c r="P2826" i="1"/>
  <c r="P2818" i="1"/>
  <c r="S2818" i="1" s="1"/>
  <c r="P2810" i="1"/>
  <c r="S2810" i="1" s="1"/>
  <c r="P2802" i="1"/>
  <c r="S2802" i="1" s="1"/>
  <c r="P2794" i="1"/>
  <c r="U2794" i="1" s="1"/>
  <c r="P2786" i="1"/>
  <c r="R2786" i="1" s="1"/>
  <c r="P2778" i="1"/>
  <c r="R2778" i="1" s="1"/>
  <c r="P2770" i="1"/>
  <c r="S2770" i="1" s="1"/>
  <c r="P2762" i="1"/>
  <c r="P2754" i="1"/>
  <c r="S2754" i="1" s="1"/>
  <c r="P2746" i="1"/>
  <c r="S2746" i="1" s="1"/>
  <c r="P2738" i="1"/>
  <c r="S2738" i="1" s="1"/>
  <c r="P2730" i="1"/>
  <c r="U2730" i="1" s="1"/>
  <c r="P2722" i="1"/>
  <c r="R2722" i="1" s="1"/>
  <c r="P2714" i="1"/>
  <c r="R2714" i="1" s="1"/>
  <c r="P2706" i="1"/>
  <c r="S2706" i="1" s="1"/>
  <c r="P2698" i="1"/>
  <c r="P2690" i="1"/>
  <c r="S2690" i="1" s="1"/>
  <c r="P2682" i="1"/>
  <c r="S2682" i="1" s="1"/>
  <c r="P2674" i="1"/>
  <c r="S2674" i="1" s="1"/>
  <c r="P2666" i="1"/>
  <c r="P2658" i="1"/>
  <c r="R2658" i="1" s="1"/>
  <c r="P2650" i="1"/>
  <c r="R2650" i="1" s="1"/>
  <c r="P2642" i="1"/>
  <c r="S2642" i="1" s="1"/>
  <c r="P2634" i="1"/>
  <c r="P2626" i="1"/>
  <c r="S2626" i="1" s="1"/>
  <c r="P2618" i="1"/>
  <c r="S2618" i="1" s="1"/>
  <c r="P2610" i="1"/>
  <c r="S2610" i="1" s="1"/>
  <c r="P2602" i="1"/>
  <c r="P2594" i="1"/>
  <c r="R2594" i="1" s="1"/>
  <c r="P2586" i="1"/>
  <c r="R2586" i="1" s="1"/>
  <c r="P2941" i="1"/>
  <c r="S2941" i="1" s="1"/>
  <c r="Y2941" i="1" s="1"/>
  <c r="P2549" i="1"/>
  <c r="P2562" i="1"/>
  <c r="S2562" i="1" s="1"/>
  <c r="P2554" i="1"/>
  <c r="S2554" i="1" s="1"/>
  <c r="P2546" i="1"/>
  <c r="S2546" i="1" s="1"/>
  <c r="P2538" i="1"/>
  <c r="P2530" i="1"/>
  <c r="R2530" i="1" s="1"/>
  <c r="P2522" i="1"/>
  <c r="R2522" i="1" s="1"/>
  <c r="P2514" i="1"/>
  <c r="S2514" i="1" s="1"/>
  <c r="P2506" i="1"/>
  <c r="P2498" i="1"/>
  <c r="S2498" i="1" s="1"/>
  <c r="P2490" i="1"/>
  <c r="S2490" i="1" s="1"/>
  <c r="P2482" i="1"/>
  <c r="S2482" i="1" s="1"/>
  <c r="P2474" i="1"/>
  <c r="U2474" i="1" s="1"/>
  <c r="P2466" i="1"/>
  <c r="R2466" i="1" s="1"/>
  <c r="P2458" i="1"/>
  <c r="R2458" i="1" s="1"/>
  <c r="P2450" i="1"/>
  <c r="S2450" i="1" s="1"/>
  <c r="P2442" i="1"/>
  <c r="P2434" i="1"/>
  <c r="S2434" i="1" s="1"/>
  <c r="P2426" i="1"/>
  <c r="S2426" i="1" s="1"/>
  <c r="P2418" i="1"/>
  <c r="S2418" i="1" s="1"/>
  <c r="P2402" i="1"/>
  <c r="S2402" i="1" s="1"/>
  <c r="P2394" i="1"/>
  <c r="P2386" i="1"/>
  <c r="S2386" i="1" s="1"/>
  <c r="P2378" i="1"/>
  <c r="P2370" i="1"/>
  <c r="S2370" i="1" s="1"/>
  <c r="P2362" i="1"/>
  <c r="S2362" i="1" s="1"/>
  <c r="P2354" i="1"/>
  <c r="S2354" i="1" s="1"/>
  <c r="P2346" i="1"/>
  <c r="R2338" i="1"/>
  <c r="P2338" i="1"/>
  <c r="S2338" i="1" s="1"/>
  <c r="P2330" i="1"/>
  <c r="S2330" i="1" s="1"/>
  <c r="P2322" i="1"/>
  <c r="S2322" i="1" s="1"/>
  <c r="P2314" i="1"/>
  <c r="P2306" i="1"/>
  <c r="S2306" i="1" s="1"/>
  <c r="P2298" i="1"/>
  <c r="S2298" i="1" s="1"/>
  <c r="P2290" i="1"/>
  <c r="S2290" i="1" s="1"/>
  <c r="P2282" i="1"/>
  <c r="V2282" i="1" s="1"/>
  <c r="P2274" i="1"/>
  <c r="P2266" i="1"/>
  <c r="S2266" i="1" s="1"/>
  <c r="P2258" i="1"/>
  <c r="S2258" i="1" s="1"/>
  <c r="P2250" i="1"/>
  <c r="P2242" i="1"/>
  <c r="S2242" i="1" s="1"/>
  <c r="P2234" i="1"/>
  <c r="S2234" i="1" s="1"/>
  <c r="P2226" i="1"/>
  <c r="P2218" i="1"/>
  <c r="R2210" i="1"/>
  <c r="P2210" i="1"/>
  <c r="S2210" i="1" s="1"/>
  <c r="P2202" i="1"/>
  <c r="S2202" i="1" s="1"/>
  <c r="P2194" i="1"/>
  <c r="S2194" i="1" s="1"/>
  <c r="P2186" i="1"/>
  <c r="P2178" i="1"/>
  <c r="P2170" i="1"/>
  <c r="P2162" i="1"/>
  <c r="S2162" i="1" s="1"/>
  <c r="P2154" i="1"/>
  <c r="V2154" i="1" s="1"/>
  <c r="P2146" i="1"/>
  <c r="P2138" i="1"/>
  <c r="S2138" i="1" s="1"/>
  <c r="P2130" i="1"/>
  <c r="S2130" i="1" s="1"/>
  <c r="P2122" i="1"/>
  <c r="P2114" i="1"/>
  <c r="S2114" i="1" s="1"/>
  <c r="P2106" i="1"/>
  <c r="S2106" i="1" s="1"/>
  <c r="P2098" i="1"/>
  <c r="S2098" i="1" s="1"/>
  <c r="P2090" i="1"/>
  <c r="P2082" i="1"/>
  <c r="P2074" i="1"/>
  <c r="S2074" i="1" s="1"/>
  <c r="P2066" i="1"/>
  <c r="S2066" i="1" s="1"/>
  <c r="P2058" i="1"/>
  <c r="P2050" i="1"/>
  <c r="P2042" i="1"/>
  <c r="S2042" i="1" s="1"/>
  <c r="P2034" i="1"/>
  <c r="S2034" i="1" s="1"/>
  <c r="P2026" i="1"/>
  <c r="P2018" i="1"/>
  <c r="S2018" i="1" s="1"/>
  <c r="P2010" i="1"/>
  <c r="S2010" i="1" s="1"/>
  <c r="P2002" i="1"/>
  <c r="P1994" i="1"/>
  <c r="P1986" i="1"/>
  <c r="P1978" i="1"/>
  <c r="S1978" i="1" s="1"/>
  <c r="P1970" i="1"/>
  <c r="S1970" i="1" s="1"/>
  <c r="P1962" i="1"/>
  <c r="P1954" i="1"/>
  <c r="P1946" i="1"/>
  <c r="S1946" i="1" s="1"/>
  <c r="P1938" i="1"/>
  <c r="S1938" i="1" s="1"/>
  <c r="P1930" i="1"/>
  <c r="R1922" i="1"/>
  <c r="P1922" i="1"/>
  <c r="S1922" i="1" s="1"/>
  <c r="P1914" i="1"/>
  <c r="S1914" i="1" s="1"/>
  <c r="P1906" i="1"/>
  <c r="S1906" i="1" s="1"/>
  <c r="P1898" i="1"/>
  <c r="P1890" i="1"/>
  <c r="S1890" i="1" s="1"/>
  <c r="P1882" i="1"/>
  <c r="S1882" i="1" s="1"/>
  <c r="P1874" i="1"/>
  <c r="S1874" i="1" s="1"/>
  <c r="P1866" i="1"/>
  <c r="P1858" i="1"/>
  <c r="P1850" i="1"/>
  <c r="S1850" i="1" s="1"/>
  <c r="P1842" i="1"/>
  <c r="S1842" i="1" s="1"/>
  <c r="P1834" i="1"/>
  <c r="P1826" i="1"/>
  <c r="S1826" i="1" s="1"/>
  <c r="P1818" i="1"/>
  <c r="S1818" i="1" s="1"/>
  <c r="P1810" i="1"/>
  <c r="S1810" i="1" s="1"/>
  <c r="P1802" i="1"/>
  <c r="T1802" i="1" s="1"/>
  <c r="R1794" i="1"/>
  <c r="P1794" i="1"/>
  <c r="S1794" i="1" s="1"/>
  <c r="P1786" i="1"/>
  <c r="P1778" i="1"/>
  <c r="S1778" i="1" s="1"/>
  <c r="P1770" i="1"/>
  <c r="P1762" i="1"/>
  <c r="S1762" i="1" s="1"/>
  <c r="P1754" i="1"/>
  <c r="S1754" i="1" s="1"/>
  <c r="P1746" i="1"/>
  <c r="S1746" i="1" s="1"/>
  <c r="P1738" i="1"/>
  <c r="P1730" i="1"/>
  <c r="S1730" i="1" s="1"/>
  <c r="P1722" i="1"/>
  <c r="S1722" i="1" s="1"/>
  <c r="P1714" i="1"/>
  <c r="S1714" i="1" s="1"/>
  <c r="P1706" i="1"/>
  <c r="T1706" i="1" s="1"/>
  <c r="P1698" i="1"/>
  <c r="S1698" i="1" s="1"/>
  <c r="P1690" i="1"/>
  <c r="S1690" i="1" s="1"/>
  <c r="P1682" i="1"/>
  <c r="P1674" i="1"/>
  <c r="P1666" i="1"/>
  <c r="S1666" i="1" s="1"/>
  <c r="P1658" i="1"/>
  <c r="S1658" i="1" s="1"/>
  <c r="P1650" i="1"/>
  <c r="S1650" i="1" s="1"/>
  <c r="P1642" i="1"/>
  <c r="P1634" i="1"/>
  <c r="S1634" i="1" s="1"/>
  <c r="P1626" i="1"/>
  <c r="S1626" i="1" s="1"/>
  <c r="P1618" i="1"/>
  <c r="S1618" i="1" s="1"/>
  <c r="P1610" i="1"/>
  <c r="R1602" i="1"/>
  <c r="P1602" i="1"/>
  <c r="S1602" i="1" s="1"/>
  <c r="P1594" i="1"/>
  <c r="S1594" i="1" s="1"/>
  <c r="P1586" i="1"/>
  <c r="S1586" i="1" s="1"/>
  <c r="P1578" i="1"/>
  <c r="P1570" i="1"/>
  <c r="S1570" i="1" s="1"/>
  <c r="P1562" i="1"/>
  <c r="S1562" i="1" s="1"/>
  <c r="P1554" i="1"/>
  <c r="S1554" i="1" s="1"/>
  <c r="P1546" i="1"/>
  <c r="P1538" i="1"/>
  <c r="S1538" i="1" s="1"/>
  <c r="P1530" i="1"/>
  <c r="S1530" i="1" s="1"/>
  <c r="P1522" i="1"/>
  <c r="S1522" i="1" s="1"/>
  <c r="P1514" i="1"/>
  <c r="P1506" i="1"/>
  <c r="S1506" i="1" s="1"/>
  <c r="P1498" i="1"/>
  <c r="P1490" i="1"/>
  <c r="S1490" i="1" s="1"/>
  <c r="P1482" i="1"/>
  <c r="T1482" i="1" s="1"/>
  <c r="P1474" i="1"/>
  <c r="S1474" i="1" s="1"/>
  <c r="P1466" i="1"/>
  <c r="P1458" i="1"/>
  <c r="S1458" i="1" s="1"/>
  <c r="P1450" i="1"/>
  <c r="P1442" i="1"/>
  <c r="S1442" i="1" s="1"/>
  <c r="P1434" i="1"/>
  <c r="S1434" i="1" s="1"/>
  <c r="P1426" i="1"/>
  <c r="S1426" i="1" s="1"/>
  <c r="P1418" i="1"/>
  <c r="P1410" i="1"/>
  <c r="S1410" i="1" s="1"/>
  <c r="P1402" i="1"/>
  <c r="S1402" i="1" s="1"/>
  <c r="P1394" i="1"/>
  <c r="S1394" i="1" s="1"/>
  <c r="P1386" i="1"/>
  <c r="R1378" i="1"/>
  <c r="P1378" i="1"/>
  <c r="S1378" i="1" s="1"/>
  <c r="P1370" i="1"/>
  <c r="P1362" i="1"/>
  <c r="P1354" i="1"/>
  <c r="P1346" i="1"/>
  <c r="S1346" i="1" s="1"/>
  <c r="P1338" i="1"/>
  <c r="S1338" i="1" s="1"/>
  <c r="P1330" i="1"/>
  <c r="S1330" i="1" s="1"/>
  <c r="P1322" i="1"/>
  <c r="P1314" i="1"/>
  <c r="P1306" i="1"/>
  <c r="S1306" i="1" s="1"/>
  <c r="P1298" i="1"/>
  <c r="S1298" i="1" s="1"/>
  <c r="P1290" i="1"/>
  <c r="S1290" i="1" s="1"/>
  <c r="P1282" i="1"/>
  <c r="S1282" i="1" s="1"/>
  <c r="P1274" i="1"/>
  <c r="S1274" i="1" s="1"/>
  <c r="P1266" i="1"/>
  <c r="S1266" i="1" s="1"/>
  <c r="P1258" i="1"/>
  <c r="S1258" i="1" s="1"/>
  <c r="P1250" i="1"/>
  <c r="S1250" i="1" s="1"/>
  <c r="P1242" i="1"/>
  <c r="S1242" i="1" s="1"/>
  <c r="P1234" i="1"/>
  <c r="S1234" i="1" s="1"/>
  <c r="P1226" i="1"/>
  <c r="S1226" i="1" s="1"/>
  <c r="P1218" i="1"/>
  <c r="P1210" i="1"/>
  <c r="S1210" i="1" s="1"/>
  <c r="P1202" i="1"/>
  <c r="S1202" i="1" s="1"/>
  <c r="P1194" i="1"/>
  <c r="S1194" i="1" s="1"/>
  <c r="P1186" i="1"/>
  <c r="S1186" i="1" s="1"/>
  <c r="P1178" i="1"/>
  <c r="P1170" i="1"/>
  <c r="R1162" i="1"/>
  <c r="P1162" i="1"/>
  <c r="S1162" i="1" s="1"/>
  <c r="P1154" i="1"/>
  <c r="R1146" i="1"/>
  <c r="P1146" i="1"/>
  <c r="S1146" i="1" s="1"/>
  <c r="P1138" i="1"/>
  <c r="S1138" i="1" s="1"/>
  <c r="P1130" i="1"/>
  <c r="S1130" i="1" s="1"/>
  <c r="R1122" i="1"/>
  <c r="P1122" i="1"/>
  <c r="S1122" i="1" s="1"/>
  <c r="P1114" i="1"/>
  <c r="S1114" i="1" s="1"/>
  <c r="P1106" i="1"/>
  <c r="S1106" i="1" s="1"/>
  <c r="R1098" i="1"/>
  <c r="P1098" i="1"/>
  <c r="S1098" i="1" s="1"/>
  <c r="P1090" i="1"/>
  <c r="S1090" i="1" s="1"/>
  <c r="R1082" i="1"/>
  <c r="P1082" i="1"/>
  <c r="S1082" i="1" s="1"/>
  <c r="P1074" i="1"/>
  <c r="S1074" i="1" s="1"/>
  <c r="P1066" i="1"/>
  <c r="S1066" i="1" s="1"/>
  <c r="P1058" i="1"/>
  <c r="P1050" i="1"/>
  <c r="S1050" i="1" s="1"/>
  <c r="P1042" i="1"/>
  <c r="S1042" i="1" s="1"/>
  <c r="P1034" i="1"/>
  <c r="S1034" i="1" s="1"/>
  <c r="R1026" i="1"/>
  <c r="P1026" i="1"/>
  <c r="S1026" i="1" s="1"/>
  <c r="P1018" i="1"/>
  <c r="P1010" i="1"/>
  <c r="S1010" i="1" s="1"/>
  <c r="P1002" i="1"/>
  <c r="S1002" i="1" s="1"/>
  <c r="P994" i="1"/>
  <c r="S994" i="1" s="1"/>
  <c r="P986" i="1"/>
  <c r="S986" i="1" s="1"/>
  <c r="P978" i="1"/>
  <c r="P970" i="1"/>
  <c r="R962" i="1"/>
  <c r="P962" i="1"/>
  <c r="S962" i="1" s="1"/>
  <c r="P954" i="1"/>
  <c r="S954" i="1" s="1"/>
  <c r="P946" i="1"/>
  <c r="S946" i="1" s="1"/>
  <c r="P938" i="1"/>
  <c r="S938" i="1" s="1"/>
  <c r="P930" i="1"/>
  <c r="P922" i="1"/>
  <c r="S922" i="1" s="1"/>
  <c r="P914" i="1"/>
  <c r="S914" i="1" s="1"/>
  <c r="P906" i="1"/>
  <c r="P898" i="1"/>
  <c r="S898" i="1" s="1"/>
  <c r="P890" i="1"/>
  <c r="S890" i="1" s="1"/>
  <c r="P882" i="1"/>
  <c r="P874" i="1"/>
  <c r="S874" i="1" s="1"/>
  <c r="P866" i="1"/>
  <c r="P858" i="1"/>
  <c r="S858" i="1" s="1"/>
  <c r="P850" i="1"/>
  <c r="S850" i="1" s="1"/>
  <c r="P842" i="1"/>
  <c r="S842" i="1" s="1"/>
  <c r="P834" i="1"/>
  <c r="S834" i="1" s="1"/>
  <c r="P826" i="1"/>
  <c r="P818" i="1"/>
  <c r="S818" i="1" s="1"/>
  <c r="P810" i="1"/>
  <c r="P802" i="1"/>
  <c r="S802" i="1" s="1"/>
  <c r="P794" i="1"/>
  <c r="S794" i="1" s="1"/>
  <c r="P786" i="1"/>
  <c r="S786" i="1" s="1"/>
  <c r="P778" i="1"/>
  <c r="S778" i="1" s="1"/>
  <c r="P770" i="1"/>
  <c r="P762" i="1"/>
  <c r="S762" i="1" s="1"/>
  <c r="P754" i="1"/>
  <c r="S754" i="1" s="1"/>
  <c r="P746" i="1"/>
  <c r="S746" i="1" s="1"/>
  <c r="P738" i="1"/>
  <c r="P730" i="1"/>
  <c r="S730" i="1" s="1"/>
  <c r="P722" i="1"/>
  <c r="S722" i="1" s="1"/>
  <c r="P714" i="1"/>
  <c r="S714" i="1" s="1"/>
  <c r="P706" i="1"/>
  <c r="P698" i="1"/>
  <c r="S698" i="1" s="1"/>
  <c r="P690" i="1"/>
  <c r="S690" i="1" s="1"/>
  <c r="P682" i="1"/>
  <c r="S682" i="1" s="1"/>
  <c r="R674" i="1"/>
  <c r="P674" i="1"/>
  <c r="S674" i="1" s="1"/>
  <c r="P666" i="1"/>
  <c r="P658" i="1"/>
  <c r="S658" i="1" s="1"/>
  <c r="P650" i="1"/>
  <c r="S650" i="1" s="1"/>
  <c r="P642" i="1"/>
  <c r="S642" i="1" s="1"/>
  <c r="R634" i="1"/>
  <c r="P634" i="1"/>
  <c r="S634" i="1" s="1"/>
  <c r="P626" i="1"/>
  <c r="S626" i="1" s="1"/>
  <c r="P618" i="1"/>
  <c r="S618" i="1" s="1"/>
  <c r="P610" i="1"/>
  <c r="S610" i="1" s="1"/>
  <c r="P602" i="1"/>
  <c r="P594" i="1"/>
  <c r="S594" i="1" s="1"/>
  <c r="R586" i="1"/>
  <c r="P586" i="1"/>
  <c r="S586" i="1" s="1"/>
  <c r="P578" i="1"/>
  <c r="S578" i="1" s="1"/>
  <c r="P570" i="1"/>
  <c r="S570" i="1" s="1"/>
  <c r="P562" i="1"/>
  <c r="P554" i="1"/>
  <c r="S554" i="1" s="1"/>
  <c r="P546" i="1"/>
  <c r="P538" i="1"/>
  <c r="S538" i="1" s="1"/>
  <c r="P530" i="1"/>
  <c r="S530" i="1" s="1"/>
  <c r="P522" i="1"/>
  <c r="P514" i="1"/>
  <c r="P506" i="1"/>
  <c r="T506" i="1" s="1"/>
  <c r="P498" i="1"/>
  <c r="S498" i="1" s="1"/>
  <c r="P490" i="1"/>
  <c r="S490" i="1" s="1"/>
  <c r="P482" i="1"/>
  <c r="P474" i="1"/>
  <c r="S474" i="1" s="1"/>
  <c r="P466" i="1"/>
  <c r="S466" i="1" s="1"/>
  <c r="P458" i="1"/>
  <c r="P450" i="1"/>
  <c r="S450" i="1" s="1"/>
  <c r="P442" i="1"/>
  <c r="P434" i="1"/>
  <c r="S434" i="1" s="1"/>
  <c r="P426" i="1"/>
  <c r="S426" i="1" s="1"/>
  <c r="P418" i="1"/>
  <c r="R410" i="1"/>
  <c r="P410" i="1"/>
  <c r="S410" i="1" s="1"/>
  <c r="P402" i="1"/>
  <c r="S402" i="1" s="1"/>
  <c r="R394" i="1"/>
  <c r="P394" i="1"/>
  <c r="S394" i="1" s="1"/>
  <c r="P386" i="1"/>
  <c r="S386" i="1" s="1"/>
  <c r="P378" i="1"/>
  <c r="S378" i="1" s="1"/>
  <c r="P370" i="1"/>
  <c r="S370" i="1" s="1"/>
  <c r="P362" i="1"/>
  <c r="S362" i="1" s="1"/>
  <c r="P354" i="1"/>
  <c r="S354" i="1" s="1"/>
  <c r="P346" i="1"/>
  <c r="S346" i="1" s="1"/>
  <c r="P338" i="1"/>
  <c r="P330" i="1"/>
  <c r="S330" i="1" s="1"/>
  <c r="P322" i="1"/>
  <c r="S322" i="1" s="1"/>
  <c r="P314" i="1"/>
  <c r="S314" i="1" s="1"/>
  <c r="P306" i="1"/>
  <c r="P298" i="1"/>
  <c r="P290" i="1"/>
  <c r="S290" i="1" s="1"/>
  <c r="P282" i="1"/>
  <c r="S282" i="1" s="1"/>
  <c r="P274" i="1"/>
  <c r="U274" i="1" s="1"/>
  <c r="R266" i="1"/>
  <c r="P266" i="1"/>
  <c r="S266" i="1" s="1"/>
  <c r="P258" i="1"/>
  <c r="P250" i="1"/>
  <c r="S250" i="1" s="1"/>
  <c r="P242" i="1"/>
  <c r="U242" i="1" s="1"/>
  <c r="P234" i="1"/>
  <c r="S234" i="1" s="1"/>
  <c r="R226" i="1"/>
  <c r="P226" i="1"/>
  <c r="S226" i="1" s="1"/>
  <c r="R218" i="1"/>
  <c r="P210" i="1"/>
  <c r="S210" i="1" s="1"/>
  <c r="P202" i="1"/>
  <c r="S202" i="1" s="1"/>
  <c r="P194" i="1"/>
  <c r="V194" i="1" s="1"/>
  <c r="P186" i="1"/>
  <c r="R186" i="1" s="1"/>
  <c r="P178" i="1"/>
  <c r="S178" i="1" s="1"/>
  <c r="P170" i="1"/>
  <c r="S170" i="1" s="1"/>
  <c r="P162" i="1"/>
  <c r="P154" i="1"/>
  <c r="R154" i="1" s="1"/>
  <c r="P146" i="1"/>
  <c r="S146" i="1" s="1"/>
  <c r="P138" i="1"/>
  <c r="S138" i="1" s="1"/>
  <c r="P130" i="1"/>
  <c r="V130" i="1" s="1"/>
  <c r="P122" i="1"/>
  <c r="R122" i="1" s="1"/>
  <c r="P114" i="1"/>
  <c r="S114" i="1" s="1"/>
  <c r="P106" i="1"/>
  <c r="P98" i="1"/>
  <c r="P90" i="1"/>
  <c r="R90" i="1" s="1"/>
  <c r="P82" i="1"/>
  <c r="S82" i="1" s="1"/>
  <c r="P2410" i="1"/>
  <c r="R2410" i="1" s="1"/>
  <c r="S3054" i="1"/>
  <c r="S3038" i="1"/>
  <c r="S3030" i="1"/>
  <c r="S3022" i="1"/>
  <c r="S3014" i="1"/>
  <c r="S3006" i="1"/>
  <c r="S2998" i="1"/>
  <c r="S2990" i="1"/>
  <c r="S2982" i="1"/>
  <c r="S2974" i="1"/>
  <c r="S2966" i="1"/>
  <c r="S2958" i="1"/>
  <c r="S2950" i="1"/>
  <c r="S2942" i="1"/>
  <c r="S2934" i="1"/>
  <c r="S2926" i="1"/>
  <c r="S2918" i="1"/>
  <c r="S2910" i="1"/>
  <c r="S2902" i="1"/>
  <c r="S2894" i="1"/>
  <c r="S2886" i="1"/>
  <c r="S2878" i="1"/>
  <c r="S2870" i="1"/>
  <c r="S2862" i="1"/>
  <c r="S2854" i="1"/>
  <c r="S2846" i="1"/>
  <c r="S2838" i="1"/>
  <c r="S2830" i="1"/>
  <c r="S2822" i="1"/>
  <c r="S2814" i="1"/>
  <c r="S2806" i="1"/>
  <c r="S2798" i="1"/>
  <c r="S2790" i="1"/>
  <c r="S2782" i="1"/>
  <c r="S2774" i="1"/>
  <c r="S2766" i="1"/>
  <c r="S2758" i="1"/>
  <c r="S2750" i="1"/>
  <c r="S2742" i="1"/>
  <c r="S2734" i="1"/>
  <c r="S2718" i="1"/>
  <c r="S2710" i="1"/>
  <c r="S2702" i="1"/>
  <c r="S2694" i="1"/>
  <c r="S2686" i="1"/>
  <c r="S2670" i="1"/>
  <c r="S2662" i="1"/>
  <c r="S2654" i="1"/>
  <c r="S2646" i="1"/>
  <c r="S2638" i="1"/>
  <c r="S2630" i="1"/>
  <c r="S2614" i="1"/>
  <c r="S2606" i="1"/>
  <c r="S2598" i="1"/>
  <c r="S2590" i="1"/>
  <c r="S2582" i="1"/>
  <c r="S2574" i="1"/>
  <c r="S2558" i="1"/>
  <c r="S2550" i="1"/>
  <c r="S2542" i="1"/>
  <c r="S2534" i="1"/>
  <c r="S2526" i="1"/>
  <c r="S2518" i="1"/>
  <c r="S2510" i="1"/>
  <c r="S2502" i="1"/>
  <c r="S2494" i="1"/>
  <c r="S2486" i="1"/>
  <c r="S2478" i="1"/>
  <c r="S2462" i="1"/>
  <c r="S2454" i="1"/>
  <c r="S2446" i="1"/>
  <c r="S2438" i="1"/>
  <c r="S2430" i="1"/>
  <c r="S2422" i="1"/>
  <c r="S2414" i="1"/>
  <c r="S2398" i="1"/>
  <c r="S2390" i="1"/>
  <c r="S2382" i="1"/>
  <c r="S2374" i="1"/>
  <c r="S2366" i="1"/>
  <c r="S2358" i="1"/>
  <c r="S2350" i="1"/>
  <c r="S2342" i="1"/>
  <c r="S2334" i="1"/>
  <c r="S2326" i="1"/>
  <c r="S2318" i="1"/>
  <c r="S2302" i="1"/>
  <c r="S2294" i="1"/>
  <c r="S2286" i="1"/>
  <c r="S2278" i="1"/>
  <c r="S2270" i="1"/>
  <c r="S2262" i="1"/>
  <c r="S2254" i="1"/>
  <c r="S2246" i="1"/>
  <c r="S2238" i="1"/>
  <c r="S2230" i="1"/>
  <c r="S2222" i="1"/>
  <c r="S2206" i="1"/>
  <c r="S2198" i="1"/>
  <c r="S2190" i="1"/>
  <c r="S2182" i="1"/>
  <c r="S2174" i="1"/>
  <c r="S2166" i="1"/>
  <c r="S2158" i="1"/>
  <c r="S2142" i="1"/>
  <c r="S2134" i="1"/>
  <c r="S2126" i="1"/>
  <c r="S2118" i="1"/>
  <c r="S2110" i="1"/>
  <c r="S2102" i="1"/>
  <c r="S2094" i="1"/>
  <c r="S2086" i="1"/>
  <c r="S2078" i="1"/>
  <c r="S2070" i="1"/>
  <c r="S2062" i="1"/>
  <c r="S2054" i="1"/>
  <c r="S2046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02" i="1"/>
  <c r="S1894" i="1"/>
  <c r="S1886" i="1"/>
  <c r="S1878" i="1"/>
  <c r="S1870" i="1"/>
  <c r="S1854" i="1"/>
  <c r="S1846" i="1"/>
  <c r="S1838" i="1"/>
  <c r="S1830" i="1"/>
  <c r="S1822" i="1"/>
  <c r="S1814" i="1"/>
  <c r="S1806" i="1"/>
  <c r="S1798" i="1"/>
  <c r="S1790" i="1"/>
  <c r="S1782" i="1"/>
  <c r="S1774" i="1"/>
  <c r="S1758" i="1"/>
  <c r="S1750" i="1"/>
  <c r="S1742" i="1"/>
  <c r="S1734" i="1"/>
  <c r="S1726" i="1"/>
  <c r="S1718" i="1"/>
  <c r="S1710" i="1"/>
  <c r="S1702" i="1"/>
  <c r="S1694" i="1"/>
  <c r="S1686" i="1"/>
  <c r="S1678" i="1"/>
  <c r="S1662" i="1"/>
  <c r="S1654" i="1"/>
  <c r="S1646" i="1"/>
  <c r="S1638" i="1"/>
  <c r="S1630" i="1"/>
  <c r="S1622" i="1"/>
  <c r="S1614" i="1"/>
  <c r="S1606" i="1"/>
  <c r="S1598" i="1"/>
  <c r="S1590" i="1"/>
  <c r="S1582" i="1"/>
  <c r="S1566" i="1"/>
  <c r="S1558" i="1"/>
  <c r="S1550" i="1"/>
  <c r="S1542" i="1"/>
  <c r="S1534" i="1"/>
  <c r="S1526" i="1"/>
  <c r="S1518" i="1"/>
  <c r="S1510" i="1"/>
  <c r="S1502" i="1"/>
  <c r="S1494" i="1"/>
  <c r="S1486" i="1"/>
  <c r="S1462" i="1"/>
  <c r="S1454" i="1"/>
  <c r="S1446" i="1"/>
  <c r="S1438" i="1"/>
  <c r="S1430" i="1"/>
  <c r="S1422" i="1"/>
  <c r="S1414" i="1"/>
  <c r="S1406" i="1"/>
  <c r="S1398" i="1"/>
  <c r="S1390" i="1"/>
  <c r="S1382" i="1"/>
  <c r="S1374" i="1"/>
  <c r="S1366" i="1"/>
  <c r="S1358" i="1"/>
  <c r="S1350" i="1"/>
  <c r="S1342" i="1"/>
  <c r="S1334" i="1"/>
  <c r="S1326" i="1"/>
  <c r="S1318" i="1"/>
  <c r="S1310" i="1"/>
  <c r="S1302" i="1"/>
  <c r="S1294" i="1"/>
  <c r="S1278" i="1"/>
  <c r="S1270" i="1"/>
  <c r="S1262" i="1"/>
  <c r="S1254" i="1"/>
  <c r="S1246" i="1"/>
  <c r="S1238" i="1"/>
  <c r="S1230" i="1"/>
  <c r="S1222" i="1"/>
  <c r="S1214" i="1"/>
  <c r="S1206" i="1"/>
  <c r="S1198" i="1"/>
  <c r="S1182" i="1"/>
  <c r="S1174" i="1"/>
  <c r="S1166" i="1"/>
  <c r="S1158" i="1"/>
  <c r="S1150" i="1"/>
  <c r="S1142" i="1"/>
  <c r="S1134" i="1"/>
  <c r="S1118" i="1"/>
  <c r="S1110" i="1"/>
  <c r="S1102" i="1"/>
  <c r="S1094" i="1"/>
  <c r="S1086" i="1"/>
  <c r="S1078" i="1"/>
  <c r="S1070" i="1"/>
  <c r="S1062" i="1"/>
  <c r="S1054" i="1"/>
  <c r="S1046" i="1"/>
  <c r="S1038" i="1"/>
  <c r="S1030" i="1"/>
  <c r="S1022" i="1"/>
  <c r="S1014" i="1"/>
  <c r="S1006" i="1"/>
  <c r="S998" i="1"/>
  <c r="S990" i="1"/>
  <c r="S982" i="1"/>
  <c r="S974" i="1"/>
  <c r="S966" i="1"/>
  <c r="S958" i="1"/>
  <c r="S950" i="1"/>
  <c r="S934" i="1"/>
  <c r="S926" i="1"/>
  <c r="S918" i="1"/>
  <c r="S910" i="1"/>
  <c r="S902" i="1"/>
  <c r="S886" i="1"/>
  <c r="S878" i="1"/>
  <c r="S870" i="1"/>
  <c r="S862" i="1"/>
  <c r="S854" i="1"/>
  <c r="S846" i="1"/>
  <c r="S830" i="1"/>
  <c r="S822" i="1"/>
  <c r="S814" i="1"/>
  <c r="S806" i="1"/>
  <c r="S798" i="1"/>
  <c r="S790" i="1"/>
  <c r="S782" i="1"/>
  <c r="S774" i="1"/>
  <c r="S766" i="1"/>
  <c r="S758" i="1"/>
  <c r="S750" i="1"/>
  <c r="S734" i="1"/>
  <c r="S726" i="1"/>
  <c r="S718" i="1"/>
  <c r="S710" i="1"/>
  <c r="S702" i="1"/>
  <c r="S686" i="1"/>
  <c r="S678" i="1"/>
  <c r="S670" i="1"/>
  <c r="S662" i="1"/>
  <c r="S654" i="1"/>
  <c r="S646" i="1"/>
  <c r="S638" i="1"/>
  <c r="S622" i="1"/>
  <c r="S614" i="1"/>
  <c r="S606" i="1"/>
  <c r="S598" i="1"/>
  <c r="S590" i="1"/>
  <c r="S582" i="1"/>
  <c r="S574" i="1"/>
  <c r="S558" i="1"/>
  <c r="S550" i="1"/>
  <c r="S542" i="1"/>
  <c r="S534" i="1"/>
  <c r="S526" i="1"/>
  <c r="S518" i="1"/>
  <c r="S510" i="1"/>
  <c r="S494" i="1"/>
  <c r="S486" i="1"/>
  <c r="S478" i="1"/>
  <c r="S470" i="1"/>
  <c r="S462" i="1"/>
  <c r="S454" i="1"/>
  <c r="S446" i="1"/>
  <c r="S430" i="1"/>
  <c r="S422" i="1"/>
  <c r="S414" i="1"/>
  <c r="S406" i="1"/>
  <c r="S398" i="1"/>
  <c r="S390" i="1"/>
  <c r="S382" i="1"/>
  <c r="S366" i="1"/>
  <c r="S358" i="1"/>
  <c r="S350" i="1"/>
  <c r="S342" i="1"/>
  <c r="S334" i="1"/>
  <c r="S326" i="1"/>
  <c r="S318" i="1"/>
  <c r="S302" i="1"/>
  <c r="S294" i="1"/>
  <c r="S286" i="1"/>
  <c r="S278" i="1"/>
  <c r="S270" i="1"/>
  <c r="S262" i="1"/>
  <c r="S254" i="1"/>
  <c r="S238" i="1"/>
  <c r="S230" i="1"/>
  <c r="S222" i="1"/>
  <c r="S214" i="1"/>
  <c r="S206" i="1"/>
  <c r="S198" i="1"/>
  <c r="S190" i="1"/>
  <c r="S174" i="1"/>
  <c r="S166" i="1"/>
  <c r="S158" i="1"/>
  <c r="S150" i="1"/>
  <c r="S142" i="1"/>
  <c r="S134" i="1"/>
  <c r="S126" i="1"/>
  <c r="S110" i="1"/>
  <c r="S102" i="1"/>
  <c r="S94" i="1"/>
  <c r="S86" i="1"/>
  <c r="S78" i="1"/>
  <c r="S70" i="1"/>
  <c r="S62" i="1"/>
  <c r="S46" i="1"/>
  <c r="S38" i="1"/>
  <c r="S30" i="1"/>
  <c r="S22" i="1"/>
  <c r="S14" i="1"/>
  <c r="S6" i="1"/>
  <c r="T3059" i="1"/>
  <c r="T3027" i="1"/>
  <c r="T3019" i="1"/>
  <c r="T3011" i="1"/>
  <c r="T3003" i="1"/>
  <c r="T2963" i="1"/>
  <c r="T2955" i="1"/>
  <c r="T2947" i="1"/>
  <c r="T2931" i="1"/>
  <c r="T2915" i="1"/>
  <c r="T2899" i="1"/>
  <c r="T2883" i="1"/>
  <c r="T2875" i="1"/>
  <c r="T2867" i="1"/>
  <c r="T2851" i="1"/>
  <c r="T2819" i="1"/>
  <c r="T2803" i="1"/>
  <c r="T2787" i="1"/>
  <c r="T2747" i="1"/>
  <c r="T2739" i="1"/>
  <c r="T2699" i="1"/>
  <c r="T2675" i="1"/>
  <c r="T2667" i="1"/>
  <c r="T2635" i="1"/>
  <c r="T2627" i="1"/>
  <c r="T2611" i="1"/>
  <c r="T2579" i="1"/>
  <c r="T2571" i="1"/>
  <c r="T2563" i="1"/>
  <c r="T2555" i="1"/>
  <c r="T2547" i="1"/>
  <c r="T2539" i="1"/>
  <c r="T2523" i="1"/>
  <c r="T2515" i="1"/>
  <c r="T2491" i="1"/>
  <c r="T2475" i="1"/>
  <c r="T2459" i="1"/>
  <c r="T2427" i="1"/>
  <c r="T2419" i="1"/>
  <c r="T2403" i="1"/>
  <c r="T2395" i="1"/>
  <c r="T2379" i="1"/>
  <c r="T2347" i="1"/>
  <c r="T2331" i="1"/>
  <c r="T2323" i="1"/>
  <c r="T2315" i="1"/>
  <c r="T2267" i="1"/>
  <c r="T2259" i="1"/>
  <c r="T2243" i="1"/>
  <c r="T2235" i="1"/>
  <c r="T2227" i="1"/>
  <c r="T2219" i="1"/>
  <c r="T2203" i="1"/>
  <c r="T2195" i="1"/>
  <c r="T2163" i="1"/>
  <c r="T2131" i="1"/>
  <c r="T2123" i="1"/>
  <c r="T2115" i="1"/>
  <c r="T2107" i="1"/>
  <c r="T2091" i="1"/>
  <c r="T2083" i="1"/>
  <c r="T2067" i="1"/>
  <c r="T2059" i="1"/>
  <c r="T2043" i="1"/>
  <c r="T1995" i="1"/>
  <c r="T1987" i="1"/>
  <c r="T1979" i="1"/>
  <c r="T1963" i="1"/>
  <c r="T1955" i="1"/>
  <c r="T1931" i="1"/>
  <c r="T1923" i="1"/>
  <c r="T1915" i="1"/>
  <c r="T1891" i="1"/>
  <c r="T1883" i="1"/>
  <c r="T1875" i="1"/>
  <c r="T1859" i="1"/>
  <c r="T1851" i="1"/>
  <c r="T1819" i="1"/>
  <c r="T1811" i="1"/>
  <c r="T1803" i="1"/>
  <c r="T1787" i="1"/>
  <c r="T1755" i="1"/>
  <c r="T1747" i="1"/>
  <c r="T1739" i="1"/>
  <c r="T1723" i="1"/>
  <c r="T1715" i="1"/>
  <c r="T1691" i="1"/>
  <c r="T1683" i="1"/>
  <c r="T1675" i="1"/>
  <c r="T1659" i="1"/>
  <c r="T1651" i="1"/>
  <c r="T1627" i="1"/>
  <c r="T1619" i="1"/>
  <c r="T1611" i="1"/>
  <c r="T1595" i="1"/>
  <c r="T1587" i="1"/>
  <c r="T1563" i="1"/>
  <c r="T1539" i="1"/>
  <c r="T1515" i="1"/>
  <c r="T1507" i="1"/>
  <c r="T1491" i="1"/>
  <c r="T1475" i="1"/>
  <c r="P2393" i="1"/>
  <c r="S2393" i="1" s="1"/>
  <c r="S2981" i="1"/>
  <c r="Y2981" i="1" s="1"/>
  <c r="S2189" i="1"/>
  <c r="Y2189" i="1" s="1"/>
  <c r="S2637" i="1"/>
  <c r="Y2637" i="1" s="1"/>
  <c r="S2357" i="1"/>
  <c r="Y2357" i="1" s="1"/>
  <c r="S1469" i="1"/>
  <c r="Y1469" i="1" s="1"/>
  <c r="S1869" i="1"/>
  <c r="Y1869" i="1" s="1"/>
  <c r="S2363" i="1"/>
  <c r="Y2363" i="1" s="1"/>
  <c r="S2461" i="1"/>
  <c r="Y2461" i="1" s="1"/>
  <c r="S992" i="1"/>
  <c r="Y992" i="1" s="1"/>
  <c r="S2389" i="1"/>
  <c r="Y2389" i="1" s="1"/>
  <c r="S1373" i="1"/>
  <c r="Y1373" i="1" s="1"/>
  <c r="S1309" i="1"/>
  <c r="Y1309" i="1" s="1"/>
  <c r="S1381" i="1"/>
  <c r="Y1381" i="1" s="1"/>
  <c r="S824" i="1"/>
  <c r="Y824" i="1" s="1"/>
  <c r="S1357" i="1"/>
  <c r="Y1357" i="1" s="1"/>
  <c r="S776" i="1"/>
  <c r="Y776" i="1" s="1"/>
  <c r="S1517" i="1"/>
  <c r="Y1517" i="1" s="1"/>
  <c r="S1205" i="1"/>
  <c r="Y1205" i="1" s="1"/>
  <c r="S1581" i="1"/>
  <c r="Y1581" i="1" s="1"/>
  <c r="S1165" i="1"/>
  <c r="Y1165" i="1" s="1"/>
  <c r="S1605" i="1"/>
  <c r="Y1605" i="1" s="1"/>
  <c r="S1197" i="1"/>
  <c r="Y1197" i="1" s="1"/>
  <c r="S192" i="1"/>
  <c r="Y192" i="1" s="1"/>
  <c r="S160" i="1"/>
  <c r="Y160" i="1" s="1"/>
  <c r="S2341" i="1"/>
  <c r="Y2341" i="1" s="1"/>
  <c r="S1285" i="1"/>
  <c r="Y1285" i="1" s="1"/>
  <c r="S480" i="1"/>
  <c r="Y480" i="1" s="1"/>
  <c r="S208" i="1"/>
  <c r="Y208" i="1" s="1"/>
  <c r="S1221" i="1"/>
  <c r="Y1221" i="1" s="1"/>
  <c r="S512" i="1"/>
  <c r="Y512" i="1" s="1"/>
  <c r="S504" i="1"/>
  <c r="Y504" i="1" s="1"/>
  <c r="S784" i="1"/>
  <c r="Y784" i="1" s="1"/>
  <c r="S456" i="1"/>
  <c r="Y456" i="1" s="1"/>
  <c r="S864" i="1"/>
  <c r="Y864" i="1" s="1"/>
  <c r="S640" i="1"/>
  <c r="Y640" i="1" s="1"/>
  <c r="S2493" i="1"/>
  <c r="Y2493" i="1" s="1"/>
  <c r="S1661" i="1"/>
  <c r="Y1661" i="1" s="1"/>
  <c r="S1821" i="1"/>
  <c r="Y1821" i="1" s="1"/>
  <c r="S1693" i="1"/>
  <c r="Y1693" i="1" s="1"/>
  <c r="S1" i="1"/>
  <c r="Y1" i="1" s="1"/>
  <c r="T728" i="1"/>
  <c r="Z728" i="1" s="1"/>
  <c r="T2901" i="1"/>
  <c r="Z2901" i="1" s="1"/>
  <c r="T2661" i="1"/>
  <c r="Z2661" i="1" s="1"/>
  <c r="T2317" i="1"/>
  <c r="Z2317" i="1" s="1"/>
  <c r="T2533" i="1"/>
  <c r="Z2533" i="1" s="1"/>
  <c r="T1493" i="1"/>
  <c r="Z1493" i="1" s="1"/>
  <c r="T2933" i="1"/>
  <c r="Z2933" i="1" s="1"/>
  <c r="T2269" i="1"/>
  <c r="Z2269" i="1" s="1"/>
  <c r="T2621" i="1"/>
  <c r="Z2621" i="1" s="1"/>
  <c r="T2429" i="1"/>
  <c r="Z2429" i="1" s="1"/>
  <c r="T2833" i="1"/>
  <c r="Z2833" i="1" s="1"/>
  <c r="T1901" i="1"/>
  <c r="Z1901" i="1" s="1"/>
  <c r="T2645" i="1"/>
  <c r="Z2645" i="1" s="1"/>
  <c r="T2570" i="1"/>
  <c r="Z2570" i="1" s="1"/>
  <c r="T1789" i="1"/>
  <c r="Z1789" i="1" s="1"/>
  <c r="T840" i="1"/>
  <c r="Z840" i="1" s="1"/>
  <c r="T1757" i="1"/>
  <c r="Z1757" i="1" s="1"/>
  <c r="T1053" i="1"/>
  <c r="Z1053" i="1" s="1"/>
  <c r="T1341" i="1"/>
  <c r="Z1341" i="1" s="1"/>
  <c r="T1333" i="1"/>
  <c r="Z1333" i="1" s="1"/>
  <c r="T2909" i="1"/>
  <c r="Z2909" i="1" s="1"/>
  <c r="T2973" i="1"/>
  <c r="Z2973" i="1" s="1"/>
  <c r="T2893" i="1"/>
  <c r="Z2893" i="1" s="1"/>
  <c r="T2925" i="1"/>
  <c r="Z2925" i="1" s="1"/>
  <c r="T2837" i="1"/>
  <c r="T1597" i="1"/>
  <c r="Z1597" i="1" s="1"/>
  <c r="T2917" i="1"/>
  <c r="Z2917" i="1" s="1"/>
  <c r="T2029" i="1"/>
  <c r="Z2029" i="1" s="1"/>
  <c r="T2693" i="1"/>
  <c r="Z2693" i="1" s="1"/>
  <c r="T848" i="1"/>
  <c r="Z848" i="1" s="1"/>
  <c r="T1989" i="1"/>
  <c r="Z1989" i="1" s="1"/>
  <c r="T696" i="1"/>
  <c r="Z696" i="1" s="1"/>
  <c r="T1389" i="1"/>
  <c r="Z1389" i="1" s="1"/>
  <c r="T2885" i="1"/>
  <c r="Z2885" i="1" s="1"/>
  <c r="T952" i="1"/>
  <c r="Z952" i="1" s="1"/>
  <c r="T1685" i="1"/>
  <c r="Z1685" i="1" s="1"/>
  <c r="T928" i="1"/>
  <c r="Z928" i="1" s="1"/>
  <c r="T1629" i="1"/>
  <c r="Z1629" i="1" s="1"/>
  <c r="T1213" i="1"/>
  <c r="Z1213" i="1" s="1"/>
  <c r="T1149" i="1"/>
  <c r="Z1149" i="1" s="1"/>
  <c r="T1909" i="1"/>
  <c r="Z1909" i="1" s="1"/>
  <c r="T1781" i="1"/>
  <c r="Z1781" i="1" s="1"/>
  <c r="T2757" i="1"/>
  <c r="Z2757" i="1" s="1"/>
  <c r="T2583" i="1"/>
  <c r="Z2583" i="1" s="1"/>
  <c r="T1437" i="1"/>
  <c r="Z1437" i="1" s="1"/>
  <c r="T2653" i="1"/>
  <c r="Z2653" i="1" s="1"/>
  <c r="T2333" i="1"/>
  <c r="Z2333" i="1" s="1"/>
  <c r="T600" i="1"/>
  <c r="Z600" i="1" s="1"/>
  <c r="T880" i="1"/>
  <c r="Z880" i="1" s="1"/>
  <c r="T2117" i="1"/>
  <c r="Z2117" i="1" s="1"/>
  <c r="T1677" i="1"/>
  <c r="Z1677" i="1" s="1"/>
  <c r="T1269" i="1"/>
  <c r="Z1269" i="1" s="1"/>
  <c r="T1925" i="1"/>
  <c r="Z1925" i="1" s="1"/>
  <c r="T2597" i="1"/>
  <c r="T2589" i="1"/>
  <c r="T2581" i="1"/>
  <c r="T2573" i="1"/>
  <c r="T2709" i="1"/>
  <c r="Z2709" i="1" s="1"/>
  <c r="T2557" i="1"/>
  <c r="T2821" i="1"/>
  <c r="Z2821" i="1" s="1"/>
  <c r="T2861" i="1"/>
  <c r="Z2861" i="1" s="1"/>
  <c r="T2853" i="1"/>
  <c r="Z2853" i="1" s="1"/>
  <c r="T2373" i="1"/>
  <c r="Z2373" i="1" s="1"/>
  <c r="T2445" i="1"/>
  <c r="Z2445" i="1" s="1"/>
  <c r="T2845" i="1"/>
  <c r="Z2845" i="1" s="1"/>
  <c r="T1845" i="1"/>
  <c r="Z1845" i="1" s="1"/>
  <c r="T1933" i="1"/>
  <c r="Z1933" i="1" s="1"/>
  <c r="T2397" i="1"/>
  <c r="Z2397" i="1" s="1"/>
  <c r="T2101" i="1"/>
  <c r="Z2101" i="1" s="1"/>
  <c r="T2677" i="1"/>
  <c r="Z2677" i="1" s="1"/>
  <c r="T2509" i="1"/>
  <c r="Z2509" i="1" s="1"/>
  <c r="T1429" i="1"/>
  <c r="Z1429" i="1" s="1"/>
  <c r="T2205" i="1"/>
  <c r="Z2205" i="1" s="1"/>
  <c r="T1325" i="1"/>
  <c r="Z1325" i="1" s="1"/>
  <c r="T1669" i="1"/>
  <c r="Z1669" i="1" s="1"/>
  <c r="T2237" i="1"/>
  <c r="Z2237" i="1" s="1"/>
  <c r="T2021" i="1"/>
  <c r="Z2021" i="1" s="1"/>
  <c r="T2405" i="1"/>
  <c r="Z2405" i="1" s="1"/>
  <c r="T1000" i="1"/>
  <c r="Z1000" i="1" s="1"/>
  <c r="T1349" i="1"/>
  <c r="Z1349" i="1" s="1"/>
  <c r="T2365" i="1"/>
  <c r="T936" i="1"/>
  <c r="Z936" i="1" s="1"/>
  <c r="T1589" i="1"/>
  <c r="Z1589" i="1" s="1"/>
  <c r="T1016" i="1"/>
  <c r="Z1016" i="1" s="1"/>
  <c r="T1037" i="1"/>
  <c r="Z1037" i="1" s="1"/>
  <c r="T1573" i="1"/>
  <c r="Z1573" i="1" s="1"/>
  <c r="T2381" i="1"/>
  <c r="Z2381" i="1" s="1"/>
  <c r="T2685" i="1"/>
  <c r="Z2685" i="1" s="1"/>
  <c r="T2669" i="1"/>
  <c r="Z2669" i="1" s="1"/>
  <c r="T1709" i="1"/>
  <c r="Z1709" i="1" s="1"/>
  <c r="T2781" i="1"/>
  <c r="Z2781" i="1" s="1"/>
  <c r="T424" i="1"/>
  <c r="Z424" i="1" s="1"/>
  <c r="T984" i="1"/>
  <c r="Z984" i="1" s="1"/>
  <c r="T1045" i="1"/>
  <c r="Z1045" i="1" s="1"/>
  <c r="T680" i="1"/>
  <c r="Z680" i="1" s="1"/>
  <c r="T2037" i="1"/>
  <c r="Z2037" i="1" s="1"/>
  <c r="T328" i="1"/>
  <c r="Z328" i="1" s="1"/>
  <c r="T368" i="1"/>
  <c r="Z368" i="1" s="1"/>
  <c r="T2077" i="1"/>
  <c r="Z2077" i="1" s="1"/>
  <c r="T1893" i="1"/>
  <c r="Z1893" i="1" s="1"/>
  <c r="T584" i="1"/>
  <c r="Z584" i="1" s="1"/>
  <c r="T1085" i="1"/>
  <c r="Z1085" i="1" s="1"/>
  <c r="T2541" i="1"/>
  <c r="Z2541" i="1" s="1"/>
  <c r="T408" i="1"/>
  <c r="Z408" i="1" s="1"/>
  <c r="T792" i="1"/>
  <c r="Z792" i="1" s="1"/>
  <c r="T1973" i="1"/>
  <c r="Z1973" i="1" s="1"/>
  <c r="T1557" i="1"/>
  <c r="Z1557" i="1" s="1"/>
  <c r="T904" i="1"/>
  <c r="Z904" i="1" s="1"/>
  <c r="T1277" i="1"/>
  <c r="Z1277" i="1" s="1"/>
  <c r="T1965" i="1"/>
  <c r="Z1965" i="1" s="1"/>
  <c r="T2413" i="1"/>
  <c r="Z2413" i="1" s="1"/>
  <c r="T944" i="1"/>
  <c r="Z944" i="1" s="1"/>
  <c r="T1853" i="1"/>
  <c r="Z1853" i="1" s="1"/>
  <c r="T1261" i="1"/>
  <c r="Z1261" i="1" s="1"/>
  <c r="T1181" i="1"/>
  <c r="Z1181" i="1" s="1"/>
  <c r="T2421" i="1"/>
  <c r="Z2421" i="1" s="1"/>
  <c r="T2453" i="1"/>
  <c r="Z2453" i="1" s="1"/>
  <c r="T2045" i="1"/>
  <c r="Z2045" i="1" s="1"/>
  <c r="T1245" i="1"/>
  <c r="Z1245" i="1" s="1"/>
  <c r="T1829" i="1"/>
  <c r="Z1829" i="1" s="1"/>
  <c r="T2197" i="1"/>
  <c r="Z2197" i="1" s="1"/>
  <c r="T888" i="1"/>
  <c r="Z888" i="1" s="1"/>
  <c r="T2613" i="1"/>
  <c r="Z2613" i="1" s="1"/>
  <c r="T2501" i="1"/>
  <c r="Z2501" i="1" s="1"/>
  <c r="T2061" i="1"/>
  <c r="Z2061" i="1" s="1"/>
  <c r="T2053" i="1"/>
  <c r="Z2053" i="1" s="1"/>
  <c r="T3013" i="1"/>
  <c r="Z3013" i="1" s="1"/>
  <c r="T2437" i="1"/>
  <c r="Z2437" i="1" s="1"/>
  <c r="T1813" i="1"/>
  <c r="Z1813" i="1" s="1"/>
  <c r="T2229" i="1"/>
  <c r="Z2229" i="1" s="1"/>
  <c r="T1717" i="1"/>
  <c r="Z1717" i="1" s="1"/>
  <c r="T1773" i="1"/>
  <c r="Z1773" i="1" s="1"/>
  <c r="T2325" i="1"/>
  <c r="Z2325" i="1" s="1"/>
  <c r="T1957" i="1"/>
  <c r="Z1957" i="1" s="1"/>
  <c r="T2733" i="1"/>
  <c r="Z2733" i="1" s="1"/>
  <c r="T1797" i="1"/>
  <c r="Z1797" i="1" s="1"/>
  <c r="T2629" i="1"/>
  <c r="Z2629" i="1" s="1"/>
  <c r="T2301" i="1"/>
  <c r="Z2301" i="1" s="1"/>
  <c r="T2565" i="1"/>
  <c r="Z2565" i="1" s="1"/>
  <c r="T1885" i="1"/>
  <c r="Z1885" i="1" s="1"/>
  <c r="T1765" i="1"/>
  <c r="Z1765" i="1" s="1"/>
  <c r="T1613" i="1"/>
  <c r="Z1613" i="1" s="1"/>
  <c r="T1301" i="1"/>
  <c r="Z1301" i="1" s="1"/>
  <c r="T2125" i="1"/>
  <c r="Z2125" i="1" s="1"/>
  <c r="T2599" i="1"/>
  <c r="Z2599" i="1" s="1"/>
  <c r="T1805" i="1"/>
  <c r="Z1805" i="1" s="1"/>
  <c r="T2525" i="1"/>
  <c r="Z2525" i="1" s="1"/>
  <c r="T1509" i="1"/>
  <c r="Z1509" i="1" s="1"/>
  <c r="T2578" i="1"/>
  <c r="Z2578" i="1" s="1"/>
  <c r="T2213" i="1"/>
  <c r="Z2213" i="1" s="1"/>
  <c r="T2309" i="1"/>
  <c r="Z2309" i="1" s="1"/>
  <c r="T1501" i="1"/>
  <c r="Z1501" i="1" s="1"/>
  <c r="T2605" i="1"/>
  <c r="Z2605" i="1" s="1"/>
  <c r="T1189" i="1"/>
  <c r="Z1189" i="1" s="1"/>
  <c r="T1397" i="1"/>
  <c r="Z1397" i="1" s="1"/>
  <c r="T2013" i="1"/>
  <c r="Z2013" i="1" s="1"/>
  <c r="T1365" i="1"/>
  <c r="Z1365" i="1" s="1"/>
  <c r="T1008" i="1"/>
  <c r="Z1008" i="1" s="1"/>
  <c r="T1997" i="1"/>
  <c r="Z1997" i="1" s="1"/>
  <c r="T1477" i="1"/>
  <c r="Z1477" i="1" s="1"/>
  <c r="T1941" i="1"/>
  <c r="Z1941" i="1" s="1"/>
  <c r="T760" i="1"/>
  <c r="Z760" i="1" s="1"/>
  <c r="T2277" i="1"/>
  <c r="Z2277" i="1" s="1"/>
  <c r="T1533" i="1"/>
  <c r="Z1533" i="1" s="1"/>
  <c r="T1733" i="1"/>
  <c r="Z1733" i="1" s="1"/>
  <c r="T1093" i="1"/>
  <c r="Z1093" i="1" s="1"/>
  <c r="T552" i="1"/>
  <c r="Z552" i="1" s="1"/>
  <c r="T432" i="1"/>
  <c r="Z432" i="1" s="1"/>
  <c r="T712" i="1"/>
  <c r="Z712" i="1" s="1"/>
  <c r="T816" i="1"/>
  <c r="Z816" i="1" s="1"/>
  <c r="T976" i="1"/>
  <c r="Z976" i="1" s="1"/>
  <c r="T2285" i="1"/>
  <c r="Z2285" i="1" s="1"/>
  <c r="T2725" i="1"/>
  <c r="Z2725" i="1" s="1"/>
  <c r="T1101" i="1"/>
  <c r="Z1101" i="1" s="1"/>
  <c r="T752" i="1"/>
  <c r="Z752" i="1" s="1"/>
  <c r="T1317" i="1"/>
  <c r="Z1317" i="1" s="1"/>
  <c r="T104" i="1"/>
  <c r="Z104" i="1" s="1"/>
  <c r="T2" i="1"/>
  <c r="Z2" i="1" s="1"/>
  <c r="T528" i="1"/>
  <c r="Z528" i="1" s="1"/>
  <c r="T72" i="1"/>
  <c r="Z72" i="1" s="1"/>
  <c r="T768" i="1"/>
  <c r="Z768" i="1" s="1"/>
  <c r="T1981" i="1"/>
  <c r="Z1981" i="1" s="1"/>
  <c r="T8" i="1"/>
  <c r="Z8" i="1" s="1"/>
  <c r="T3" i="1"/>
  <c r="Z3" i="1" s="1"/>
  <c r="T40" i="1"/>
  <c r="Z40" i="1" s="1"/>
  <c r="T312" i="1"/>
  <c r="Z312" i="1" s="1"/>
  <c r="T136" i="1"/>
  <c r="Z136" i="1" s="1"/>
  <c r="T24" i="1"/>
  <c r="Z24" i="1" s="1"/>
  <c r="T120" i="1"/>
  <c r="Z120" i="1" s="1"/>
  <c r="T544" i="1"/>
  <c r="Z544" i="1" s="1"/>
  <c r="T1109" i="1"/>
  <c r="Z1109" i="1" s="1"/>
  <c r="T48" i="1"/>
  <c r="Z48" i="1" s="1"/>
  <c r="T440" i="1"/>
  <c r="Z440" i="1" s="1"/>
  <c r="T416" i="1"/>
  <c r="Z416" i="1" s="1"/>
  <c r="T16" i="1"/>
  <c r="Z16" i="1" s="1"/>
  <c r="T304" i="1"/>
  <c r="Z304" i="1" s="1"/>
  <c r="T56" i="1"/>
  <c r="Z56" i="1" s="1"/>
  <c r="T88" i="1"/>
  <c r="Z88" i="1" s="1"/>
  <c r="T272" i="1"/>
  <c r="Z272" i="1" s="1"/>
  <c r="T736" i="1"/>
  <c r="Z736" i="1" s="1"/>
  <c r="T664" i="1"/>
  <c r="Z664" i="1" s="1"/>
  <c r="T392" i="1"/>
  <c r="Z392" i="1" s="1"/>
  <c r="T240" i="1"/>
  <c r="Z240" i="1" s="1"/>
  <c r="T232" i="1"/>
  <c r="Z232" i="1" s="1"/>
  <c r="T832" i="1"/>
  <c r="Z832" i="1" s="1"/>
  <c r="T1077" i="1"/>
  <c r="Z1077" i="1" s="1"/>
  <c r="T200" i="1"/>
  <c r="Z200" i="1" s="1"/>
  <c r="T672" i="1"/>
  <c r="Z672" i="1" s="1"/>
  <c r="T336" i="1"/>
  <c r="Z336" i="1" s="1"/>
  <c r="T352" i="1"/>
  <c r="Z352" i="1" s="1"/>
  <c r="T280" i="1"/>
  <c r="Z280" i="1" s="1"/>
  <c r="T1837" i="1"/>
  <c r="Z1837" i="1" s="1"/>
  <c r="T2165" i="1"/>
  <c r="Z2165" i="1" s="1"/>
  <c r="T1621" i="1"/>
  <c r="Z1621" i="1" s="1"/>
  <c r="T2245" i="1"/>
  <c r="Z2245" i="1" s="1"/>
  <c r="T1549" i="1"/>
  <c r="Z1549" i="1" s="1"/>
  <c r="T1405" i="1"/>
  <c r="Z1405" i="1" s="1"/>
  <c r="T2005" i="1"/>
  <c r="Z2005" i="1" s="1"/>
  <c r="T2093" i="1"/>
  <c r="Z2093" i="1" s="1"/>
  <c r="T2181" i="1"/>
  <c r="Z2181" i="1" s="1"/>
  <c r="T656" i="1"/>
  <c r="Z656" i="1" s="1"/>
  <c r="T2069" i="1"/>
  <c r="Z2069" i="1" s="1"/>
  <c r="T2477" i="1"/>
  <c r="Z2477" i="1" s="1"/>
  <c r="T2773" i="1"/>
  <c r="Z2773" i="1" s="1"/>
  <c r="T2797" i="1"/>
  <c r="Z2797" i="1" s="1"/>
  <c r="T2221" i="1"/>
  <c r="Z2221" i="1" s="1"/>
  <c r="T2085" i="1"/>
  <c r="Z2085" i="1" s="1"/>
  <c r="T2813" i="1"/>
  <c r="Z2813" i="1" s="1"/>
  <c r="T1701" i="1"/>
  <c r="Z1701" i="1" s="1"/>
  <c r="T1645" i="1"/>
  <c r="Z1645" i="1" s="1"/>
  <c r="T2173" i="1"/>
  <c r="Z2173" i="1" s="1"/>
  <c r="T2517" i="1"/>
  <c r="Z2517" i="1" s="1"/>
  <c r="T1949" i="1"/>
  <c r="Z1949" i="1" s="1"/>
  <c r="T2141" i="1"/>
  <c r="Z2141" i="1" s="1"/>
  <c r="T32" i="1"/>
  <c r="Z32" i="1" s="1"/>
  <c r="T800" i="1"/>
  <c r="Z800" i="1" s="1"/>
  <c r="T1029" i="1"/>
  <c r="T1021" i="1"/>
  <c r="T1013" i="1"/>
  <c r="T1005" i="1"/>
  <c r="T997" i="1"/>
  <c r="T989" i="1"/>
  <c r="T981" i="1"/>
  <c r="T973" i="1"/>
  <c r="T965" i="1"/>
  <c r="T957" i="1"/>
  <c r="T949" i="1"/>
  <c r="T941" i="1"/>
  <c r="T933" i="1"/>
  <c r="T925" i="1"/>
  <c r="T917" i="1"/>
  <c r="T909" i="1"/>
  <c r="T901" i="1"/>
  <c r="T893" i="1"/>
  <c r="T877" i="1"/>
  <c r="T869" i="1"/>
  <c r="T861" i="1"/>
  <c r="T853" i="1"/>
  <c r="T845" i="1"/>
  <c r="T837" i="1"/>
  <c r="T829" i="1"/>
  <c r="T821" i="1"/>
  <c r="T813" i="1"/>
  <c r="T805" i="1"/>
  <c r="T797" i="1"/>
  <c r="T789" i="1"/>
  <c r="T781" i="1"/>
  <c r="T773" i="1"/>
  <c r="T765" i="1"/>
  <c r="T757" i="1"/>
  <c r="T749" i="1"/>
  <c r="T741" i="1"/>
  <c r="T733" i="1"/>
  <c r="T725" i="1"/>
  <c r="T717" i="1"/>
  <c r="T709" i="1"/>
  <c r="T701" i="1"/>
  <c r="T693" i="1"/>
  <c r="T685" i="1"/>
  <c r="T669" i="1"/>
  <c r="T661" i="1"/>
  <c r="T653" i="1"/>
  <c r="T645" i="1"/>
  <c r="T621" i="1"/>
  <c r="T613" i="1"/>
  <c r="T605" i="1"/>
  <c r="T597" i="1"/>
  <c r="T589" i="1"/>
  <c r="T581" i="1"/>
  <c r="T573" i="1"/>
  <c r="T565" i="1"/>
  <c r="T557" i="1"/>
  <c r="T549" i="1"/>
  <c r="T541" i="1"/>
  <c r="T533" i="1"/>
  <c r="T525" i="1"/>
  <c r="T517" i="1"/>
  <c r="T509" i="1"/>
  <c r="T501" i="1"/>
  <c r="T493" i="1"/>
  <c r="T485" i="1"/>
  <c r="T477" i="1"/>
  <c r="T469" i="1"/>
  <c r="T461" i="1"/>
  <c r="T453" i="1"/>
  <c r="T445" i="1"/>
  <c r="T437" i="1"/>
  <c r="T429" i="1"/>
  <c r="T421" i="1"/>
  <c r="T413" i="1"/>
  <c r="T405" i="1"/>
  <c r="T397" i="1"/>
  <c r="T389" i="1"/>
  <c r="T381" i="1"/>
  <c r="T373" i="1"/>
  <c r="T365" i="1"/>
  <c r="T357" i="1"/>
  <c r="T349" i="1"/>
  <c r="T341" i="1"/>
  <c r="T333" i="1"/>
  <c r="T325" i="1"/>
  <c r="T317" i="1"/>
  <c r="T309" i="1"/>
  <c r="T301" i="1"/>
  <c r="T293" i="1"/>
  <c r="T285" i="1"/>
  <c r="T277" i="1"/>
  <c r="T269" i="1"/>
  <c r="T261" i="1"/>
  <c r="T245" i="1"/>
  <c r="T237" i="1"/>
  <c r="T229" i="1"/>
  <c r="T221" i="1"/>
  <c r="T213" i="1"/>
  <c r="T205" i="1"/>
  <c r="T197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U3042" i="1"/>
  <c r="U3034" i="1"/>
  <c r="U3026" i="1"/>
  <c r="U3010" i="1"/>
  <c r="U3002" i="1"/>
  <c r="U2986" i="1"/>
  <c r="U2978" i="1"/>
  <c r="U2970" i="1"/>
  <c r="U2962" i="1"/>
  <c r="U2946" i="1"/>
  <c r="U2938" i="1"/>
  <c r="U2914" i="1"/>
  <c r="U2906" i="1"/>
  <c r="U2898" i="1"/>
  <c r="U2882" i="1"/>
  <c r="U2874" i="1"/>
  <c r="U2858" i="1"/>
  <c r="U2850" i="1"/>
  <c r="U2842" i="1"/>
  <c r="U2834" i="1"/>
  <c r="U2818" i="1"/>
  <c r="U2810" i="1"/>
  <c r="U2786" i="1"/>
  <c r="U2778" i="1"/>
  <c r="U2770" i="1"/>
  <c r="U2754" i="1"/>
  <c r="U2746" i="1"/>
  <c r="U2738" i="1"/>
  <c r="U2722" i="1"/>
  <c r="U2714" i="1"/>
  <c r="U2706" i="1"/>
  <c r="U2690" i="1"/>
  <c r="U2682" i="1"/>
  <c r="U2666" i="1"/>
  <c r="U2658" i="1"/>
  <c r="U2650" i="1"/>
  <c r="U2642" i="1"/>
  <c r="U2626" i="1"/>
  <c r="U2618" i="1"/>
  <c r="U2602" i="1"/>
  <c r="U2594" i="1"/>
  <c r="U2586" i="1"/>
  <c r="U2941" i="1"/>
  <c r="AA2941" i="1" s="1"/>
  <c r="U2562" i="1"/>
  <c r="U2554" i="1"/>
  <c r="U2538" i="1"/>
  <c r="U2530" i="1"/>
  <c r="U2522" i="1"/>
  <c r="U2514" i="1"/>
  <c r="U2498" i="1"/>
  <c r="U2490" i="1"/>
  <c r="U2466" i="1"/>
  <c r="U2458" i="1"/>
  <c r="U2450" i="1"/>
  <c r="U2434" i="1"/>
  <c r="U2426" i="1"/>
  <c r="U2410" i="1"/>
  <c r="U2402" i="1"/>
  <c r="U2386" i="1"/>
  <c r="U2378" i="1"/>
  <c r="U2370" i="1"/>
  <c r="U2362" i="1"/>
  <c r="U2354" i="1"/>
  <c r="U2346" i="1"/>
  <c r="U2338" i="1"/>
  <c r="U2322" i="1"/>
  <c r="U2314" i="1"/>
  <c r="U2306" i="1"/>
  <c r="U2298" i="1"/>
  <c r="U2290" i="1"/>
  <c r="U2266" i="1"/>
  <c r="U2258" i="1"/>
  <c r="U2250" i="1"/>
  <c r="U2234" i="1"/>
  <c r="U2218" i="1"/>
  <c r="U2210" i="1"/>
  <c r="P74" i="1"/>
  <c r="P66" i="1"/>
  <c r="S66" i="1" s="1"/>
  <c r="P50" i="1"/>
  <c r="S50" i="1" s="1"/>
  <c r="P42" i="1"/>
  <c r="S42" i="1" s="1"/>
  <c r="P34" i="1"/>
  <c r="S34" i="1" s="1"/>
  <c r="P26" i="1"/>
  <c r="P18" i="1"/>
  <c r="S18" i="1" s="1"/>
  <c r="P10" i="1"/>
  <c r="S10" i="1" s="1"/>
  <c r="S3063" i="1"/>
  <c r="S3055" i="1"/>
  <c r="S3047" i="1"/>
  <c r="S3039" i="1"/>
  <c r="S3031" i="1"/>
  <c r="S3023" i="1"/>
  <c r="S3015" i="1"/>
  <c r="S3007" i="1"/>
  <c r="S2991" i="1"/>
  <c r="S2983" i="1"/>
  <c r="S2975" i="1"/>
  <c r="S2967" i="1"/>
  <c r="S2959" i="1"/>
  <c r="S2951" i="1"/>
  <c r="S2943" i="1"/>
  <c r="S2935" i="1"/>
  <c r="S2927" i="1"/>
  <c r="S2919" i="1"/>
  <c r="S2911" i="1"/>
  <c r="S2903" i="1"/>
  <c r="S2895" i="1"/>
  <c r="S2887" i="1"/>
  <c r="S2879" i="1"/>
  <c r="S2871" i="1"/>
  <c r="S2863" i="1"/>
  <c r="S2855" i="1"/>
  <c r="S2847" i="1"/>
  <c r="S2839" i="1"/>
  <c r="S2831" i="1"/>
  <c r="S2823" i="1"/>
  <c r="S2815" i="1"/>
  <c r="S2807" i="1"/>
  <c r="S2799" i="1"/>
  <c r="S2791" i="1"/>
  <c r="S2783" i="1"/>
  <c r="S2775" i="1"/>
  <c r="S2767" i="1"/>
  <c r="S2759" i="1"/>
  <c r="S2751" i="1"/>
  <c r="S2743" i="1"/>
  <c r="S2735" i="1"/>
  <c r="S2727" i="1"/>
  <c r="S2719" i="1"/>
  <c r="S2711" i="1"/>
  <c r="S2703" i="1"/>
  <c r="S2695" i="1"/>
  <c r="S2687" i="1"/>
  <c r="S2679" i="1"/>
  <c r="S2671" i="1"/>
  <c r="S2663" i="1"/>
  <c r="S2655" i="1"/>
  <c r="S2647" i="1"/>
  <c r="S2639" i="1"/>
  <c r="S2631" i="1"/>
  <c r="S2623" i="1"/>
  <c r="S2615" i="1"/>
  <c r="S2607" i="1"/>
  <c r="S2741" i="1"/>
  <c r="Y2741" i="1" s="1"/>
  <c r="S2997" i="1"/>
  <c r="Y2997" i="1" s="1"/>
  <c r="S2965" i="1"/>
  <c r="Y2965" i="1" s="1"/>
  <c r="S2575" i="1"/>
  <c r="S2567" i="1"/>
  <c r="S2559" i="1"/>
  <c r="S2551" i="1"/>
  <c r="S2543" i="1"/>
  <c r="S2535" i="1"/>
  <c r="S2527" i="1"/>
  <c r="S2519" i="1"/>
  <c r="S2511" i="1"/>
  <c r="S2503" i="1"/>
  <c r="S2495" i="1"/>
  <c r="S2479" i="1"/>
  <c r="S2471" i="1"/>
  <c r="S2463" i="1"/>
  <c r="S2455" i="1"/>
  <c r="S2447" i="1"/>
  <c r="S2439" i="1"/>
  <c r="S2431" i="1"/>
  <c r="S2423" i="1"/>
  <c r="S2407" i="1"/>
  <c r="S2399" i="1"/>
  <c r="S2391" i="1"/>
  <c r="S2383" i="1"/>
  <c r="S2375" i="1"/>
  <c r="S2367" i="1"/>
  <c r="S2359" i="1"/>
  <c r="S2351" i="1"/>
  <c r="S2343" i="1"/>
  <c r="S2335" i="1"/>
  <c r="S2327" i="1"/>
  <c r="S2319" i="1"/>
  <c r="S2311" i="1"/>
  <c r="S2303" i="1"/>
  <c r="S2295" i="1"/>
  <c r="S2287" i="1"/>
  <c r="S2279" i="1"/>
  <c r="S2271" i="1"/>
  <c r="S2263" i="1"/>
  <c r="S2255" i="1"/>
  <c r="S2247" i="1"/>
  <c r="S2239" i="1"/>
  <c r="S2223" i="1"/>
  <c r="S2215" i="1"/>
  <c r="S2207" i="1"/>
  <c r="S2199" i="1"/>
  <c r="S2191" i="1"/>
  <c r="S2183" i="1"/>
  <c r="S2175" i="1"/>
  <c r="S2167" i="1"/>
  <c r="S2159" i="1"/>
  <c r="S2151" i="1"/>
  <c r="S2143" i="1"/>
  <c r="S2135" i="1"/>
  <c r="S2127" i="1"/>
  <c r="S2119" i="1"/>
  <c r="S2111" i="1"/>
  <c r="S2103" i="1"/>
  <c r="S2095" i="1"/>
  <c r="S2087" i="1"/>
  <c r="S2079" i="1"/>
  <c r="S2071" i="1"/>
  <c r="S2063" i="1"/>
  <c r="S2055" i="1"/>
  <c r="S2047" i="1"/>
  <c r="S2039" i="1"/>
  <c r="S2031" i="1"/>
  <c r="S2023" i="1"/>
  <c r="S2015" i="1"/>
  <c r="S2007" i="1"/>
  <c r="S1999" i="1"/>
  <c r="S1991" i="1"/>
  <c r="S1983" i="1"/>
  <c r="S1975" i="1"/>
  <c r="S1967" i="1"/>
  <c r="S1959" i="1"/>
  <c r="S1951" i="1"/>
  <c r="S1943" i="1"/>
  <c r="S1935" i="1"/>
  <c r="S1927" i="1"/>
  <c r="S1919" i="1"/>
  <c r="S1911" i="1"/>
  <c r="S1903" i="1"/>
  <c r="S1895" i="1"/>
  <c r="S1887" i="1"/>
  <c r="S1879" i="1"/>
  <c r="S1871" i="1"/>
  <c r="S1863" i="1"/>
  <c r="S1855" i="1"/>
  <c r="S1847" i="1"/>
  <c r="S1839" i="1"/>
  <c r="S1831" i="1"/>
  <c r="S1823" i="1"/>
  <c r="S1815" i="1"/>
  <c r="S1807" i="1"/>
  <c r="S1799" i="1"/>
  <c r="S1791" i="1"/>
  <c r="S1783" i="1"/>
  <c r="S1775" i="1"/>
  <c r="S1767" i="1"/>
  <c r="S1759" i="1"/>
  <c r="S1751" i="1"/>
  <c r="S1743" i="1"/>
  <c r="S1735" i="1"/>
  <c r="S1727" i="1"/>
  <c r="S1719" i="1"/>
  <c r="S1711" i="1"/>
  <c r="S1703" i="1"/>
  <c r="S1695" i="1"/>
  <c r="S1687" i="1"/>
  <c r="S1679" i="1"/>
  <c r="S1671" i="1"/>
  <c r="S1663" i="1"/>
  <c r="S1655" i="1"/>
  <c r="S1647" i="1"/>
  <c r="S1639" i="1"/>
  <c r="S1631" i="1"/>
  <c r="S1623" i="1"/>
  <c r="S1615" i="1"/>
  <c r="S1607" i="1"/>
  <c r="S1599" i="1"/>
  <c r="S1591" i="1"/>
  <c r="S1583" i="1"/>
  <c r="S1575" i="1"/>
  <c r="S1559" i="1"/>
  <c r="S1551" i="1"/>
  <c r="S1543" i="1"/>
  <c r="S1535" i="1"/>
  <c r="S1527" i="1"/>
  <c r="S1519" i="1"/>
  <c r="S1511" i="1"/>
  <c r="S1503" i="1"/>
  <c r="S1495" i="1"/>
  <c r="S1487" i="1"/>
  <c r="S1479" i="1"/>
  <c r="S1471" i="1"/>
  <c r="S1463" i="1"/>
  <c r="S1455" i="1"/>
  <c r="S1447" i="1"/>
  <c r="S1439" i="1"/>
  <c r="S1431" i="1"/>
  <c r="S1423" i="1"/>
  <c r="S1415" i="1"/>
  <c r="S1407" i="1"/>
  <c r="S1399" i="1"/>
  <c r="S1391" i="1"/>
  <c r="S1383" i="1"/>
  <c r="S1375" i="1"/>
  <c r="S1367" i="1"/>
  <c r="S1359" i="1"/>
  <c r="S1351" i="1"/>
  <c r="S1343" i="1"/>
  <c r="S1335" i="1"/>
  <c r="S1327" i="1"/>
  <c r="S1319" i="1"/>
  <c r="S1311" i="1"/>
  <c r="S1303" i="1"/>
  <c r="S1295" i="1"/>
  <c r="S1287" i="1"/>
  <c r="S1279" i="1"/>
  <c r="S1271" i="1"/>
  <c r="S1263" i="1"/>
  <c r="S1255" i="1"/>
  <c r="S1247" i="1"/>
  <c r="S1239" i="1"/>
  <c r="S1231" i="1"/>
  <c r="S1223" i="1"/>
  <c r="S1215" i="1"/>
  <c r="S1207" i="1"/>
  <c r="S1199" i="1"/>
  <c r="S1191" i="1"/>
  <c r="S1183" i="1"/>
  <c r="S1175" i="1"/>
  <c r="S1167" i="1"/>
  <c r="S1159" i="1"/>
  <c r="S1151" i="1"/>
  <c r="S1143" i="1"/>
  <c r="S1135" i="1"/>
  <c r="S1127" i="1"/>
  <c r="S1119" i="1"/>
  <c r="S1111" i="1"/>
  <c r="S1103" i="1"/>
  <c r="S1095" i="1"/>
  <c r="S1087" i="1"/>
  <c r="S1079" i="1"/>
  <c r="S1071" i="1"/>
  <c r="S1063" i="1"/>
  <c r="S1055" i="1"/>
  <c r="S1047" i="1"/>
  <c r="S1039" i="1"/>
  <c r="S1031" i="1"/>
  <c r="S1023" i="1"/>
  <c r="S1015" i="1"/>
  <c r="S1007" i="1"/>
  <c r="S999" i="1"/>
  <c r="S991" i="1"/>
  <c r="S983" i="1"/>
  <c r="S975" i="1"/>
  <c r="S967" i="1"/>
  <c r="S959" i="1"/>
  <c r="S951" i="1"/>
  <c r="S943" i="1"/>
  <c r="S935" i="1"/>
  <c r="S927" i="1"/>
  <c r="S919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5" i="1"/>
  <c r="S807" i="1"/>
  <c r="S799" i="1"/>
  <c r="S791" i="1"/>
  <c r="S783" i="1"/>
  <c r="S775" i="1"/>
  <c r="S767" i="1"/>
  <c r="S759" i="1"/>
  <c r="S751" i="1"/>
  <c r="S743" i="1"/>
  <c r="S735" i="1"/>
  <c r="S727" i="1"/>
  <c r="S719" i="1"/>
  <c r="S711" i="1"/>
  <c r="S703" i="1"/>
  <c r="S687" i="1"/>
  <c r="S679" i="1"/>
  <c r="S671" i="1"/>
  <c r="S663" i="1"/>
  <c r="S655" i="1"/>
  <c r="S647" i="1"/>
  <c r="S639" i="1"/>
  <c r="S623" i="1"/>
  <c r="S615" i="1"/>
  <c r="S607" i="1"/>
  <c r="S599" i="1"/>
  <c r="S591" i="1"/>
  <c r="S583" i="1"/>
  <c r="S575" i="1"/>
  <c r="S567" i="1"/>
  <c r="S559" i="1"/>
  <c r="S551" i="1"/>
  <c r="S543" i="1"/>
  <c r="S535" i="1"/>
  <c r="S527" i="1"/>
  <c r="S519" i="1"/>
  <c r="S511" i="1"/>
  <c r="S503" i="1"/>
  <c r="S495" i="1"/>
  <c r="S487" i="1"/>
  <c r="S479" i="1"/>
  <c r="S471" i="1"/>
  <c r="S463" i="1"/>
  <c r="S455" i="1"/>
  <c r="S447" i="1"/>
  <c r="S439" i="1"/>
  <c r="S431" i="1"/>
  <c r="S423" i="1"/>
  <c r="S415" i="1"/>
  <c r="S407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7" i="1"/>
  <c r="T3060" i="1"/>
  <c r="T3052" i="1"/>
  <c r="T3044" i="1"/>
  <c r="T3036" i="1"/>
  <c r="T3028" i="1"/>
  <c r="T3020" i="1"/>
  <c r="T3004" i="1"/>
  <c r="T2996" i="1"/>
  <c r="T2980" i="1"/>
  <c r="T2972" i="1"/>
  <c r="T2956" i="1"/>
  <c r="T2948" i="1"/>
  <c r="T2940" i="1"/>
  <c r="T2932" i="1"/>
  <c r="T2924" i="1"/>
  <c r="T2916" i="1"/>
  <c r="T2900" i="1"/>
  <c r="T2892" i="1"/>
  <c r="T2884" i="1"/>
  <c r="T2876" i="1"/>
  <c r="T2868" i="1"/>
  <c r="T2860" i="1"/>
  <c r="T2844" i="1"/>
  <c r="T2836" i="1"/>
  <c r="T2820" i="1"/>
  <c r="T2812" i="1"/>
  <c r="T2804" i="1"/>
  <c r="T2796" i="1"/>
  <c r="T2780" i="1"/>
  <c r="T2756" i="1"/>
  <c r="T2748" i="1"/>
  <c r="T2740" i="1"/>
  <c r="T2732" i="1"/>
  <c r="T2724" i="1"/>
  <c r="T2708" i="1"/>
  <c r="T2700" i="1"/>
  <c r="T2692" i="1"/>
  <c r="T2684" i="1"/>
  <c r="T2668" i="1"/>
  <c r="T2652" i="1"/>
  <c r="T2644" i="1"/>
  <c r="T2636" i="1"/>
  <c r="T2628" i="1"/>
  <c r="T2620" i="1"/>
  <c r="T2612" i="1"/>
  <c r="T2604" i="1"/>
  <c r="T2596" i="1"/>
  <c r="T2572" i="1"/>
  <c r="T2564" i="1"/>
  <c r="T2556" i="1"/>
  <c r="T2548" i="1"/>
  <c r="T2540" i="1"/>
  <c r="T1451" i="1"/>
  <c r="T1443" i="1"/>
  <c r="T1435" i="1"/>
  <c r="T1427" i="1"/>
  <c r="T1419" i="1"/>
  <c r="T1403" i="1"/>
  <c r="T1387" i="1"/>
  <c r="T1379" i="1"/>
  <c r="T1371" i="1"/>
  <c r="T1363" i="1"/>
  <c r="T1347" i="1"/>
  <c r="T1339" i="1"/>
  <c r="T1331" i="1"/>
  <c r="T1323" i="1"/>
  <c r="T1315" i="1"/>
  <c r="T1291" i="1"/>
  <c r="T1283" i="1"/>
  <c r="T1275" i="1"/>
  <c r="T1227" i="1"/>
  <c r="T1219" i="1"/>
  <c r="T1211" i="1"/>
  <c r="T1203" i="1"/>
  <c r="T1195" i="1"/>
  <c r="T1187" i="1"/>
  <c r="T1163" i="1"/>
  <c r="T1139" i="1"/>
  <c r="T1131" i="1"/>
  <c r="T1123" i="1"/>
  <c r="T1115" i="1"/>
  <c r="T1107" i="1"/>
  <c r="T1099" i="1"/>
  <c r="T1091" i="1"/>
  <c r="T1059" i="1"/>
  <c r="T1051" i="1"/>
  <c r="T1043" i="1"/>
  <c r="T1027" i="1"/>
  <c r="T1019" i="1"/>
  <c r="T1011" i="1"/>
  <c r="T1003" i="1"/>
  <c r="T995" i="1"/>
  <c r="T979" i="1"/>
  <c r="T955" i="1"/>
  <c r="T947" i="1"/>
  <c r="T931" i="1"/>
  <c r="T923" i="1"/>
  <c r="T907" i="1"/>
  <c r="T891" i="1"/>
  <c r="T883" i="1"/>
  <c r="T867" i="1"/>
  <c r="T859" i="1"/>
  <c r="T843" i="1"/>
  <c r="T835" i="1"/>
  <c r="T811" i="1"/>
  <c r="T803" i="1"/>
  <c r="T795" i="1"/>
  <c r="T787" i="1"/>
  <c r="T779" i="1"/>
  <c r="T763" i="1"/>
  <c r="T731" i="1"/>
  <c r="T723" i="1"/>
  <c r="T715" i="1"/>
  <c r="T699" i="1"/>
  <c r="T691" i="1"/>
  <c r="T675" i="1"/>
  <c r="T667" i="1"/>
  <c r="T659" i="1"/>
  <c r="T651" i="1"/>
  <c r="T635" i="1"/>
  <c r="T611" i="1"/>
  <c r="T603" i="1"/>
  <c r="T595" i="1"/>
  <c r="T579" i="1"/>
  <c r="T571" i="1"/>
  <c r="T563" i="1"/>
  <c r="T555" i="1"/>
  <c r="T547" i="1"/>
  <c r="T507" i="1"/>
  <c r="T491" i="1"/>
  <c r="T483" i="1"/>
  <c r="T475" i="1"/>
  <c r="T467" i="1"/>
  <c r="T459" i="1"/>
  <c r="T419" i="1"/>
  <c r="T395" i="1"/>
  <c r="T387" i="1"/>
  <c r="T379" i="1"/>
  <c r="T371" i="1"/>
  <c r="T363" i="1"/>
  <c r="T355" i="1"/>
  <c r="T347" i="1"/>
  <c r="T339" i="1"/>
  <c r="T315" i="1"/>
  <c r="T307" i="1"/>
  <c r="T291" i="1"/>
  <c r="T283" i="1"/>
  <c r="T267" i="1"/>
  <c r="T259" i="1"/>
  <c r="T235" i="1"/>
  <c r="T227" i="1"/>
  <c r="T219" i="1"/>
  <c r="T195" i="1"/>
  <c r="T179" i="1"/>
  <c r="T163" i="1"/>
  <c r="T155" i="1"/>
  <c r="T147" i="1"/>
  <c r="T131" i="1"/>
  <c r="T123" i="1"/>
  <c r="T99" i="1"/>
  <c r="T75" i="1"/>
  <c r="T67" i="1"/>
  <c r="T59" i="1"/>
  <c r="T51" i="1"/>
  <c r="T35" i="1"/>
  <c r="T27" i="1"/>
  <c r="U3064" i="1"/>
  <c r="U3056" i="1"/>
  <c r="U3048" i="1"/>
  <c r="U3040" i="1"/>
  <c r="U3032" i="1"/>
  <c r="U3024" i="1"/>
  <c r="U3016" i="1"/>
  <c r="U3008" i="1"/>
  <c r="U3000" i="1"/>
  <c r="U2992" i="1"/>
  <c r="U2984" i="1"/>
  <c r="U2976" i="1"/>
  <c r="U2968" i="1"/>
  <c r="U2960" i="1"/>
  <c r="U2952" i="1"/>
  <c r="U2944" i="1"/>
  <c r="U2936" i="1"/>
  <c r="U2928" i="1"/>
  <c r="U2920" i="1"/>
  <c r="U2912" i="1"/>
  <c r="U2904" i="1"/>
  <c r="U2896" i="1"/>
  <c r="U2888" i="1"/>
  <c r="U2880" i="1"/>
  <c r="U2872" i="1"/>
  <c r="U2864" i="1"/>
  <c r="U2856" i="1"/>
  <c r="U2848" i="1"/>
  <c r="U2840" i="1"/>
  <c r="U2832" i="1"/>
  <c r="U2824" i="1"/>
  <c r="U2816" i="1"/>
  <c r="U2808" i="1"/>
  <c r="U2800" i="1"/>
  <c r="U2792" i="1"/>
  <c r="U2784" i="1"/>
  <c r="U2776" i="1"/>
  <c r="U2768" i="1"/>
  <c r="U2760" i="1"/>
  <c r="U2752" i="1"/>
  <c r="U2744" i="1"/>
  <c r="U2736" i="1"/>
  <c r="U2728" i="1"/>
  <c r="U2720" i="1"/>
  <c r="U2712" i="1"/>
  <c r="U2704" i="1"/>
  <c r="U2696" i="1"/>
  <c r="U2688" i="1"/>
  <c r="U2680" i="1"/>
  <c r="U2672" i="1"/>
  <c r="U2656" i="1"/>
  <c r="U2648" i="1"/>
  <c r="U2640" i="1"/>
  <c r="U2632" i="1"/>
  <c r="U2624" i="1"/>
  <c r="U2616" i="1"/>
  <c r="U2608" i="1"/>
  <c r="U2600" i="1"/>
  <c r="U2592" i="1"/>
  <c r="U2584" i="1"/>
  <c r="U2576" i="1"/>
  <c r="U2568" i="1"/>
  <c r="U2560" i="1"/>
  <c r="U2552" i="1"/>
  <c r="U2544" i="1"/>
  <c r="U2536" i="1"/>
  <c r="U2528" i="1"/>
  <c r="U2520" i="1"/>
  <c r="U2512" i="1"/>
  <c r="U2504" i="1"/>
  <c r="U2496" i="1"/>
  <c r="U2488" i="1"/>
  <c r="U2480" i="1"/>
  <c r="U2472" i="1"/>
  <c r="U2464" i="1"/>
  <c r="U2456" i="1"/>
  <c r="U2448" i="1"/>
  <c r="U2440" i="1"/>
  <c r="U2432" i="1"/>
  <c r="U2424" i="1"/>
  <c r="U2416" i="1"/>
  <c r="U2408" i="1"/>
  <c r="U2400" i="1"/>
  <c r="U2392" i="1"/>
  <c r="U2384" i="1"/>
  <c r="U2376" i="1"/>
  <c r="U2368" i="1"/>
  <c r="U2360" i="1"/>
  <c r="U2352" i="1"/>
  <c r="U2344" i="1"/>
  <c r="U2328" i="1"/>
  <c r="U2320" i="1"/>
  <c r="U2312" i="1"/>
  <c r="U2304" i="1"/>
  <c r="U2296" i="1"/>
  <c r="U2288" i="1"/>
  <c r="U2280" i="1"/>
  <c r="U2272" i="1"/>
  <c r="U2264" i="1"/>
  <c r="U2256" i="1"/>
  <c r="U2248" i="1"/>
  <c r="U2240" i="1"/>
  <c r="U2232" i="1"/>
  <c r="U2224" i="1"/>
  <c r="U2216" i="1"/>
  <c r="U2208" i="1"/>
  <c r="U2200" i="1"/>
  <c r="U2192" i="1"/>
  <c r="U2184" i="1"/>
  <c r="U2176" i="1"/>
  <c r="U2168" i="1"/>
  <c r="U2160" i="1"/>
  <c r="U2152" i="1"/>
  <c r="U2144" i="1"/>
  <c r="U2136" i="1"/>
  <c r="U2128" i="1"/>
  <c r="U2120" i="1"/>
  <c r="U2112" i="1"/>
  <c r="U2104" i="1"/>
  <c r="U2096" i="1"/>
  <c r="U2088" i="1"/>
  <c r="U2080" i="1"/>
  <c r="U2072" i="1"/>
  <c r="U2064" i="1"/>
  <c r="U2056" i="1"/>
  <c r="U2048" i="1"/>
  <c r="U2040" i="1"/>
  <c r="U2032" i="1"/>
  <c r="U2024" i="1"/>
  <c r="U2016" i="1"/>
  <c r="U2008" i="1"/>
  <c r="U2000" i="1"/>
  <c r="U1992" i="1"/>
  <c r="U1984" i="1"/>
  <c r="U1976" i="1"/>
  <c r="U1968" i="1"/>
  <c r="U1960" i="1"/>
  <c r="U1952" i="1"/>
  <c r="U1944" i="1"/>
  <c r="U1936" i="1"/>
  <c r="U1928" i="1"/>
  <c r="U1920" i="1"/>
  <c r="U1912" i="1"/>
  <c r="U1904" i="1"/>
  <c r="U1888" i="1"/>
  <c r="U1880" i="1"/>
  <c r="U1872" i="1"/>
  <c r="U1864" i="1"/>
  <c r="U1856" i="1"/>
  <c r="U1848" i="1"/>
  <c r="U1840" i="1"/>
  <c r="U1832" i="1"/>
  <c r="U1824" i="1"/>
  <c r="U1816" i="1"/>
  <c r="U1808" i="1"/>
  <c r="U1800" i="1"/>
  <c r="U1792" i="1"/>
  <c r="U1784" i="1"/>
  <c r="U1776" i="1"/>
  <c r="U1768" i="1"/>
  <c r="U1760" i="1"/>
  <c r="U1752" i="1"/>
  <c r="U1744" i="1"/>
  <c r="U1736" i="1"/>
  <c r="U1728" i="1"/>
  <c r="U1720" i="1"/>
  <c r="U1712" i="1"/>
  <c r="U1704" i="1"/>
  <c r="U1696" i="1"/>
  <c r="U1680" i="1"/>
  <c r="U1672" i="1"/>
  <c r="U1664" i="1"/>
  <c r="U1656" i="1"/>
  <c r="U1648" i="1"/>
  <c r="U1632" i="1"/>
  <c r="V728" i="1"/>
  <c r="AB728" i="1" s="1"/>
  <c r="S853" i="1"/>
  <c r="S845" i="1"/>
  <c r="S837" i="1"/>
  <c r="S829" i="1"/>
  <c r="S821" i="1"/>
  <c r="S805" i="1"/>
  <c r="S797" i="1"/>
  <c r="S789" i="1"/>
  <c r="S781" i="1"/>
  <c r="S773" i="1"/>
  <c r="S765" i="1"/>
  <c r="S757" i="1"/>
  <c r="S749" i="1"/>
  <c r="S741" i="1"/>
  <c r="S733" i="1"/>
  <c r="S725" i="1"/>
  <c r="S717" i="1"/>
  <c r="S709" i="1"/>
  <c r="S701" i="1"/>
  <c r="S693" i="1"/>
  <c r="S685" i="1"/>
  <c r="S669" i="1"/>
  <c r="S661" i="1"/>
  <c r="S653" i="1"/>
  <c r="S645" i="1"/>
  <c r="S637" i="1"/>
  <c r="S629" i="1"/>
  <c r="S621" i="1"/>
  <c r="S613" i="1"/>
  <c r="S605" i="1"/>
  <c r="S597" i="1"/>
  <c r="S589" i="1"/>
  <c r="S581" i="1"/>
  <c r="S573" i="1"/>
  <c r="S565" i="1"/>
  <c r="S557" i="1"/>
  <c r="S549" i="1"/>
  <c r="S541" i="1"/>
  <c r="S533" i="1"/>
  <c r="S525" i="1"/>
  <c r="S517" i="1"/>
  <c r="S509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  <c r="T3042" i="1"/>
  <c r="T3034" i="1"/>
  <c r="T3026" i="1"/>
  <c r="T3010" i="1"/>
  <c r="T3002" i="1"/>
  <c r="T2978" i="1"/>
  <c r="T2970" i="1"/>
  <c r="T2962" i="1"/>
  <c r="T2946" i="1"/>
  <c r="T2938" i="1"/>
  <c r="T2914" i="1"/>
  <c r="T2906" i="1"/>
  <c r="T2898" i="1"/>
  <c r="T2882" i="1"/>
  <c r="T2874" i="1"/>
  <c r="T2866" i="1"/>
  <c r="T2850" i="1"/>
  <c r="T2842" i="1"/>
  <c r="T2834" i="1"/>
  <c r="T2818" i="1"/>
  <c r="T2810" i="1"/>
  <c r="T2786" i="1"/>
  <c r="T2778" i="1"/>
  <c r="T2770" i="1"/>
  <c r="T2754" i="1"/>
  <c r="T2746" i="1"/>
  <c r="T2722" i="1"/>
  <c r="T2714" i="1"/>
  <c r="T2706" i="1"/>
  <c r="T2690" i="1"/>
  <c r="T2682" i="1"/>
  <c r="T2658" i="1"/>
  <c r="T2650" i="1"/>
  <c r="T2642" i="1"/>
  <c r="T2626" i="1"/>
  <c r="T2618" i="1"/>
  <c r="T2610" i="1"/>
  <c r="T2594" i="1"/>
  <c r="T2586" i="1"/>
  <c r="T2941" i="1"/>
  <c r="Z2941" i="1" s="1"/>
  <c r="T2562" i="1"/>
  <c r="T2554" i="1"/>
  <c r="T2530" i="1"/>
  <c r="T2522" i="1"/>
  <c r="T2514" i="1"/>
  <c r="T2498" i="1"/>
  <c r="T2490" i="1"/>
  <c r="T2466" i="1"/>
  <c r="T2458" i="1"/>
  <c r="T2450" i="1"/>
  <c r="T2434" i="1"/>
  <c r="T2426" i="1"/>
  <c r="T2410" i="1"/>
  <c r="T2402" i="1"/>
  <c r="T2394" i="1"/>
  <c r="T2386" i="1"/>
  <c r="T2378" i="1"/>
  <c r="T2370" i="1"/>
  <c r="T2362" i="1"/>
  <c r="T2354" i="1"/>
  <c r="T2346" i="1"/>
  <c r="T2338" i="1"/>
  <c r="T2322" i="1"/>
  <c r="T2314" i="1"/>
  <c r="T2306" i="1"/>
  <c r="T2298" i="1"/>
  <c r="T2266" i="1"/>
  <c r="T2258" i="1"/>
  <c r="T2250" i="1"/>
  <c r="T2234" i="1"/>
  <c r="T2218" i="1"/>
  <c r="T2210" i="1"/>
  <c r="T2194" i="1"/>
  <c r="T2186" i="1"/>
  <c r="T2178" i="1"/>
  <c r="T2162" i="1"/>
  <c r="T2146" i="1"/>
  <c r="T2138" i="1"/>
  <c r="T2122" i="1"/>
  <c r="T2114" i="1"/>
  <c r="T2106" i="1"/>
  <c r="T2098" i="1"/>
  <c r="T2090" i="1"/>
  <c r="T2082" i="1"/>
  <c r="T2066" i="1"/>
  <c r="T2058" i="1"/>
  <c r="T2050" i="1"/>
  <c r="T2042" i="1"/>
  <c r="T2034" i="1"/>
  <c r="T2010" i="1"/>
  <c r="T1994" i="1"/>
  <c r="T1986" i="1"/>
  <c r="T1978" i="1"/>
  <c r="T1970" i="1"/>
  <c r="T1962" i="1"/>
  <c r="T1938" i="1"/>
  <c r="T1930" i="1"/>
  <c r="T1922" i="1"/>
  <c r="T1914" i="1"/>
  <c r="T1906" i="1"/>
  <c r="T1890" i="1"/>
  <c r="T1882" i="1"/>
  <c r="T1874" i="1"/>
  <c r="T1866" i="1"/>
  <c r="T1858" i="1"/>
  <c r="T1842" i="1"/>
  <c r="T1826" i="1"/>
  <c r="T1810" i="1"/>
  <c r="T1794" i="1"/>
  <c r="T1778" i="1"/>
  <c r="T1762" i="1"/>
  <c r="T1754" i="1"/>
  <c r="T1746" i="1"/>
  <c r="T1738" i="1"/>
  <c r="T1730" i="1"/>
  <c r="T1722" i="1"/>
  <c r="T1714" i="1"/>
  <c r="T1698" i="1"/>
  <c r="T1674" i="1"/>
  <c r="T1666" i="1"/>
  <c r="T1658" i="1"/>
  <c r="T1650" i="1"/>
  <c r="T1634" i="1"/>
  <c r="T1626" i="1"/>
  <c r="T1618" i="1"/>
  <c r="T1610" i="1"/>
  <c r="T1602" i="1"/>
  <c r="T1594" i="1"/>
  <c r="T1586" i="1"/>
  <c r="T1578" i="1"/>
  <c r="T1570" i="1"/>
  <c r="T1554" i="1"/>
  <c r="T1546" i="1"/>
  <c r="T1538" i="1"/>
  <c r="T1530" i="1"/>
  <c r="T1522" i="1"/>
  <c r="T1506" i="1"/>
  <c r="T1498" i="1"/>
  <c r="T1490" i="1"/>
  <c r="T1474" i="1"/>
  <c r="T1458" i="1"/>
  <c r="T1450" i="1"/>
  <c r="T1426" i="1"/>
  <c r="T1418" i="1"/>
  <c r="T1410" i="1"/>
  <c r="T1402" i="1"/>
  <c r="T1394" i="1"/>
  <c r="T1378" i="1"/>
  <c r="T1370" i="1"/>
  <c r="T1354" i="1"/>
  <c r="T1346" i="1"/>
  <c r="T1330" i="1"/>
  <c r="T1322" i="1"/>
  <c r="T1314" i="1"/>
  <c r="T1298" i="1"/>
  <c r="T1282" i="1"/>
  <c r="T1274" i="1"/>
  <c r="T1266" i="1"/>
  <c r="T1258" i="1"/>
  <c r="T1250" i="1"/>
  <c r="T1242" i="1"/>
  <c r="T1234" i="1"/>
  <c r="T1226" i="1"/>
  <c r="T1218" i="1"/>
  <c r="T1210" i="1"/>
  <c r="T1202" i="1"/>
  <c r="T1178" i="1"/>
  <c r="T1170" i="1"/>
  <c r="T1162" i="1"/>
  <c r="T1154" i="1"/>
  <c r="T1146" i="1"/>
  <c r="T1138" i="1"/>
  <c r="T1130" i="1"/>
  <c r="T1122" i="1"/>
  <c r="T1114" i="1"/>
  <c r="T1106" i="1"/>
  <c r="T1098" i="1"/>
  <c r="T1090" i="1"/>
  <c r="T1082" i="1"/>
  <c r="T1074" i="1"/>
  <c r="T1042" i="1"/>
  <c r="T1034" i="1"/>
  <c r="T1026" i="1"/>
  <c r="T1018" i="1"/>
  <c r="T1010" i="1"/>
  <c r="T1002" i="1"/>
  <c r="T994" i="1"/>
  <c r="T986" i="1"/>
  <c r="T970" i="1"/>
  <c r="T962" i="1"/>
  <c r="T954" i="1"/>
  <c r="T946" i="1"/>
  <c r="T930" i="1"/>
  <c r="T914" i="1"/>
  <c r="T906" i="1"/>
  <c r="T898" i="1"/>
  <c r="T890" i="1"/>
  <c r="T874" i="1"/>
  <c r="T866" i="1"/>
  <c r="T858" i="1"/>
  <c r="T850" i="1"/>
  <c r="T842" i="1"/>
  <c r="T834" i="1"/>
  <c r="T826" i="1"/>
  <c r="T818" i="1"/>
  <c r="T810" i="1"/>
  <c r="T802" i="1"/>
  <c r="T786" i="1"/>
  <c r="T770" i="1"/>
  <c r="T762" i="1"/>
  <c r="T754" i="1"/>
  <c r="T738" i="1"/>
  <c r="T730" i="1"/>
  <c r="T722" i="1"/>
  <c r="T706" i="1"/>
  <c r="T698" i="1"/>
  <c r="T690" i="1"/>
  <c r="T674" i="1"/>
  <c r="T666" i="1"/>
  <c r="T658" i="1"/>
  <c r="T650" i="1"/>
  <c r="T634" i="1"/>
  <c r="T626" i="1"/>
  <c r="T618" i="1"/>
  <c r="T610" i="1"/>
  <c r="T602" i="1"/>
  <c r="T594" i="1"/>
  <c r="T586" i="1"/>
  <c r="T570" i="1"/>
  <c r="T562" i="1"/>
  <c r="T554" i="1"/>
  <c r="T546" i="1"/>
  <c r="T530" i="1"/>
  <c r="T522" i="1"/>
  <c r="T498" i="1"/>
  <c r="T490" i="1"/>
  <c r="T482" i="1"/>
  <c r="T466" i="1"/>
  <c r="T458" i="1"/>
  <c r="T442" i="1"/>
  <c r="T434" i="1"/>
  <c r="T418" i="1"/>
  <c r="T410" i="1"/>
  <c r="T402" i="1"/>
  <c r="T394" i="1"/>
  <c r="T386" i="1"/>
  <c r="T370" i="1"/>
  <c r="T362" i="1"/>
  <c r="T354" i="1"/>
  <c r="T346" i="1"/>
  <c r="T338" i="1"/>
  <c r="T330" i="1"/>
  <c r="T322" i="1"/>
  <c r="T314" i="1"/>
  <c r="T306" i="1"/>
  <c r="T298" i="1"/>
  <c r="T290" i="1"/>
  <c r="T274" i="1"/>
  <c r="T266" i="1"/>
  <c r="T258" i="1"/>
  <c r="T250" i="1"/>
  <c r="T234" i="1"/>
  <c r="T218" i="1"/>
  <c r="T210" i="1"/>
  <c r="T202" i="1"/>
  <c r="T186" i="1"/>
  <c r="T154" i="1"/>
  <c r="T146" i="1"/>
  <c r="T122" i="1"/>
  <c r="T114" i="1"/>
  <c r="T90" i="1"/>
  <c r="T82" i="1"/>
  <c r="T10" i="1"/>
  <c r="U3063" i="1"/>
  <c r="U3055" i="1"/>
  <c r="U3047" i="1"/>
  <c r="U3039" i="1"/>
  <c r="U3031" i="1"/>
  <c r="U3023" i="1"/>
  <c r="U3015" i="1"/>
  <c r="U3007" i="1"/>
  <c r="U2999" i="1"/>
  <c r="U2991" i="1"/>
  <c r="U2983" i="1"/>
  <c r="U2975" i="1"/>
  <c r="U2967" i="1"/>
  <c r="U2959" i="1"/>
  <c r="U2951" i="1"/>
  <c r="U2943" i="1"/>
  <c r="U2935" i="1"/>
  <c r="U2927" i="1"/>
  <c r="U2919" i="1"/>
  <c r="U2911" i="1"/>
  <c r="U2903" i="1"/>
  <c r="U2895" i="1"/>
  <c r="U2887" i="1"/>
  <c r="U2879" i="1"/>
  <c r="U2871" i="1"/>
  <c r="U2863" i="1"/>
  <c r="U2855" i="1"/>
  <c r="U2847" i="1"/>
  <c r="U2839" i="1"/>
  <c r="U2831" i="1"/>
  <c r="U2823" i="1"/>
  <c r="U2815" i="1"/>
  <c r="U2807" i="1"/>
  <c r="U2799" i="1"/>
  <c r="U2791" i="1"/>
  <c r="U2783" i="1"/>
  <c r="U2775" i="1"/>
  <c r="U2767" i="1"/>
  <c r="U2759" i="1"/>
  <c r="U2751" i="1"/>
  <c r="U2743" i="1"/>
  <c r="U2735" i="1"/>
  <c r="U2727" i="1"/>
  <c r="U2719" i="1"/>
  <c r="U2711" i="1"/>
  <c r="U2703" i="1"/>
  <c r="U2695" i="1"/>
  <c r="U2687" i="1"/>
  <c r="U2679" i="1"/>
  <c r="U2671" i="1"/>
  <c r="U2663" i="1"/>
  <c r="U2655" i="1"/>
  <c r="U2647" i="1"/>
  <c r="U2639" i="1"/>
  <c r="U2631" i="1"/>
  <c r="U2623" i="1"/>
  <c r="U2615" i="1"/>
  <c r="U2607" i="1"/>
  <c r="U2741" i="1"/>
  <c r="AA2741" i="1" s="1"/>
  <c r="U2997" i="1"/>
  <c r="AA2997" i="1" s="1"/>
  <c r="U2965" i="1"/>
  <c r="AA2965" i="1" s="1"/>
  <c r="U2575" i="1"/>
  <c r="U2567" i="1"/>
  <c r="U2559" i="1"/>
  <c r="U2551" i="1"/>
  <c r="U2543" i="1"/>
  <c r="U2535" i="1"/>
  <c r="U2527" i="1"/>
  <c r="U2519" i="1"/>
  <c r="U2511" i="1"/>
  <c r="U2503" i="1"/>
  <c r="U2495" i="1"/>
  <c r="U2487" i="1"/>
  <c r="U2479" i="1"/>
  <c r="U2471" i="1"/>
  <c r="U2463" i="1"/>
  <c r="U2455" i="1"/>
  <c r="U2447" i="1"/>
  <c r="U2439" i="1"/>
  <c r="U2431" i="1"/>
  <c r="U2423" i="1"/>
  <c r="U2415" i="1"/>
  <c r="U2407" i="1"/>
  <c r="U2399" i="1"/>
  <c r="U2391" i="1"/>
  <c r="U2383" i="1"/>
  <c r="U2375" i="1"/>
  <c r="U2367" i="1"/>
  <c r="U2359" i="1"/>
  <c r="U2351" i="1"/>
  <c r="U2343" i="1"/>
  <c r="U2335" i="1"/>
  <c r="U2327" i="1"/>
  <c r="U2319" i="1"/>
  <c r="U2311" i="1"/>
  <c r="U2303" i="1"/>
  <c r="U2295" i="1"/>
  <c r="U2287" i="1"/>
  <c r="U2279" i="1"/>
  <c r="U2271" i="1"/>
  <c r="U2263" i="1"/>
  <c r="U2255" i="1"/>
  <c r="U2247" i="1"/>
  <c r="U2239" i="1"/>
  <c r="U2231" i="1"/>
  <c r="U2223" i="1"/>
  <c r="U2215" i="1"/>
  <c r="U2207" i="1"/>
  <c r="U2199" i="1"/>
  <c r="U2191" i="1"/>
  <c r="U2183" i="1"/>
  <c r="U2175" i="1"/>
  <c r="U2167" i="1"/>
  <c r="U2159" i="1"/>
  <c r="U2151" i="1"/>
  <c r="U2143" i="1"/>
  <c r="U2135" i="1"/>
  <c r="U2127" i="1"/>
  <c r="U2119" i="1"/>
  <c r="U2111" i="1"/>
  <c r="U2103" i="1"/>
  <c r="U2095" i="1"/>
  <c r="U2087" i="1"/>
  <c r="U2079" i="1"/>
  <c r="U2071" i="1"/>
  <c r="U2063" i="1"/>
  <c r="U2055" i="1"/>
  <c r="U2047" i="1"/>
  <c r="U2039" i="1"/>
  <c r="U2031" i="1"/>
  <c r="U2023" i="1"/>
  <c r="U2015" i="1"/>
  <c r="U2007" i="1"/>
  <c r="U1999" i="1"/>
  <c r="U1991" i="1"/>
  <c r="U1983" i="1"/>
  <c r="U1975" i="1"/>
  <c r="U1967" i="1"/>
  <c r="U1959" i="1"/>
  <c r="U1951" i="1"/>
  <c r="U1943" i="1"/>
  <c r="U1935" i="1"/>
  <c r="U1927" i="1"/>
  <c r="U1919" i="1"/>
  <c r="U1911" i="1"/>
  <c r="U1903" i="1"/>
  <c r="U1895" i="1"/>
  <c r="U1887" i="1"/>
  <c r="U1879" i="1"/>
  <c r="U1871" i="1"/>
  <c r="U1863" i="1"/>
  <c r="U1855" i="1"/>
  <c r="U1847" i="1"/>
  <c r="U1839" i="1"/>
  <c r="U1831" i="1"/>
  <c r="U1823" i="1"/>
  <c r="U1815" i="1"/>
  <c r="U1807" i="1"/>
  <c r="U1799" i="1"/>
  <c r="U1791" i="1"/>
  <c r="U1783" i="1"/>
  <c r="U1775" i="1"/>
  <c r="U1767" i="1"/>
  <c r="U1759" i="1"/>
  <c r="U1751" i="1"/>
  <c r="U1743" i="1"/>
  <c r="U1735" i="1"/>
  <c r="U1727" i="1"/>
  <c r="U1719" i="1"/>
  <c r="U1711" i="1"/>
  <c r="U1703" i="1"/>
  <c r="U1695" i="1"/>
  <c r="U1687" i="1"/>
  <c r="U1679" i="1"/>
  <c r="U1671" i="1"/>
  <c r="U1663" i="1"/>
  <c r="U1655" i="1"/>
  <c r="U1647" i="1"/>
  <c r="U1639" i="1"/>
  <c r="U1631" i="1"/>
  <c r="U1623" i="1"/>
  <c r="U1615" i="1"/>
  <c r="U1607" i="1"/>
  <c r="U1599" i="1"/>
  <c r="V2916" i="1"/>
  <c r="S1508" i="1"/>
  <c r="S1500" i="1"/>
  <c r="S1492" i="1"/>
  <c r="S1484" i="1"/>
  <c r="S1468" i="1"/>
  <c r="S1460" i="1"/>
  <c r="S1452" i="1"/>
  <c r="S1444" i="1"/>
  <c r="S1428" i="1"/>
  <c r="S1420" i="1"/>
  <c r="S1412" i="1"/>
  <c r="S1404" i="1"/>
  <c r="S1396" i="1"/>
  <c r="S1388" i="1"/>
  <c r="S1380" i="1"/>
  <c r="S1372" i="1"/>
  <c r="S1364" i="1"/>
  <c r="S1340" i="1"/>
  <c r="S1332" i="1"/>
  <c r="S1324" i="1"/>
  <c r="S1316" i="1"/>
  <c r="S1308" i="1"/>
  <c r="S1300" i="1"/>
  <c r="S1292" i="1"/>
  <c r="S1284" i="1"/>
  <c r="S1276" i="1"/>
  <c r="S1268" i="1"/>
  <c r="S1260" i="1"/>
  <c r="S1252" i="1"/>
  <c r="S1244" i="1"/>
  <c r="S1236" i="1"/>
  <c r="S1212" i="1"/>
  <c r="S1204" i="1"/>
  <c r="S1196" i="1"/>
  <c r="S1188" i="1"/>
  <c r="S1180" i="1"/>
  <c r="S1172" i="1"/>
  <c r="S1164" i="1"/>
  <c r="S1156" i="1"/>
  <c r="S1140" i="1"/>
  <c r="S1124" i="1"/>
  <c r="S1116" i="1"/>
  <c r="S1108" i="1"/>
  <c r="S1100" i="1"/>
  <c r="S1092" i="1"/>
  <c r="S1084" i="1"/>
  <c r="S1076" i="1"/>
  <c r="S1068" i="1"/>
  <c r="S1060" i="1"/>
  <c r="S1044" i="1"/>
  <c r="S1036" i="1"/>
  <c r="S1028" i="1"/>
  <c r="S1020" i="1"/>
  <c r="S1012" i="1"/>
  <c r="S1004" i="1"/>
  <c r="S988" i="1"/>
  <c r="S980" i="1"/>
  <c r="S948" i="1"/>
  <c r="S940" i="1"/>
  <c r="S932" i="1"/>
  <c r="S924" i="1"/>
  <c r="S916" i="1"/>
  <c r="S908" i="1"/>
  <c r="S900" i="1"/>
  <c r="S876" i="1"/>
  <c r="S868" i="1"/>
  <c r="S860" i="1"/>
  <c r="S852" i="1"/>
  <c r="S844" i="1"/>
  <c r="S828" i="1"/>
  <c r="S820" i="1"/>
  <c r="S804" i="1"/>
  <c r="S796" i="1"/>
  <c r="S788" i="1"/>
  <c r="S780" i="1"/>
  <c r="S772" i="1"/>
  <c r="S764" i="1"/>
  <c r="S756" i="1"/>
  <c r="S748" i="1"/>
  <c r="S724" i="1"/>
  <c r="S716" i="1"/>
  <c r="S708" i="1"/>
  <c r="S700" i="1"/>
  <c r="S692" i="1"/>
  <c r="S684" i="1"/>
  <c r="S668" i="1"/>
  <c r="S652" i="1"/>
  <c r="S644" i="1"/>
  <c r="S636" i="1"/>
  <c r="S628" i="1"/>
  <c r="S620" i="1"/>
  <c r="S596" i="1"/>
  <c r="S588" i="1"/>
  <c r="S580" i="1"/>
  <c r="S572" i="1"/>
  <c r="S564" i="1"/>
  <c r="S556" i="1"/>
  <c r="S548" i="1"/>
  <c r="S540" i="1"/>
  <c r="S524" i="1"/>
  <c r="S516" i="1"/>
  <c r="S508" i="1"/>
  <c r="S492" i="1"/>
  <c r="S484" i="1"/>
  <c r="S476" i="1"/>
  <c r="S460" i="1"/>
  <c r="S444" i="1"/>
  <c r="S436" i="1"/>
  <c r="S428" i="1"/>
  <c r="S420" i="1"/>
  <c r="S412" i="1"/>
  <c r="S404" i="1"/>
  <c r="S396" i="1"/>
  <c r="S380" i="1"/>
  <c r="S372" i="1"/>
  <c r="S356" i="1"/>
  <c r="S348" i="1"/>
  <c r="S340" i="1"/>
  <c r="S332" i="1"/>
  <c r="S324" i="1"/>
  <c r="S316" i="1"/>
  <c r="S308" i="1"/>
  <c r="S300" i="1"/>
  <c r="S284" i="1"/>
  <c r="S276" i="1"/>
  <c r="S268" i="1"/>
  <c r="S260" i="1"/>
  <c r="S252" i="1"/>
  <c r="S244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16" i="1"/>
  <c r="S108" i="1"/>
  <c r="S92" i="1"/>
  <c r="S76" i="1"/>
  <c r="S68" i="1"/>
  <c r="S60" i="1"/>
  <c r="S52" i="1"/>
  <c r="S44" i="1"/>
  <c r="S36" i="1"/>
  <c r="S28" i="1"/>
  <c r="S20" i="1"/>
  <c r="T4" i="1"/>
  <c r="T3057" i="1"/>
  <c r="T3049" i="1"/>
  <c r="T3041" i="1"/>
  <c r="T3033" i="1"/>
  <c r="T3025" i="1"/>
  <c r="T3017" i="1"/>
  <c r="T3009" i="1"/>
  <c r="T3001" i="1"/>
  <c r="T2993" i="1"/>
  <c r="T2985" i="1"/>
  <c r="T2977" i="1"/>
  <c r="T2969" i="1"/>
  <c r="T2961" i="1"/>
  <c r="T2953" i="1"/>
  <c r="T2945" i="1"/>
  <c r="T2937" i="1"/>
  <c r="T2929" i="1"/>
  <c r="T2921" i="1"/>
  <c r="T2913" i="1"/>
  <c r="T2905" i="1"/>
  <c r="T2897" i="1"/>
  <c r="T2889" i="1"/>
  <c r="T2881" i="1"/>
  <c r="T2873" i="1"/>
  <c r="T2865" i="1"/>
  <c r="T2857" i="1"/>
  <c r="T2849" i="1"/>
  <c r="T2841" i="1"/>
  <c r="T1741" i="1"/>
  <c r="Z1741" i="1" s="1"/>
  <c r="T2825" i="1"/>
  <c r="T2817" i="1"/>
  <c r="T2809" i="1"/>
  <c r="T2801" i="1"/>
  <c r="T2793" i="1"/>
  <c r="T2785" i="1"/>
  <c r="T2777" i="1"/>
  <c r="T2769" i="1"/>
  <c r="T2761" i="1"/>
  <c r="T2753" i="1"/>
  <c r="T2745" i="1"/>
  <c r="T2737" i="1"/>
  <c r="T2729" i="1"/>
  <c r="T2721" i="1"/>
  <c r="T2713" i="1"/>
  <c r="T2705" i="1"/>
  <c r="T2697" i="1"/>
  <c r="T2689" i="1"/>
  <c r="T2681" i="1"/>
  <c r="T2673" i="1"/>
  <c r="T2665" i="1"/>
  <c r="T2657" i="1"/>
  <c r="T2649" i="1"/>
  <c r="T2641" i="1"/>
  <c r="T2633" i="1"/>
  <c r="T2625" i="1"/>
  <c r="T2617" i="1"/>
  <c r="T2609" i="1"/>
  <c r="T2601" i="1"/>
  <c r="T2593" i="1"/>
  <c r="T2585" i="1"/>
  <c r="T2577" i="1"/>
  <c r="T2569" i="1"/>
  <c r="T2561" i="1"/>
  <c r="T2553" i="1"/>
  <c r="T2545" i="1"/>
  <c r="T2537" i="1"/>
  <c r="T2529" i="1"/>
  <c r="T2521" i="1"/>
  <c r="T2513" i="1"/>
  <c r="T2505" i="1"/>
  <c r="T2497" i="1"/>
  <c r="T2489" i="1"/>
  <c r="T2481" i="1"/>
  <c r="T2473" i="1"/>
  <c r="T2465" i="1"/>
  <c r="T2457" i="1"/>
  <c r="T2449" i="1"/>
  <c r="T2441" i="1"/>
  <c r="T2433" i="1"/>
  <c r="T2425" i="1"/>
  <c r="T2417" i="1"/>
  <c r="T2409" i="1"/>
  <c r="T2401" i="1"/>
  <c r="T2393" i="1"/>
  <c r="T2385" i="1"/>
  <c r="T2377" i="1"/>
  <c r="T2369" i="1"/>
  <c r="T2361" i="1"/>
  <c r="T2353" i="1"/>
  <c r="T2345" i="1"/>
  <c r="T2337" i="1"/>
  <c r="T2329" i="1"/>
  <c r="T2321" i="1"/>
  <c r="T2313" i="1"/>
  <c r="T2305" i="1"/>
  <c r="T2297" i="1"/>
  <c r="T2289" i="1"/>
  <c r="T2281" i="1"/>
  <c r="T2273" i="1"/>
  <c r="T2265" i="1"/>
  <c r="T2257" i="1"/>
  <c r="T2249" i="1"/>
  <c r="T2241" i="1"/>
  <c r="T2233" i="1"/>
  <c r="T2225" i="1"/>
  <c r="T2217" i="1"/>
  <c r="T2209" i="1"/>
  <c r="T2201" i="1"/>
  <c r="T2193" i="1"/>
  <c r="T2185" i="1"/>
  <c r="T2177" i="1"/>
  <c r="T2169" i="1"/>
  <c r="T2161" i="1"/>
  <c r="T2153" i="1"/>
  <c r="T2145" i="1"/>
  <c r="T2137" i="1"/>
  <c r="T2129" i="1"/>
  <c r="T2121" i="1"/>
  <c r="T2113" i="1"/>
  <c r="T2105" i="1"/>
  <c r="T2097" i="1"/>
  <c r="T2089" i="1"/>
  <c r="T2081" i="1"/>
  <c r="T2073" i="1"/>
  <c r="T2065" i="1"/>
  <c r="T2057" i="1"/>
  <c r="T2049" i="1"/>
  <c r="T2041" i="1"/>
  <c r="T2033" i="1"/>
  <c r="T2025" i="1"/>
  <c r="T2017" i="1"/>
  <c r="T2009" i="1"/>
  <c r="T2001" i="1"/>
  <c r="T1993" i="1"/>
  <c r="T1985" i="1"/>
  <c r="T1977" i="1"/>
  <c r="T1969" i="1"/>
  <c r="T1961" i="1"/>
  <c r="T1953" i="1"/>
  <c r="T1945" i="1"/>
  <c r="T1937" i="1"/>
  <c r="T1929" i="1"/>
  <c r="T1921" i="1"/>
  <c r="T1913" i="1"/>
  <c r="T1905" i="1"/>
  <c r="T1897" i="1"/>
  <c r="T1889" i="1"/>
  <c r="T1881" i="1"/>
  <c r="T1873" i="1"/>
  <c r="T1865" i="1"/>
  <c r="T1857" i="1"/>
  <c r="T1841" i="1"/>
  <c r="T1833" i="1"/>
  <c r="T1825" i="1"/>
  <c r="T1817" i="1"/>
  <c r="T1809" i="1"/>
  <c r="T1801" i="1"/>
  <c r="T1793" i="1"/>
  <c r="T1785" i="1"/>
  <c r="T1777" i="1"/>
  <c r="T1769" i="1"/>
  <c r="T1761" i="1"/>
  <c r="T1753" i="1"/>
  <c r="T1745" i="1"/>
  <c r="T1737" i="1"/>
  <c r="T1729" i="1"/>
  <c r="T1721" i="1"/>
  <c r="T1713" i="1"/>
  <c r="T1705" i="1"/>
  <c r="T1697" i="1"/>
  <c r="T1689" i="1"/>
  <c r="T1681" i="1"/>
  <c r="T1673" i="1"/>
  <c r="T1665" i="1"/>
  <c r="T1657" i="1"/>
  <c r="T1649" i="1"/>
  <c r="T1641" i="1"/>
  <c r="T1633" i="1"/>
  <c r="T1625" i="1"/>
  <c r="T1617" i="1"/>
  <c r="T1609" i="1"/>
  <c r="T1601" i="1"/>
  <c r="T1593" i="1"/>
  <c r="T1585" i="1"/>
  <c r="T1577" i="1"/>
  <c r="T1569" i="1"/>
  <c r="T1561" i="1"/>
  <c r="T1553" i="1"/>
  <c r="T1545" i="1"/>
  <c r="T1537" i="1"/>
  <c r="T1529" i="1"/>
  <c r="T1521" i="1"/>
  <c r="T1513" i="1"/>
  <c r="T1505" i="1"/>
  <c r="T1497" i="1"/>
  <c r="T1489" i="1"/>
  <c r="T1481" i="1"/>
  <c r="T1473" i="1"/>
  <c r="T1465" i="1"/>
  <c r="T1457" i="1"/>
  <c r="T1449" i="1"/>
  <c r="T1441" i="1"/>
  <c r="T1433" i="1"/>
  <c r="T1425" i="1"/>
  <c r="T1417" i="1"/>
  <c r="T1409" i="1"/>
  <c r="T1401" i="1"/>
  <c r="T1393" i="1"/>
  <c r="T1385" i="1"/>
  <c r="T1377" i="1"/>
  <c r="T1369" i="1"/>
  <c r="T1361" i="1"/>
  <c r="T1353" i="1"/>
  <c r="T1345" i="1"/>
  <c r="T1337" i="1"/>
  <c r="T1329" i="1"/>
  <c r="T1321" i="1"/>
  <c r="T1313" i="1"/>
  <c r="T1305" i="1"/>
  <c r="T1297" i="1"/>
  <c r="T1289" i="1"/>
  <c r="T1281" i="1"/>
  <c r="T1273" i="1"/>
  <c r="T1265" i="1"/>
  <c r="T1257" i="1"/>
  <c r="T1249" i="1"/>
  <c r="T1241" i="1"/>
  <c r="T1233" i="1"/>
  <c r="T1225" i="1"/>
  <c r="T1217" i="1"/>
  <c r="T1209" i="1"/>
  <c r="T1201" i="1"/>
  <c r="T1193" i="1"/>
  <c r="T1185" i="1"/>
  <c r="T1177" i="1"/>
  <c r="T1169" i="1"/>
  <c r="T1161" i="1"/>
  <c r="T1153" i="1"/>
  <c r="T1145" i="1"/>
  <c r="T1137" i="1"/>
  <c r="T1129" i="1"/>
  <c r="T1121" i="1"/>
  <c r="T1113" i="1"/>
  <c r="T1105" i="1"/>
  <c r="T1097" i="1"/>
  <c r="T1089" i="1"/>
  <c r="T1081" i="1"/>
  <c r="T1073" i="1"/>
  <c r="T1065" i="1"/>
  <c r="T1057" i="1"/>
  <c r="T1049" i="1"/>
  <c r="T1041" i="1"/>
  <c r="T1033" i="1"/>
  <c r="T1025" i="1"/>
  <c r="T1017" i="1"/>
  <c r="T1009" i="1"/>
  <c r="T1001" i="1"/>
  <c r="T993" i="1"/>
  <c r="T985" i="1"/>
  <c r="T977" i="1"/>
  <c r="T969" i="1"/>
  <c r="T961" i="1"/>
  <c r="T953" i="1"/>
  <c r="T945" i="1"/>
  <c r="T937" i="1"/>
  <c r="T929" i="1"/>
  <c r="T921" i="1"/>
  <c r="T913" i="1"/>
  <c r="T905" i="1"/>
  <c r="T897" i="1"/>
  <c r="T889" i="1"/>
  <c r="T881" i="1"/>
  <c r="T873" i="1"/>
  <c r="T865" i="1"/>
  <c r="T857" i="1"/>
  <c r="T849" i="1"/>
  <c r="T841" i="1"/>
  <c r="T833" i="1"/>
  <c r="T825" i="1"/>
  <c r="T817" i="1"/>
  <c r="T809" i="1"/>
  <c r="T801" i="1"/>
  <c r="T793" i="1"/>
  <c r="T785" i="1"/>
  <c r="T777" i="1"/>
  <c r="T769" i="1"/>
  <c r="T761" i="1"/>
  <c r="T753" i="1"/>
  <c r="T745" i="1"/>
  <c r="T737" i="1"/>
  <c r="T729" i="1"/>
  <c r="T721" i="1"/>
  <c r="T713" i="1"/>
  <c r="T705" i="1"/>
  <c r="T697" i="1"/>
  <c r="T689" i="1"/>
  <c r="T681" i="1"/>
  <c r="T673" i="1"/>
  <c r="T665" i="1"/>
  <c r="T657" i="1"/>
  <c r="T649" i="1"/>
  <c r="T641" i="1"/>
  <c r="T633" i="1"/>
  <c r="T625" i="1"/>
  <c r="T617" i="1"/>
  <c r="T609" i="1"/>
  <c r="T601" i="1"/>
  <c r="T593" i="1"/>
  <c r="T585" i="1"/>
  <c r="T577" i="1"/>
  <c r="T569" i="1"/>
  <c r="T561" i="1"/>
  <c r="T553" i="1"/>
  <c r="T545" i="1"/>
  <c r="T537" i="1"/>
  <c r="T529" i="1"/>
  <c r="T521" i="1"/>
  <c r="T513" i="1"/>
  <c r="T505" i="1"/>
  <c r="T497" i="1"/>
  <c r="T489" i="1"/>
  <c r="T481" i="1"/>
  <c r="T473" i="1"/>
  <c r="T465" i="1"/>
  <c r="T457" i="1"/>
  <c r="T449" i="1"/>
  <c r="T441" i="1"/>
  <c r="T433" i="1"/>
  <c r="T425" i="1"/>
  <c r="T417" i="1"/>
  <c r="T409" i="1"/>
  <c r="T401" i="1"/>
  <c r="T393" i="1"/>
  <c r="T385" i="1"/>
  <c r="T377" i="1"/>
  <c r="T369" i="1"/>
  <c r="T361" i="1"/>
  <c r="T353" i="1"/>
  <c r="T345" i="1"/>
  <c r="T337" i="1"/>
  <c r="T329" i="1"/>
  <c r="T321" i="1"/>
  <c r="T313" i="1"/>
  <c r="T305" i="1"/>
  <c r="T297" i="1"/>
  <c r="T289" i="1"/>
  <c r="T281" i="1"/>
  <c r="T273" i="1"/>
  <c r="T265" i="1"/>
  <c r="T257" i="1"/>
  <c r="T249" i="1"/>
  <c r="T241" i="1"/>
  <c r="T233" i="1"/>
  <c r="T225" i="1"/>
  <c r="T217" i="1"/>
  <c r="T209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17" i="1"/>
  <c r="T9" i="1"/>
  <c r="U3062" i="1"/>
  <c r="U3054" i="1"/>
  <c r="U3046" i="1"/>
  <c r="U3038" i="1"/>
  <c r="U3030" i="1"/>
  <c r="U3022" i="1"/>
  <c r="U3014" i="1"/>
  <c r="U3006" i="1"/>
  <c r="U2998" i="1"/>
  <c r="U2990" i="1"/>
  <c r="U2982" i="1"/>
  <c r="U2974" i="1"/>
  <c r="U2966" i="1"/>
  <c r="U2958" i="1"/>
  <c r="U2950" i="1"/>
  <c r="U2942" i="1"/>
  <c r="U2934" i="1"/>
  <c r="U2926" i="1"/>
  <c r="U2918" i="1"/>
  <c r="U2910" i="1"/>
  <c r="U2902" i="1"/>
  <c r="U2894" i="1"/>
  <c r="U2886" i="1"/>
  <c r="U2878" i="1"/>
  <c r="U2870" i="1"/>
  <c r="U2862" i="1"/>
  <c r="U2854" i="1"/>
  <c r="U2846" i="1"/>
  <c r="U2838" i="1"/>
  <c r="U2830" i="1"/>
  <c r="U2822" i="1"/>
  <c r="U2814" i="1"/>
  <c r="U2806" i="1"/>
  <c r="U2798" i="1"/>
  <c r="U2790" i="1"/>
  <c r="U2782" i="1"/>
  <c r="U2774" i="1"/>
  <c r="U2766" i="1"/>
  <c r="U2758" i="1"/>
  <c r="U2750" i="1"/>
  <c r="U2742" i="1"/>
  <c r="U2734" i="1"/>
  <c r="U2726" i="1"/>
  <c r="U2718" i="1"/>
  <c r="U2710" i="1"/>
  <c r="U2702" i="1"/>
  <c r="U2694" i="1"/>
  <c r="U2686" i="1"/>
  <c r="U2670" i="1"/>
  <c r="U2662" i="1"/>
  <c r="U2654" i="1"/>
  <c r="U2646" i="1"/>
  <c r="U2638" i="1"/>
  <c r="U2630" i="1"/>
  <c r="U2614" i="1"/>
  <c r="U2606" i="1"/>
  <c r="U2598" i="1"/>
  <c r="U2590" i="1"/>
  <c r="U2582" i="1"/>
  <c r="S2987" i="1"/>
  <c r="S2971" i="1"/>
  <c r="S2955" i="1"/>
  <c r="S2947" i="1"/>
  <c r="S2939" i="1"/>
  <c r="S2931" i="1"/>
  <c r="S2915" i="1"/>
  <c r="S2899" i="1"/>
  <c r="S2891" i="1"/>
  <c r="S2883" i="1"/>
  <c r="S2875" i="1"/>
  <c r="S2867" i="1"/>
  <c r="S2851" i="1"/>
  <c r="S2835" i="1"/>
  <c r="S2827" i="1"/>
  <c r="S2819" i="1"/>
  <c r="S2811" i="1"/>
  <c r="S2803" i="1"/>
  <c r="S2787" i="1"/>
  <c r="S2763" i="1"/>
  <c r="S2755" i="1"/>
  <c r="S2747" i="1"/>
  <c r="S2739" i="1"/>
  <c r="S2723" i="1"/>
  <c r="S2707" i="1"/>
  <c r="S2699" i="1"/>
  <c r="S2683" i="1"/>
  <c r="S2675" i="1"/>
  <c r="S2667" i="1"/>
  <c r="S2659" i="1"/>
  <c r="S2635" i="1"/>
  <c r="S2627" i="1"/>
  <c r="S2611" i="1"/>
  <c r="S2603" i="1"/>
  <c r="S2571" i="1"/>
  <c r="S2563" i="1"/>
  <c r="S2555" i="1"/>
  <c r="S2547" i="1"/>
  <c r="S2539" i="1"/>
  <c r="S2523" i="1"/>
  <c r="S2515" i="1"/>
  <c r="S2491" i="1"/>
  <c r="S2483" i="1"/>
  <c r="S2475" i="1"/>
  <c r="S2459" i="1"/>
  <c r="S2451" i="1"/>
  <c r="S2443" i="1"/>
  <c r="S2427" i="1"/>
  <c r="S2419" i="1"/>
  <c r="S2403" i="1"/>
  <c r="S2395" i="1"/>
  <c r="S2379" i="1"/>
  <c r="S2347" i="1"/>
  <c r="S2339" i="1"/>
  <c r="S2331" i="1"/>
  <c r="S2323" i="1"/>
  <c r="S2315" i="1"/>
  <c r="S2307" i="1"/>
  <c r="S2291" i="1"/>
  <c r="S2267" i="1"/>
  <c r="S2259" i="1"/>
  <c r="S2251" i="1"/>
  <c r="S2243" i="1"/>
  <c r="S2235" i="1"/>
  <c r="S2227" i="1"/>
  <c r="S2219" i="1"/>
  <c r="S2203" i="1"/>
  <c r="S2195" i="1"/>
  <c r="S2187" i="1"/>
  <c r="S2179" i="1"/>
  <c r="S2171" i="1"/>
  <c r="S2147" i="1"/>
  <c r="S2123" i="1"/>
  <c r="S2115" i="1"/>
  <c r="S2107" i="1"/>
  <c r="S2099" i="1"/>
  <c r="S2091" i="1"/>
  <c r="S2083" i="1"/>
  <c r="S2059" i="1"/>
  <c r="S2051" i="1"/>
  <c r="S2043" i="1"/>
  <c r="S2027" i="1"/>
  <c r="S1995" i="1"/>
  <c r="S1987" i="1"/>
  <c r="S1979" i="1"/>
  <c r="S1971" i="1"/>
  <c r="S1963" i="1"/>
  <c r="S1955" i="1"/>
  <c r="S1931" i="1"/>
  <c r="S1923" i="1"/>
  <c r="S1915" i="1"/>
  <c r="S1891" i="1"/>
  <c r="S1883" i="1"/>
  <c r="S1875" i="1"/>
  <c r="S1867" i="1"/>
  <c r="S1859" i="1"/>
  <c r="S1851" i="1"/>
  <c r="S1835" i="1"/>
  <c r="S1819" i="1"/>
  <c r="S1811" i="1"/>
  <c r="S1803" i="1"/>
  <c r="S1787" i="1"/>
  <c r="S1779" i="1"/>
  <c r="S1771" i="1"/>
  <c r="S1755" i="1"/>
  <c r="S1747" i="1"/>
  <c r="S1739" i="1"/>
  <c r="S1723" i="1"/>
  <c r="S1715" i="1"/>
  <c r="S1691" i="1"/>
  <c r="S1683" i="1"/>
  <c r="S1675" i="1"/>
  <c r="S1659" i="1"/>
  <c r="S1651" i="1"/>
  <c r="S1627" i="1"/>
  <c r="S1619" i="1"/>
  <c r="S1611" i="1"/>
  <c r="S1595" i="1"/>
  <c r="S1571" i="1"/>
  <c r="S1563" i="1"/>
  <c r="S1555" i="1"/>
  <c r="S1539" i="1"/>
  <c r="S1515" i="1"/>
  <c r="S1507" i="1"/>
  <c r="S1491" i="1"/>
  <c r="S1483" i="1"/>
  <c r="S1475" i="1"/>
  <c r="S1451" i="1"/>
  <c r="S1443" i="1"/>
  <c r="S1435" i="1"/>
  <c r="S1427" i="1"/>
  <c r="S1419" i="1"/>
  <c r="S1403" i="1"/>
  <c r="S1395" i="1"/>
  <c r="S1371" i="1"/>
  <c r="S1363" i="1"/>
  <c r="S1355" i="1"/>
  <c r="S1347" i="1"/>
  <c r="S1339" i="1"/>
  <c r="S1331" i="1"/>
  <c r="S1323" i="1"/>
  <c r="S1315" i="1"/>
  <c r="S1291" i="1"/>
  <c r="S1283" i="1"/>
  <c r="S1275" i="1"/>
  <c r="S1267" i="1"/>
  <c r="S1259" i="1"/>
  <c r="S1251" i="1"/>
  <c r="S1227" i="1"/>
  <c r="S1219" i="1"/>
  <c r="S1211" i="1"/>
  <c r="S1203" i="1"/>
  <c r="S1195" i="1"/>
  <c r="S1187" i="1"/>
  <c r="S1163" i="1"/>
  <c r="S1155" i="1"/>
  <c r="S1131" i="1"/>
  <c r="S1115" i="1"/>
  <c r="S1099" i="1"/>
  <c r="S1091" i="1"/>
  <c r="S1075" i="1"/>
  <c r="S1051" i="1"/>
  <c r="S1043" i="1"/>
  <c r="S1035" i="1"/>
  <c r="S1027" i="1"/>
  <c r="S1019" i="1"/>
  <c r="S1011" i="1"/>
  <c r="S1003" i="1"/>
  <c r="S995" i="1"/>
  <c r="S979" i="1"/>
  <c r="S955" i="1"/>
  <c r="S947" i="1"/>
  <c r="S931" i="1"/>
  <c r="S923" i="1"/>
  <c r="S907" i="1"/>
  <c r="S891" i="1"/>
  <c r="S883" i="1"/>
  <c r="S867" i="1"/>
  <c r="S859" i="1"/>
  <c r="S843" i="1"/>
  <c r="S811" i="1"/>
  <c r="S803" i="1"/>
  <c r="S795" i="1"/>
  <c r="S787" i="1"/>
  <c r="S779" i="1"/>
  <c r="S755" i="1"/>
  <c r="S731" i="1"/>
  <c r="S723" i="1"/>
  <c r="S715" i="1"/>
  <c r="S699" i="1"/>
  <c r="S691" i="1"/>
  <c r="S675" i="1"/>
  <c r="S667" i="1"/>
  <c r="S659" i="1"/>
  <c r="S651" i="1"/>
  <c r="S635" i="1"/>
  <c r="S627" i="1"/>
  <c r="S603" i="1"/>
  <c r="S595" i="1"/>
  <c r="S587" i="1"/>
  <c r="S579" i="1"/>
  <c r="S571" i="1"/>
  <c r="S563" i="1"/>
  <c r="S555" i="1"/>
  <c r="S547" i="1"/>
  <c r="S531" i="1"/>
  <c r="S507" i="1"/>
  <c r="S491" i="1"/>
  <c r="S483" i="1"/>
  <c r="S475" i="1"/>
  <c r="S467" i="1"/>
  <c r="S459" i="1"/>
  <c r="S443" i="1"/>
  <c r="S419" i="1"/>
  <c r="S395" i="1"/>
  <c r="S387" i="1"/>
  <c r="S379" i="1"/>
  <c r="S371" i="1"/>
  <c r="S363" i="1"/>
  <c r="S347" i="1"/>
  <c r="S339" i="1"/>
  <c r="S315" i="1"/>
  <c r="S307" i="1"/>
  <c r="S291" i="1"/>
  <c r="S283" i="1"/>
  <c r="S267" i="1"/>
  <c r="S259" i="1"/>
  <c r="S235" i="1"/>
  <c r="S227" i="1"/>
  <c r="S219" i="1"/>
  <c r="S195" i="1"/>
  <c r="S179" i="1"/>
  <c r="S163" i="1"/>
  <c r="S155" i="1"/>
  <c r="S147" i="1"/>
  <c r="S139" i="1"/>
  <c r="S131" i="1"/>
  <c r="S123" i="1"/>
  <c r="S99" i="1"/>
  <c r="S75" i="1"/>
  <c r="S67" i="1"/>
  <c r="S59" i="1"/>
  <c r="S51" i="1"/>
  <c r="S35" i="1"/>
  <c r="S27" i="1"/>
  <c r="T3064" i="1"/>
  <c r="T3056" i="1"/>
  <c r="T3048" i="1"/>
  <c r="T3040" i="1"/>
  <c r="T3032" i="1"/>
  <c r="T3024" i="1"/>
  <c r="T3016" i="1"/>
  <c r="T3008" i="1"/>
  <c r="T3000" i="1"/>
  <c r="T2992" i="1"/>
  <c r="T2984" i="1"/>
  <c r="T2976" i="1"/>
  <c r="T2968" i="1"/>
  <c r="T2960" i="1"/>
  <c r="T2952" i="1"/>
  <c r="T2944" i="1"/>
  <c r="T2936" i="1"/>
  <c r="T2928" i="1"/>
  <c r="T2920" i="1"/>
  <c r="T2912" i="1"/>
  <c r="T2904" i="1"/>
  <c r="T2896" i="1"/>
  <c r="T2888" i="1"/>
  <c r="T2880" i="1"/>
  <c r="T2872" i="1"/>
  <c r="T2864" i="1"/>
  <c r="T2856" i="1"/>
  <c r="T2848" i="1"/>
  <c r="T2840" i="1"/>
  <c r="T2832" i="1"/>
  <c r="T2824" i="1"/>
  <c r="T2816" i="1"/>
  <c r="T2808" i="1"/>
  <c r="T2800" i="1"/>
  <c r="T2792" i="1"/>
  <c r="T2784" i="1"/>
  <c r="T2776" i="1"/>
  <c r="T2768" i="1"/>
  <c r="T2760" i="1"/>
  <c r="T2752" i="1"/>
  <c r="T2744" i="1"/>
  <c r="T2736" i="1"/>
  <c r="T2728" i="1"/>
  <c r="T2720" i="1"/>
  <c r="T2712" i="1"/>
  <c r="T2704" i="1"/>
  <c r="T2696" i="1"/>
  <c r="T2688" i="1"/>
  <c r="T2680" i="1"/>
  <c r="T2672" i="1"/>
  <c r="T2664" i="1"/>
  <c r="T2656" i="1"/>
  <c r="T2648" i="1"/>
  <c r="T2640" i="1"/>
  <c r="T2632" i="1"/>
  <c r="T2624" i="1"/>
  <c r="T2616" i="1"/>
  <c r="T2608" i="1"/>
  <c r="T2600" i="1"/>
  <c r="T2592" i="1"/>
  <c r="T2584" i="1"/>
  <c r="T2576" i="1"/>
  <c r="T2568" i="1"/>
  <c r="T2560" i="1"/>
  <c r="T2552" i="1"/>
  <c r="T2544" i="1"/>
  <c r="T2536" i="1"/>
  <c r="T2528" i="1"/>
  <c r="T2520" i="1"/>
  <c r="T2512" i="1"/>
  <c r="T2504" i="1"/>
  <c r="T2496" i="1"/>
  <c r="T2488" i="1"/>
  <c r="T2480" i="1"/>
  <c r="T2472" i="1"/>
  <c r="T2464" i="1"/>
  <c r="T2456" i="1"/>
  <c r="T2448" i="1"/>
  <c r="T2440" i="1"/>
  <c r="T2432" i="1"/>
  <c r="T2424" i="1"/>
  <c r="T2416" i="1"/>
  <c r="T2408" i="1"/>
  <c r="T2400" i="1"/>
  <c r="T2392" i="1"/>
  <c r="T2384" i="1"/>
  <c r="T2376" i="1"/>
  <c r="T2368" i="1"/>
  <c r="T2360" i="1"/>
  <c r="T2352" i="1"/>
  <c r="T2344" i="1"/>
  <c r="T2336" i="1"/>
  <c r="T2328" i="1"/>
  <c r="T2320" i="1"/>
  <c r="T2312" i="1"/>
  <c r="T2304" i="1"/>
  <c r="T2296" i="1"/>
  <c r="T2288" i="1"/>
  <c r="T2280" i="1"/>
  <c r="T2272" i="1"/>
  <c r="T2264" i="1"/>
  <c r="T2256" i="1"/>
  <c r="T2248" i="1"/>
  <c r="T2240" i="1"/>
  <c r="T2232" i="1"/>
  <c r="T2224" i="1"/>
  <c r="T2216" i="1"/>
  <c r="T2208" i="1"/>
  <c r="T2200" i="1"/>
  <c r="T2192" i="1"/>
  <c r="T2184" i="1"/>
  <c r="T2176" i="1"/>
  <c r="T2168" i="1"/>
  <c r="T2160" i="1"/>
  <c r="T2152" i="1"/>
  <c r="T2144" i="1"/>
  <c r="T2136" i="1"/>
  <c r="T2128" i="1"/>
  <c r="T2120" i="1"/>
  <c r="T2112" i="1"/>
  <c r="T2104" i="1"/>
  <c r="T2096" i="1"/>
  <c r="T2088" i="1"/>
  <c r="T2080" i="1"/>
  <c r="T2072" i="1"/>
  <c r="T2064" i="1"/>
  <c r="T2056" i="1"/>
  <c r="T2048" i="1"/>
  <c r="T2040" i="1"/>
  <c r="T2032" i="1"/>
  <c r="T2024" i="1"/>
  <c r="T2016" i="1"/>
  <c r="T2008" i="1"/>
  <c r="T2000" i="1"/>
  <c r="T1992" i="1"/>
  <c r="T1984" i="1"/>
  <c r="T1976" i="1"/>
  <c r="T1968" i="1"/>
  <c r="T1960" i="1"/>
  <c r="T1952" i="1"/>
  <c r="T1944" i="1"/>
  <c r="T1936" i="1"/>
  <c r="T1928" i="1"/>
  <c r="T1920" i="1"/>
  <c r="T1912" i="1"/>
  <c r="T1904" i="1"/>
  <c r="T1896" i="1"/>
  <c r="T1888" i="1"/>
  <c r="T1880" i="1"/>
  <c r="T1872" i="1"/>
  <c r="T1864" i="1"/>
  <c r="T1856" i="1"/>
  <c r="T1848" i="1"/>
  <c r="T1840" i="1"/>
  <c r="T1832" i="1"/>
  <c r="T1824" i="1"/>
  <c r="T1816" i="1"/>
  <c r="T1808" i="1"/>
  <c r="T1800" i="1"/>
  <c r="T1792" i="1"/>
  <c r="T1776" i="1"/>
  <c r="T1768" i="1"/>
  <c r="T1760" i="1"/>
  <c r="T1752" i="1"/>
  <c r="T1744" i="1"/>
  <c r="T1736" i="1"/>
  <c r="T1728" i="1"/>
  <c r="T1720" i="1"/>
  <c r="T1712" i="1"/>
  <c r="T1704" i="1"/>
  <c r="T1696" i="1"/>
  <c r="T1688" i="1"/>
  <c r="T1680" i="1"/>
  <c r="T1672" i="1"/>
  <c r="T1664" i="1"/>
  <c r="T1656" i="1"/>
  <c r="T1648" i="1"/>
  <c r="T1640" i="1"/>
  <c r="T1632" i="1"/>
  <c r="T1624" i="1"/>
  <c r="T1616" i="1"/>
  <c r="T1608" i="1"/>
  <c r="T1600" i="1"/>
  <c r="T1592" i="1"/>
  <c r="T1584" i="1"/>
  <c r="T1576" i="1"/>
  <c r="T1568" i="1"/>
  <c r="T1560" i="1"/>
  <c r="T1552" i="1"/>
  <c r="T1544" i="1"/>
  <c r="T1536" i="1"/>
  <c r="T1528" i="1"/>
  <c r="T1520" i="1"/>
  <c r="T1512" i="1"/>
  <c r="T1504" i="1"/>
  <c r="T1496" i="1"/>
  <c r="T1488" i="1"/>
  <c r="T1472" i="1"/>
  <c r="T1464" i="1"/>
  <c r="T1456" i="1"/>
  <c r="T1448" i="1"/>
  <c r="T1440" i="1"/>
  <c r="T1432" i="1"/>
  <c r="T1424" i="1"/>
  <c r="T1416" i="1"/>
  <c r="T1408" i="1"/>
  <c r="T1400" i="1"/>
  <c r="T1392" i="1"/>
  <c r="T1384" i="1"/>
  <c r="T1376" i="1"/>
  <c r="T1368" i="1"/>
  <c r="T1360" i="1"/>
  <c r="T1352" i="1"/>
  <c r="T1344" i="1"/>
  <c r="T1336" i="1"/>
  <c r="T1328" i="1"/>
  <c r="T1320" i="1"/>
  <c r="T1304" i="1"/>
  <c r="T1296" i="1"/>
  <c r="T1288" i="1"/>
  <c r="T1280" i="1"/>
  <c r="T1272" i="1"/>
  <c r="T1264" i="1"/>
  <c r="T1256" i="1"/>
  <c r="T1248" i="1"/>
  <c r="T1240" i="1"/>
  <c r="T1232" i="1"/>
  <c r="T1224" i="1"/>
  <c r="T1216" i="1"/>
  <c r="T1208" i="1"/>
  <c r="T1200" i="1"/>
  <c r="T1192" i="1"/>
  <c r="T1184" i="1"/>
  <c r="T1176" i="1"/>
  <c r="T1168" i="1"/>
  <c r="T1152" i="1"/>
  <c r="T1144" i="1"/>
  <c r="T1136" i="1"/>
  <c r="T1128" i="1"/>
  <c r="T1120" i="1"/>
  <c r="T1112" i="1"/>
  <c r="T1104" i="1"/>
  <c r="T1096" i="1"/>
  <c r="T1088" i="1"/>
  <c r="T1080" i="1"/>
  <c r="T1072" i="1"/>
  <c r="T1064" i="1"/>
  <c r="T1056" i="1"/>
  <c r="T1048" i="1"/>
  <c r="T1040" i="1"/>
  <c r="T472" i="1"/>
  <c r="Z472" i="1" s="1"/>
  <c r="T184" i="1"/>
  <c r="Z184" i="1" s="1"/>
  <c r="T96" i="1"/>
  <c r="Z96" i="1" s="1"/>
  <c r="T296" i="1"/>
  <c r="Z296" i="1" s="1"/>
  <c r="T2829" i="1"/>
  <c r="Z2829" i="1" s="1"/>
  <c r="T1069" i="1"/>
  <c r="Z1069" i="1" s="1"/>
  <c r="T1032" i="1"/>
  <c r="Z1032" i="1" s="1"/>
  <c r="T112" i="1"/>
  <c r="Z112" i="1" s="1"/>
  <c r="T720" i="1"/>
  <c r="Z720" i="1" s="1"/>
  <c r="T264" i="1"/>
  <c r="Z264" i="1" s="1"/>
  <c r="T168" i="1"/>
  <c r="Z168" i="1" s="1"/>
  <c r="T592" i="1"/>
  <c r="Z592" i="1" s="1"/>
  <c r="T288" i="1"/>
  <c r="Z288" i="1" s="1"/>
  <c r="T608" i="1"/>
  <c r="Z608" i="1" s="1"/>
  <c r="T2765" i="1"/>
  <c r="Z2765" i="1" s="1"/>
  <c r="T1725" i="1"/>
  <c r="Z1725" i="1" s="1"/>
  <c r="T1413" i="1"/>
  <c r="Z1413" i="1" s="1"/>
  <c r="T2293" i="1"/>
  <c r="Z2293" i="1" s="1"/>
  <c r="T1461" i="1"/>
  <c r="Z1461" i="1" s="1"/>
  <c r="T1253" i="1"/>
  <c r="Z1253" i="1" s="1"/>
  <c r="T360" i="1"/>
  <c r="Z360" i="1" s="1"/>
  <c r="T1749" i="1"/>
  <c r="Z1749" i="1" s="1"/>
  <c r="T1293" i="1"/>
  <c r="Z1293" i="1" s="1"/>
  <c r="T2261" i="1"/>
  <c r="Z2261" i="1" s="1"/>
  <c r="T1877" i="1"/>
  <c r="Z1877" i="1" s="1"/>
  <c r="T3037" i="1"/>
  <c r="Z3037" i="1" s="1"/>
  <c r="T464" i="1"/>
  <c r="Z464" i="1" s="1"/>
  <c r="T448" i="1"/>
  <c r="Z448" i="1" s="1"/>
  <c r="T536" i="1"/>
  <c r="Z536" i="1" s="1"/>
  <c r="T632" i="1"/>
  <c r="Z632" i="1" s="1"/>
  <c r="T496" i="1"/>
  <c r="Z496" i="1" s="1"/>
  <c r="T520" i="1"/>
  <c r="Z520" i="1" s="1"/>
  <c r="T344" i="1"/>
  <c r="Z344" i="1" s="1"/>
  <c r="T648" i="1"/>
  <c r="Z648" i="1" s="1"/>
  <c r="T1485" i="1"/>
  <c r="Z1485" i="1" s="1"/>
  <c r="T744" i="1"/>
  <c r="Z744" i="1" s="1"/>
  <c r="T224" i="1"/>
  <c r="Z224" i="1" s="1"/>
  <c r="T968" i="1"/>
  <c r="Z968" i="1" s="1"/>
  <c r="T616" i="1"/>
  <c r="Z616" i="1" s="1"/>
  <c r="T568" i="1"/>
  <c r="Z568" i="1" s="1"/>
  <c r="T3029" i="1"/>
  <c r="Z3029" i="1" s="1"/>
  <c r="T1637" i="1"/>
  <c r="Z1637" i="1" s="1"/>
  <c r="T1141" i="1"/>
  <c r="Z1141" i="1" s="1"/>
  <c r="T1125" i="1"/>
  <c r="Z1125" i="1" s="1"/>
  <c r="T3005" i="1"/>
  <c r="Z3005" i="1" s="1"/>
  <c r="T320" i="1"/>
  <c r="Z320" i="1" s="1"/>
  <c r="T1541" i="1"/>
  <c r="Z1541" i="1" s="1"/>
  <c r="T2149" i="1"/>
  <c r="Z2149" i="1" s="1"/>
  <c r="P58" i="1"/>
  <c r="U2574" i="1"/>
  <c r="U2566" i="1"/>
  <c r="U2558" i="1"/>
  <c r="U2550" i="1"/>
  <c r="U2542" i="1"/>
  <c r="U2534" i="1"/>
  <c r="U2526" i="1"/>
  <c r="U2518" i="1"/>
  <c r="U2510" i="1"/>
  <c r="U2502" i="1"/>
  <c r="U2494" i="1"/>
  <c r="U2486" i="1"/>
  <c r="U2478" i="1"/>
  <c r="U2470" i="1"/>
  <c r="U2462" i="1"/>
  <c r="U2454" i="1"/>
  <c r="U2446" i="1"/>
  <c r="U2438" i="1"/>
  <c r="U2430" i="1"/>
  <c r="U2422" i="1"/>
  <c r="U2414" i="1"/>
  <c r="U2406" i="1"/>
  <c r="U2398" i="1"/>
  <c r="U2390" i="1"/>
  <c r="U2382" i="1"/>
  <c r="U2374" i="1"/>
  <c r="U2366" i="1"/>
  <c r="U2358" i="1"/>
  <c r="U2350" i="1"/>
  <c r="U2342" i="1"/>
  <c r="U2334" i="1"/>
  <c r="U2326" i="1"/>
  <c r="U2318" i="1"/>
  <c r="U2310" i="1"/>
  <c r="U2302" i="1"/>
  <c r="U2294" i="1"/>
  <c r="U2286" i="1"/>
  <c r="U2278" i="1"/>
  <c r="U2270" i="1"/>
  <c r="U2262" i="1"/>
  <c r="U2254" i="1"/>
  <c r="U2246" i="1"/>
  <c r="U2238" i="1"/>
  <c r="U2230" i="1"/>
  <c r="U2222" i="1"/>
  <c r="U2214" i="1"/>
  <c r="U2206" i="1"/>
  <c r="U2198" i="1"/>
  <c r="U2190" i="1"/>
  <c r="U2182" i="1"/>
  <c r="U2174" i="1"/>
  <c r="U2166" i="1"/>
  <c r="U2158" i="1"/>
  <c r="U2150" i="1"/>
  <c r="U2142" i="1"/>
  <c r="U2134" i="1"/>
  <c r="U2126" i="1"/>
  <c r="U2118" i="1"/>
  <c r="U2110" i="1"/>
  <c r="U2102" i="1"/>
  <c r="U2094" i="1"/>
  <c r="U2086" i="1"/>
  <c r="U2078" i="1"/>
  <c r="U2062" i="1"/>
  <c r="U2054" i="1"/>
  <c r="U2046" i="1"/>
  <c r="U2038" i="1"/>
  <c r="U2030" i="1"/>
  <c r="U2022" i="1"/>
  <c r="U2014" i="1"/>
  <c r="U2006" i="1"/>
  <c r="U1998" i="1"/>
  <c r="U1990" i="1"/>
  <c r="U1982" i="1"/>
  <c r="U1974" i="1"/>
  <c r="U1966" i="1"/>
  <c r="U1958" i="1"/>
  <c r="U1950" i="1"/>
  <c r="U1942" i="1"/>
  <c r="U1934" i="1"/>
  <c r="U1926" i="1"/>
  <c r="U1918" i="1"/>
  <c r="U1902" i="1"/>
  <c r="U1894" i="1"/>
  <c r="U1886" i="1"/>
  <c r="U1878" i="1"/>
  <c r="U1870" i="1"/>
  <c r="U1862" i="1"/>
  <c r="U1854" i="1"/>
  <c r="U1846" i="1"/>
  <c r="U1838" i="1"/>
  <c r="U1830" i="1"/>
  <c r="U1822" i="1"/>
  <c r="U1814" i="1"/>
  <c r="U1806" i="1"/>
  <c r="U1798" i="1"/>
  <c r="U1790" i="1"/>
  <c r="U1782" i="1"/>
  <c r="U1774" i="1"/>
  <c r="U1766" i="1"/>
  <c r="U1758" i="1"/>
  <c r="U1750" i="1"/>
  <c r="U1742" i="1"/>
  <c r="U1734" i="1"/>
  <c r="U1726" i="1"/>
  <c r="U1718" i="1"/>
  <c r="U1710" i="1"/>
  <c r="U1702" i="1"/>
  <c r="U1694" i="1"/>
  <c r="U1686" i="1"/>
  <c r="U1678" i="1"/>
  <c r="U1670" i="1"/>
  <c r="U1662" i="1"/>
  <c r="U1654" i="1"/>
  <c r="U1646" i="1"/>
  <c r="U1638" i="1"/>
  <c r="U1630" i="1"/>
  <c r="U1622" i="1"/>
  <c r="U1614" i="1"/>
  <c r="U1606" i="1"/>
  <c r="U1598" i="1"/>
  <c r="U1590" i="1"/>
  <c r="U1582" i="1"/>
  <c r="U1574" i="1"/>
  <c r="U1566" i="1"/>
  <c r="U1558" i="1"/>
  <c r="U1550" i="1"/>
  <c r="U1542" i="1"/>
  <c r="U1534" i="1"/>
  <c r="U1518" i="1"/>
  <c r="U1510" i="1"/>
  <c r="U1502" i="1"/>
  <c r="U1494" i="1"/>
  <c r="U1486" i="1"/>
  <c r="U1478" i="1"/>
  <c r="U1470" i="1"/>
  <c r="U1462" i="1"/>
  <c r="U1454" i="1"/>
  <c r="U1446" i="1"/>
  <c r="U1438" i="1"/>
  <c r="U1430" i="1"/>
  <c r="U1422" i="1"/>
  <c r="U1414" i="1"/>
  <c r="U1406" i="1"/>
  <c r="U1398" i="1"/>
  <c r="U1390" i="1"/>
  <c r="U1382" i="1"/>
  <c r="U1374" i="1"/>
  <c r="U1366" i="1"/>
  <c r="U1358" i="1"/>
  <c r="U1350" i="1"/>
  <c r="U1342" i="1"/>
  <c r="U1334" i="1"/>
  <c r="U1326" i="1"/>
  <c r="U1318" i="1"/>
  <c r="U1310" i="1"/>
  <c r="U1302" i="1"/>
  <c r="U1294" i="1"/>
  <c r="U1286" i="1"/>
  <c r="U1278" i="1"/>
  <c r="U1270" i="1"/>
  <c r="U1262" i="1"/>
  <c r="U1254" i="1"/>
  <c r="U1246" i="1"/>
  <c r="U1238" i="1"/>
  <c r="U1230" i="1"/>
  <c r="U1222" i="1"/>
  <c r="U1214" i="1"/>
  <c r="U1206" i="1"/>
  <c r="U1198" i="1"/>
  <c r="U1190" i="1"/>
  <c r="U1182" i="1"/>
  <c r="U1174" i="1"/>
  <c r="U1166" i="1"/>
  <c r="U1158" i="1"/>
  <c r="U1150" i="1"/>
  <c r="U1142" i="1"/>
  <c r="U1134" i="1"/>
  <c r="U1126" i="1"/>
  <c r="U1118" i="1"/>
  <c r="U1110" i="1"/>
  <c r="U1102" i="1"/>
  <c r="U1094" i="1"/>
  <c r="U1086" i="1"/>
  <c r="U1078" i="1"/>
  <c r="U1070" i="1"/>
  <c r="U1062" i="1"/>
  <c r="U1054" i="1"/>
  <c r="U1046" i="1"/>
  <c r="U1038" i="1"/>
  <c r="U1030" i="1"/>
  <c r="U1022" i="1"/>
  <c r="U1014" i="1"/>
  <c r="U1006" i="1"/>
  <c r="U998" i="1"/>
  <c r="U990" i="1"/>
  <c r="U982" i="1"/>
  <c r="U974" i="1"/>
  <c r="U966" i="1"/>
  <c r="U958" i="1"/>
  <c r="U950" i="1"/>
  <c r="U942" i="1"/>
  <c r="U934" i="1"/>
  <c r="U926" i="1"/>
  <c r="U918" i="1"/>
  <c r="U910" i="1"/>
  <c r="U902" i="1"/>
  <c r="U894" i="1"/>
  <c r="U886" i="1"/>
  <c r="U878" i="1"/>
  <c r="U870" i="1"/>
  <c r="U862" i="1"/>
  <c r="U854" i="1"/>
  <c r="U846" i="1"/>
  <c r="U838" i="1"/>
  <c r="U830" i="1"/>
  <c r="U822" i="1"/>
  <c r="U814" i="1"/>
  <c r="U806" i="1"/>
  <c r="U798" i="1"/>
  <c r="U790" i="1"/>
  <c r="U782" i="1"/>
  <c r="U774" i="1"/>
  <c r="U766" i="1"/>
  <c r="U758" i="1"/>
  <c r="U750" i="1"/>
  <c r="U742" i="1"/>
  <c r="U734" i="1"/>
  <c r="U726" i="1"/>
  <c r="U718" i="1"/>
  <c r="U710" i="1"/>
  <c r="U702" i="1"/>
  <c r="U694" i="1"/>
  <c r="U686" i="1"/>
  <c r="U678" i="1"/>
  <c r="U670" i="1"/>
  <c r="U662" i="1"/>
  <c r="U654" i="1"/>
  <c r="U646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502" i="1"/>
  <c r="U494" i="1"/>
  <c r="U486" i="1"/>
  <c r="U478" i="1"/>
  <c r="U470" i="1"/>
  <c r="U462" i="1"/>
  <c r="U454" i="1"/>
  <c r="U446" i="1"/>
  <c r="U438" i="1"/>
  <c r="U430" i="1"/>
  <c r="U422" i="1"/>
  <c r="U414" i="1"/>
  <c r="U406" i="1"/>
  <c r="U398" i="1"/>
  <c r="U390" i="1"/>
  <c r="U382" i="1"/>
  <c r="U374" i="1"/>
  <c r="U366" i="1"/>
  <c r="U358" i="1"/>
  <c r="U350" i="1"/>
  <c r="U342" i="1"/>
  <c r="U334" i="1"/>
  <c r="U326" i="1"/>
  <c r="U318" i="1"/>
  <c r="U310" i="1"/>
  <c r="U302" i="1"/>
  <c r="U294" i="1"/>
  <c r="U286" i="1"/>
  <c r="U278" i="1"/>
  <c r="U270" i="1"/>
  <c r="U262" i="1"/>
  <c r="U254" i="1"/>
  <c r="U246" i="1"/>
  <c r="U238" i="1"/>
  <c r="U230" i="1"/>
  <c r="U222" i="1"/>
  <c r="U214" i="1"/>
  <c r="U206" i="1"/>
  <c r="U198" i="1"/>
  <c r="U190" i="1"/>
  <c r="U182" i="1"/>
  <c r="U174" i="1"/>
  <c r="U166" i="1"/>
  <c r="U158" i="1"/>
  <c r="U150" i="1"/>
  <c r="U142" i="1"/>
  <c r="U134" i="1"/>
  <c r="U126" i="1"/>
  <c r="U118" i="1"/>
  <c r="U110" i="1"/>
  <c r="U102" i="1"/>
  <c r="U94" i="1"/>
  <c r="U86" i="1"/>
  <c r="U78" i="1"/>
  <c r="U70" i="1"/>
  <c r="U62" i="1"/>
  <c r="U54" i="1"/>
  <c r="U46" i="1"/>
  <c r="U38" i="1"/>
  <c r="U30" i="1"/>
  <c r="U22" i="1"/>
  <c r="U14" i="1"/>
  <c r="U6" i="1"/>
  <c r="V3059" i="1"/>
  <c r="V3043" i="1"/>
  <c r="V3019" i="1"/>
  <c r="V3011" i="1"/>
  <c r="V3003" i="1"/>
  <c r="V2987" i="1"/>
  <c r="V2971" i="1"/>
  <c r="V2955" i="1"/>
  <c r="V2947" i="1"/>
  <c r="V2939" i="1"/>
  <c r="V2931" i="1"/>
  <c r="V2915" i="1"/>
  <c r="V2899" i="1"/>
  <c r="V2891" i="1"/>
  <c r="V2883" i="1"/>
  <c r="V2875" i="1"/>
  <c r="V2867" i="1"/>
  <c r="V2851" i="1"/>
  <c r="V2835" i="1"/>
  <c r="V2827" i="1"/>
  <c r="V2819" i="1"/>
  <c r="V2811" i="1"/>
  <c r="V2803" i="1"/>
  <c r="V2787" i="1"/>
  <c r="V2771" i="1"/>
  <c r="V2763" i="1"/>
  <c r="V2755" i="1"/>
  <c r="V2747" i="1"/>
  <c r="V2739" i="1"/>
  <c r="V2723" i="1"/>
  <c r="V2707" i="1"/>
  <c r="V2699" i="1"/>
  <c r="V2683" i="1"/>
  <c r="V2675" i="1"/>
  <c r="V2667" i="1"/>
  <c r="V2659" i="1"/>
  <c r="V2635" i="1"/>
  <c r="V2627" i="1"/>
  <c r="V2611" i="1"/>
  <c r="V2603" i="1"/>
  <c r="V2595" i="1"/>
  <c r="V2571" i="1"/>
  <c r="V2563" i="1"/>
  <c r="V2555" i="1"/>
  <c r="V2547" i="1"/>
  <c r="V2539" i="1"/>
  <c r="V2523" i="1"/>
  <c r="V2515" i="1"/>
  <c r="V2507" i="1"/>
  <c r="V2491" i="1"/>
  <c r="V2483" i="1"/>
  <c r="V2475" i="1"/>
  <c r="V2459" i="1"/>
  <c r="V2443" i="1"/>
  <c r="V2427" i="1"/>
  <c r="V2419" i="1"/>
  <c r="V2403" i="1"/>
  <c r="V2395" i="1"/>
  <c r="V2379" i="1"/>
  <c r="V2371" i="1"/>
  <c r="V2347" i="1"/>
  <c r="V2339" i="1"/>
  <c r="V2331" i="1"/>
  <c r="V2323" i="1"/>
  <c r="V2315" i="1"/>
  <c r="V2307" i="1"/>
  <c r="V2291" i="1"/>
  <c r="V2267" i="1"/>
  <c r="V2259" i="1"/>
  <c r="V2251" i="1"/>
  <c r="V2243" i="1"/>
  <c r="V2235" i="1"/>
  <c r="V2227" i="1"/>
  <c r="V2219" i="1"/>
  <c r="V2203" i="1"/>
  <c r="V2195" i="1"/>
  <c r="V2187" i="1"/>
  <c r="V2179" i="1"/>
  <c r="V2171" i="1"/>
  <c r="V2163" i="1"/>
  <c r="V2147" i="1"/>
  <c r="V2123" i="1"/>
  <c r="V2115" i="1"/>
  <c r="V2107" i="1"/>
  <c r="V2099" i="1"/>
  <c r="V2091" i="1"/>
  <c r="V2083" i="1"/>
  <c r="V2059" i="1"/>
  <c r="V2051" i="1"/>
  <c r="V2043" i="1"/>
  <c r="V2027" i="1"/>
  <c r="V1995" i="1"/>
  <c r="V1987" i="1"/>
  <c r="V1979" i="1"/>
  <c r="V1971" i="1"/>
  <c r="V1963" i="1"/>
  <c r="V1955" i="1"/>
  <c r="V1931" i="1"/>
  <c r="V1923" i="1"/>
  <c r="V1915" i="1"/>
  <c r="V1907" i="1"/>
  <c r="V1891" i="1"/>
  <c r="V1883" i="1"/>
  <c r="V1875" i="1"/>
  <c r="V1867" i="1"/>
  <c r="V1859" i="1"/>
  <c r="V1851" i="1"/>
  <c r="V1819" i="1"/>
  <c r="V1811" i="1"/>
  <c r="V1803" i="1"/>
  <c r="V1787" i="1"/>
  <c r="V1779" i="1"/>
  <c r="V1771" i="1"/>
  <c r="V1755" i="1"/>
  <c r="V1747" i="1"/>
  <c r="V1739" i="1"/>
  <c r="V1723" i="1"/>
  <c r="V1715" i="1"/>
  <c r="V1691" i="1"/>
  <c r="V1683" i="1"/>
  <c r="V1675" i="1"/>
  <c r="V1659" i="1"/>
  <c r="V1651" i="1"/>
  <c r="V1643" i="1"/>
  <c r="V1627" i="1"/>
  <c r="V1619" i="1"/>
  <c r="V1611" i="1"/>
  <c r="V1595" i="1"/>
  <c r="V1587" i="1"/>
  <c r="V1571" i="1"/>
  <c r="V1563" i="1"/>
  <c r="V1555" i="1"/>
  <c r="V1547" i="1"/>
  <c r="V1539" i="1"/>
  <c r="V1515" i="1"/>
  <c r="V1507" i="1"/>
  <c r="V1491" i="1"/>
  <c r="V1483" i="1"/>
  <c r="V1475" i="1"/>
  <c r="V1451" i="1"/>
  <c r="V1443" i="1"/>
  <c r="V1435" i="1"/>
  <c r="V1427" i="1"/>
  <c r="V1419" i="1"/>
  <c r="V1403" i="1"/>
  <c r="T872" i="1"/>
  <c r="Z872" i="1" s="1"/>
  <c r="T256" i="1"/>
  <c r="Z256" i="1" s="1"/>
  <c r="T2869" i="1"/>
  <c r="Z2869" i="1" s="1"/>
  <c r="T704" i="1"/>
  <c r="Z704" i="1" s="1"/>
  <c r="T1024" i="1"/>
  <c r="Z1024" i="1" s="1"/>
  <c r="T688" i="1"/>
  <c r="Z688" i="1" s="1"/>
  <c r="T176" i="1"/>
  <c r="Z176" i="1" s="1"/>
  <c r="T912" i="1"/>
  <c r="Z912" i="1" s="1"/>
  <c r="T1133" i="1"/>
  <c r="Z1133" i="1" s="1"/>
  <c r="T2789" i="1"/>
  <c r="Z2789" i="1" s="1"/>
  <c r="T384" i="1"/>
  <c r="Z384" i="1" s="1"/>
  <c r="T216" i="1"/>
  <c r="Z216" i="1" s="1"/>
  <c r="T2877" i="1"/>
  <c r="Z2877" i="1" s="1"/>
  <c r="T1917" i="1"/>
  <c r="Z1917" i="1" s="1"/>
  <c r="T624" i="1"/>
  <c r="Z624" i="1" s="1"/>
  <c r="T128" i="1"/>
  <c r="Z128" i="1" s="1"/>
  <c r="T1445" i="1"/>
  <c r="Z1445" i="1" s="1"/>
  <c r="T64" i="1"/>
  <c r="Z64" i="1" s="1"/>
  <c r="T1061" i="1"/>
  <c r="Z1061" i="1" s="1"/>
  <c r="T1157" i="1"/>
  <c r="Z1157" i="1" s="1"/>
  <c r="T1173" i="1"/>
  <c r="Z1173" i="1" s="1"/>
  <c r="T560" i="1"/>
  <c r="Z560" i="1" s="1"/>
  <c r="T920" i="1"/>
  <c r="Z920" i="1" s="1"/>
  <c r="T808" i="1"/>
  <c r="Z808" i="1" s="1"/>
  <c r="T488" i="1"/>
  <c r="Z488" i="1" s="1"/>
  <c r="T1453" i="1"/>
  <c r="Z1453" i="1" s="1"/>
  <c r="T400" i="1"/>
  <c r="Z400" i="1" s="1"/>
  <c r="T2157" i="1"/>
  <c r="Z2157" i="1" s="1"/>
  <c r="T2701" i="1"/>
  <c r="Z2701" i="1" s="1"/>
  <c r="T2349" i="1"/>
  <c r="Z2349" i="1" s="1"/>
  <c r="T1117" i="1"/>
  <c r="Z1117" i="1" s="1"/>
  <c r="T896" i="1"/>
  <c r="Z896" i="1" s="1"/>
  <c r="T152" i="1"/>
  <c r="Z152" i="1" s="1"/>
  <c r="T960" i="1"/>
  <c r="Z960" i="1" s="1"/>
  <c r="T2957" i="1"/>
  <c r="Z2957" i="1" s="1"/>
  <c r="T2981" i="1"/>
  <c r="Z2981" i="1" s="1"/>
  <c r="T1565" i="1"/>
  <c r="Z1565" i="1" s="1"/>
  <c r="T2189" i="1"/>
  <c r="Z2189" i="1" s="1"/>
  <c r="T2637" i="1"/>
  <c r="Z2637" i="1" s="1"/>
  <c r="T2357" i="1"/>
  <c r="Z2357" i="1" s="1"/>
  <c r="T2717" i="1"/>
  <c r="Z2717" i="1" s="1"/>
  <c r="T1469" i="1"/>
  <c r="Z1469" i="1" s="1"/>
  <c r="T1869" i="1"/>
  <c r="Z1869" i="1" s="1"/>
  <c r="T2363" i="1"/>
  <c r="Z2363" i="1" s="1"/>
  <c r="T2461" i="1"/>
  <c r="Z2461" i="1" s="1"/>
  <c r="T992" i="1"/>
  <c r="Z992" i="1" s="1"/>
  <c r="T2389" i="1"/>
  <c r="Z2389" i="1" s="1"/>
  <c r="T1373" i="1"/>
  <c r="Z1373" i="1" s="1"/>
  <c r="T1309" i="1"/>
  <c r="Z1309" i="1" s="1"/>
  <c r="T1381" i="1"/>
  <c r="Z1381" i="1" s="1"/>
  <c r="T824" i="1"/>
  <c r="Z824" i="1" s="1"/>
  <c r="T1357" i="1"/>
  <c r="Z1357" i="1" s="1"/>
  <c r="T776" i="1"/>
  <c r="Z776" i="1" s="1"/>
  <c r="T1517" i="1"/>
  <c r="Z1517" i="1" s="1"/>
  <c r="T1205" i="1"/>
  <c r="Z1205" i="1" s="1"/>
  <c r="T1581" i="1"/>
  <c r="Z1581" i="1" s="1"/>
  <c r="T1165" i="1"/>
  <c r="Z1165" i="1" s="1"/>
  <c r="T1605" i="1"/>
  <c r="Z1605" i="1" s="1"/>
  <c r="T1197" i="1"/>
  <c r="Z1197" i="1" s="1"/>
  <c r="T80" i="1"/>
  <c r="Z80" i="1" s="1"/>
  <c r="T192" i="1"/>
  <c r="Z192" i="1" s="1"/>
  <c r="T160" i="1"/>
  <c r="Z160" i="1" s="1"/>
  <c r="T2341" i="1"/>
  <c r="Z2341" i="1" s="1"/>
  <c r="T1285" i="1"/>
  <c r="Z1285" i="1" s="1"/>
  <c r="T480" i="1"/>
  <c r="Z480" i="1" s="1"/>
  <c r="T208" i="1"/>
  <c r="Z208" i="1" s="1"/>
  <c r="T144" i="1"/>
  <c r="Z144" i="1" s="1"/>
  <c r="T1221" i="1"/>
  <c r="Z1221" i="1" s="1"/>
  <c r="T512" i="1"/>
  <c r="Z512" i="1" s="1"/>
  <c r="T504" i="1"/>
  <c r="Z504" i="1" s="1"/>
  <c r="T784" i="1"/>
  <c r="Z784" i="1" s="1"/>
  <c r="T456" i="1"/>
  <c r="Z456" i="1" s="1"/>
  <c r="T864" i="1"/>
  <c r="Z864" i="1" s="1"/>
  <c r="T640" i="1"/>
  <c r="Z640" i="1" s="1"/>
  <c r="T2493" i="1"/>
  <c r="Z2493" i="1" s="1"/>
  <c r="T1661" i="1"/>
  <c r="Z1661" i="1" s="1"/>
  <c r="T1821" i="1"/>
  <c r="Z1821" i="1" s="1"/>
  <c r="T1693" i="1"/>
  <c r="Z1693" i="1" s="1"/>
  <c r="T1" i="1"/>
  <c r="Z1" i="1" s="1"/>
  <c r="U728" i="1"/>
  <c r="AA728" i="1" s="1"/>
  <c r="U2901" i="1"/>
  <c r="AA2901" i="1" s="1"/>
  <c r="U2661" i="1"/>
  <c r="AA2661" i="1" s="1"/>
  <c r="U2317" i="1"/>
  <c r="AA2317" i="1" s="1"/>
  <c r="U2533" i="1"/>
  <c r="AA2533" i="1" s="1"/>
  <c r="U1493" i="1"/>
  <c r="AA1493" i="1" s="1"/>
  <c r="U2933" i="1"/>
  <c r="AA2933" i="1" s="1"/>
  <c r="U2269" i="1"/>
  <c r="AA2269" i="1" s="1"/>
  <c r="U2621" i="1"/>
  <c r="AA2621" i="1" s="1"/>
  <c r="U2429" i="1"/>
  <c r="AA2429" i="1" s="1"/>
  <c r="U2253" i="1"/>
  <c r="AA2253" i="1" s="1"/>
  <c r="U2949" i="1"/>
  <c r="AA2949" i="1" s="1"/>
  <c r="U2833" i="1"/>
  <c r="AA2833" i="1" s="1"/>
  <c r="U1901" i="1"/>
  <c r="AA1901" i="1" s="1"/>
  <c r="U2645" i="1"/>
  <c r="AA2645" i="1" s="1"/>
  <c r="U2570" i="1"/>
  <c r="AA2570" i="1" s="1"/>
  <c r="U1789" i="1"/>
  <c r="AA1789" i="1" s="1"/>
  <c r="U840" i="1"/>
  <c r="AA840" i="1" s="1"/>
  <c r="U1757" i="1"/>
  <c r="AA1757" i="1" s="1"/>
  <c r="U1053" i="1"/>
  <c r="AA1053" i="1" s="1"/>
  <c r="U1341" i="1"/>
  <c r="AA1341" i="1" s="1"/>
  <c r="U1333" i="1"/>
  <c r="AA1333" i="1" s="1"/>
  <c r="U2909" i="1"/>
  <c r="AA2909" i="1" s="1"/>
  <c r="U2989" i="1"/>
  <c r="AA2989" i="1" s="1"/>
  <c r="U2973" i="1"/>
  <c r="AA2973" i="1" s="1"/>
  <c r="U2893" i="1"/>
  <c r="AA2893" i="1" s="1"/>
  <c r="U2925" i="1"/>
  <c r="AA2925" i="1" s="1"/>
  <c r="U2805" i="1"/>
  <c r="AA2805" i="1" s="1"/>
  <c r="U2837" i="1"/>
  <c r="U1597" i="1"/>
  <c r="AA1597" i="1" s="1"/>
  <c r="U2917" i="1"/>
  <c r="AA2917" i="1" s="1"/>
  <c r="U2029" i="1"/>
  <c r="AA2029" i="1" s="1"/>
  <c r="U2693" i="1"/>
  <c r="AA2693" i="1" s="1"/>
  <c r="U848" i="1"/>
  <c r="AA848" i="1" s="1"/>
  <c r="U1989" i="1"/>
  <c r="AA1989" i="1" s="1"/>
  <c r="U696" i="1"/>
  <c r="AA696" i="1" s="1"/>
  <c r="U1389" i="1"/>
  <c r="AA1389" i="1" s="1"/>
  <c r="U2885" i="1"/>
  <c r="AA2885" i="1" s="1"/>
  <c r="U952" i="1"/>
  <c r="AA952" i="1" s="1"/>
  <c r="U2469" i="1"/>
  <c r="AA2469" i="1" s="1"/>
  <c r="U1685" i="1"/>
  <c r="AA1685" i="1" s="1"/>
  <c r="U928" i="1"/>
  <c r="AA928" i="1" s="1"/>
  <c r="U1629" i="1"/>
  <c r="AA1629" i="1" s="1"/>
  <c r="U1213" i="1"/>
  <c r="AA1213" i="1" s="1"/>
  <c r="U1149" i="1"/>
  <c r="AA1149" i="1" s="1"/>
  <c r="U1909" i="1"/>
  <c r="AA1909" i="1" s="1"/>
  <c r="U1781" i="1"/>
  <c r="AA1781" i="1" s="1"/>
  <c r="U2757" i="1"/>
  <c r="AA2757" i="1" s="1"/>
  <c r="U2583" i="1"/>
  <c r="AA2583" i="1" s="1"/>
  <c r="U1437" i="1"/>
  <c r="AA1437" i="1" s="1"/>
  <c r="U2653" i="1"/>
  <c r="AA2653" i="1" s="1"/>
  <c r="U2333" i="1"/>
  <c r="AA2333" i="1" s="1"/>
  <c r="U600" i="1"/>
  <c r="AA600" i="1" s="1"/>
  <c r="U880" i="1"/>
  <c r="AA880" i="1" s="1"/>
  <c r="U2117" i="1"/>
  <c r="AA2117" i="1" s="1"/>
  <c r="U1677" i="1"/>
  <c r="AA1677" i="1" s="1"/>
  <c r="U1269" i="1"/>
  <c r="AA1269" i="1" s="1"/>
  <c r="U1925" i="1"/>
  <c r="AA1925" i="1" s="1"/>
  <c r="U2597" i="1"/>
  <c r="U2589" i="1"/>
  <c r="U2581" i="1"/>
  <c r="U2573" i="1"/>
  <c r="U2709" i="1"/>
  <c r="AA2709" i="1" s="1"/>
  <c r="U2557" i="1"/>
  <c r="U2821" i="1"/>
  <c r="AA2821" i="1" s="1"/>
  <c r="U2861" i="1"/>
  <c r="AA2861" i="1" s="1"/>
  <c r="U2853" i="1"/>
  <c r="AA2853" i="1" s="1"/>
  <c r="U2749" i="1"/>
  <c r="AA2749" i="1" s="1"/>
  <c r="U2373" i="1"/>
  <c r="AA2373" i="1" s="1"/>
  <c r="U2445" i="1"/>
  <c r="AA2445" i="1" s="1"/>
  <c r="U2845" i="1"/>
  <c r="AA2845" i="1" s="1"/>
  <c r="U1845" i="1"/>
  <c r="AA1845" i="1" s="1"/>
  <c r="U1933" i="1"/>
  <c r="AA1933" i="1" s="1"/>
  <c r="U2397" i="1"/>
  <c r="AA2397" i="1" s="1"/>
  <c r="U2101" i="1"/>
  <c r="AA2101" i="1" s="1"/>
  <c r="U2677" i="1"/>
  <c r="AA2677" i="1" s="1"/>
  <c r="U2509" i="1"/>
  <c r="AA2509" i="1" s="1"/>
  <c r="U1429" i="1"/>
  <c r="AA1429" i="1" s="1"/>
  <c r="U2205" i="1"/>
  <c r="AA2205" i="1" s="1"/>
  <c r="U2133" i="1"/>
  <c r="AA2133" i="1" s="1"/>
  <c r="U1325" i="1"/>
  <c r="AA1325" i="1" s="1"/>
  <c r="U1669" i="1"/>
  <c r="AA1669" i="1" s="1"/>
  <c r="U2237" i="1"/>
  <c r="AA2237" i="1" s="1"/>
  <c r="U2021" i="1"/>
  <c r="AA2021" i="1" s="1"/>
  <c r="U2405" i="1"/>
  <c r="AA2405" i="1" s="1"/>
  <c r="U1000" i="1"/>
  <c r="AA1000" i="1" s="1"/>
  <c r="U1349" i="1"/>
  <c r="AA1349" i="1" s="1"/>
  <c r="U2365" i="1"/>
  <c r="U936" i="1"/>
  <c r="AA936" i="1" s="1"/>
  <c r="U1589" i="1"/>
  <c r="AA1589" i="1" s="1"/>
  <c r="U1016" i="1"/>
  <c r="AA1016" i="1" s="1"/>
  <c r="U1037" i="1"/>
  <c r="AA1037" i="1" s="1"/>
  <c r="U1573" i="1"/>
  <c r="AA1573" i="1" s="1"/>
  <c r="U2381" i="1"/>
  <c r="AA2381" i="1" s="1"/>
  <c r="U2685" i="1"/>
  <c r="AA2685" i="1" s="1"/>
  <c r="U2669" i="1"/>
  <c r="AA2669" i="1" s="1"/>
  <c r="U248" i="1"/>
  <c r="AA248" i="1" s="1"/>
  <c r="U1709" i="1"/>
  <c r="AA1709" i="1" s="1"/>
  <c r="U2781" i="1"/>
  <c r="AA2781" i="1" s="1"/>
  <c r="U1237" i="1"/>
  <c r="AA1237" i="1" s="1"/>
  <c r="U424" i="1"/>
  <c r="AA424" i="1" s="1"/>
  <c r="U984" i="1"/>
  <c r="AA984" i="1" s="1"/>
  <c r="U1045" i="1"/>
  <c r="AA1045" i="1" s="1"/>
  <c r="U680" i="1"/>
  <c r="AA680" i="1" s="1"/>
  <c r="U2037" i="1"/>
  <c r="AA2037" i="1" s="1"/>
  <c r="U328" i="1"/>
  <c r="AA328" i="1" s="1"/>
  <c r="U368" i="1"/>
  <c r="AA368" i="1" s="1"/>
  <c r="U2077" i="1"/>
  <c r="AA2077" i="1" s="1"/>
  <c r="U1893" i="1"/>
  <c r="AA1893" i="1" s="1"/>
  <c r="U584" i="1"/>
  <c r="AA584" i="1" s="1"/>
  <c r="U1085" i="1"/>
  <c r="AA1085" i="1" s="1"/>
  <c r="U2541" i="1"/>
  <c r="AA2541" i="1" s="1"/>
  <c r="U408" i="1"/>
  <c r="AA408" i="1" s="1"/>
  <c r="U792" i="1"/>
  <c r="AA792" i="1" s="1"/>
  <c r="U1973" i="1"/>
  <c r="AA1973" i="1" s="1"/>
  <c r="U1557" i="1"/>
  <c r="AA1557" i="1" s="1"/>
  <c r="U904" i="1"/>
  <c r="AA904" i="1" s="1"/>
  <c r="U1277" i="1"/>
  <c r="AA1277" i="1" s="1"/>
  <c r="U1965" i="1"/>
  <c r="AA1965" i="1" s="1"/>
  <c r="U3021" i="1"/>
  <c r="AA3021" i="1" s="1"/>
  <c r="U2413" i="1"/>
  <c r="AA2413" i="1" s="1"/>
  <c r="U944" i="1"/>
  <c r="AA944" i="1" s="1"/>
  <c r="U1853" i="1"/>
  <c r="AA1853" i="1" s="1"/>
  <c r="U1261" i="1"/>
  <c r="AA1261" i="1" s="1"/>
  <c r="U1181" i="1"/>
  <c r="AA1181" i="1" s="1"/>
  <c r="U2421" i="1"/>
  <c r="AA2421" i="1" s="1"/>
  <c r="U2453" i="1"/>
  <c r="AA2453" i="1" s="1"/>
  <c r="U2485" i="1"/>
  <c r="AA2485" i="1" s="1"/>
  <c r="U2045" i="1"/>
  <c r="AA2045" i="1" s="1"/>
  <c r="U1245" i="1"/>
  <c r="AA1245" i="1" s="1"/>
  <c r="U1829" i="1"/>
  <c r="AA1829" i="1" s="1"/>
  <c r="U2197" i="1"/>
  <c r="AA2197" i="1" s="1"/>
  <c r="U888" i="1"/>
  <c r="AA888" i="1" s="1"/>
  <c r="U2613" i="1"/>
  <c r="AA2613" i="1" s="1"/>
  <c r="U2501" i="1"/>
  <c r="AA2501" i="1" s="1"/>
  <c r="U2061" i="1"/>
  <c r="AA2061" i="1" s="1"/>
  <c r="U1229" i="1"/>
  <c r="AA1229" i="1" s="1"/>
  <c r="U2053" i="1"/>
  <c r="AA2053" i="1" s="1"/>
  <c r="U3013" i="1"/>
  <c r="AA3013" i="1" s="1"/>
  <c r="U2437" i="1"/>
  <c r="AA2437" i="1" s="1"/>
  <c r="U1813" i="1"/>
  <c r="AA1813" i="1" s="1"/>
  <c r="U2229" i="1"/>
  <c r="AA2229" i="1" s="1"/>
  <c r="U1717" i="1"/>
  <c r="AA1717" i="1" s="1"/>
  <c r="U1773" i="1"/>
  <c r="AA1773" i="1" s="1"/>
  <c r="U2325" i="1"/>
  <c r="AA2325" i="1" s="1"/>
  <c r="U1957" i="1"/>
  <c r="AA1957" i="1" s="1"/>
  <c r="U2733" i="1"/>
  <c r="AA2733" i="1" s="1"/>
  <c r="U1797" i="1"/>
  <c r="AA1797" i="1" s="1"/>
  <c r="U2629" i="1"/>
  <c r="AA2629" i="1" s="1"/>
  <c r="U2301" i="1"/>
  <c r="AA2301" i="1" s="1"/>
  <c r="U2565" i="1"/>
  <c r="AA2565" i="1" s="1"/>
  <c r="U1885" i="1"/>
  <c r="AA1885" i="1" s="1"/>
  <c r="U856" i="1"/>
  <c r="AA856" i="1" s="1"/>
  <c r="U1765" i="1"/>
  <c r="AA1765" i="1" s="1"/>
  <c r="U1613" i="1"/>
  <c r="AA1613" i="1" s="1"/>
  <c r="U1301" i="1"/>
  <c r="AA1301" i="1" s="1"/>
  <c r="U1653" i="1"/>
  <c r="AA1653" i="1" s="1"/>
  <c r="U2125" i="1"/>
  <c r="AA2125" i="1" s="1"/>
  <c r="U2599" i="1"/>
  <c r="AA2599" i="1" s="1"/>
  <c r="U1805" i="1"/>
  <c r="AA1805" i="1" s="1"/>
  <c r="U2109" i="1"/>
  <c r="AA2109" i="1" s="1"/>
  <c r="U2525" i="1"/>
  <c r="AA2525" i="1" s="1"/>
  <c r="U1509" i="1"/>
  <c r="AA1509" i="1" s="1"/>
  <c r="U2578" i="1"/>
  <c r="AA2578" i="1" s="1"/>
  <c r="U2213" i="1"/>
  <c r="AA2213" i="1" s="1"/>
  <c r="U2309" i="1"/>
  <c r="AA2309" i="1" s="1"/>
  <c r="U1501" i="1"/>
  <c r="AA1501" i="1" s="1"/>
  <c r="U2605" i="1"/>
  <c r="AA2605" i="1" s="1"/>
  <c r="U1189" i="1"/>
  <c r="AA1189" i="1" s="1"/>
  <c r="U1397" i="1"/>
  <c r="AA1397" i="1" s="1"/>
  <c r="U2013" i="1"/>
  <c r="AA2013" i="1" s="1"/>
  <c r="U1365" i="1"/>
  <c r="AA1365" i="1" s="1"/>
  <c r="U1008" i="1"/>
  <c r="AA1008" i="1" s="1"/>
  <c r="U1997" i="1"/>
  <c r="AA1997" i="1" s="1"/>
  <c r="U1477" i="1"/>
  <c r="AA1477" i="1" s="1"/>
  <c r="U1941" i="1"/>
  <c r="AA1941" i="1" s="1"/>
  <c r="U760" i="1"/>
  <c r="AA760" i="1" s="1"/>
  <c r="U2277" i="1"/>
  <c r="AA2277" i="1" s="1"/>
  <c r="U1533" i="1"/>
  <c r="AA1533" i="1" s="1"/>
  <c r="U1733" i="1"/>
  <c r="AA1733" i="1" s="1"/>
  <c r="U1093" i="1"/>
  <c r="AA1093" i="1" s="1"/>
  <c r="U552" i="1"/>
  <c r="AA552" i="1" s="1"/>
  <c r="U432" i="1"/>
  <c r="AA432" i="1" s="1"/>
  <c r="U712" i="1"/>
  <c r="AA712" i="1" s="1"/>
  <c r="U816" i="1"/>
  <c r="AA816" i="1" s="1"/>
  <c r="U976" i="1"/>
  <c r="AA976" i="1" s="1"/>
  <c r="U2285" i="1"/>
  <c r="AA2285" i="1" s="1"/>
  <c r="U2725" i="1"/>
  <c r="AA2725" i="1" s="1"/>
  <c r="U1101" i="1"/>
  <c r="AA1101" i="1" s="1"/>
  <c r="U752" i="1"/>
  <c r="AA752" i="1" s="1"/>
  <c r="U1317" i="1"/>
  <c r="AA1317" i="1" s="1"/>
  <c r="U1421" i="1"/>
  <c r="AA1421" i="1" s="1"/>
  <c r="U104" i="1"/>
  <c r="AA104" i="1" s="1"/>
  <c r="U2" i="1"/>
  <c r="AA2" i="1" s="1"/>
  <c r="U528" i="1"/>
  <c r="AA528" i="1" s="1"/>
  <c r="U72" i="1"/>
  <c r="AA72" i="1" s="1"/>
  <c r="U768" i="1"/>
  <c r="AA768" i="1" s="1"/>
  <c r="U1981" i="1"/>
  <c r="AA1981" i="1" s="1"/>
  <c r="U8" i="1"/>
  <c r="AA8" i="1" s="1"/>
  <c r="U3" i="1"/>
  <c r="AA3" i="1" s="1"/>
  <c r="U40" i="1"/>
  <c r="AA40" i="1" s="1"/>
  <c r="U312" i="1"/>
  <c r="AA312" i="1" s="1"/>
  <c r="U136" i="1"/>
  <c r="AA136" i="1" s="1"/>
  <c r="U24" i="1"/>
  <c r="AA24" i="1" s="1"/>
  <c r="U120" i="1"/>
  <c r="AA120" i="1" s="1"/>
  <c r="U544" i="1"/>
  <c r="AA544" i="1" s="1"/>
  <c r="U1109" i="1"/>
  <c r="AA1109" i="1" s="1"/>
  <c r="U48" i="1"/>
  <c r="AA48" i="1" s="1"/>
  <c r="U440" i="1"/>
  <c r="AA440" i="1" s="1"/>
  <c r="U416" i="1"/>
  <c r="AA416" i="1" s="1"/>
  <c r="U16" i="1"/>
  <c r="AA16" i="1" s="1"/>
  <c r="U304" i="1"/>
  <c r="AA304" i="1" s="1"/>
  <c r="U56" i="1"/>
  <c r="AA56" i="1" s="1"/>
  <c r="U88" i="1"/>
  <c r="AA88" i="1" s="1"/>
  <c r="U272" i="1"/>
  <c r="AA272" i="1" s="1"/>
  <c r="U736" i="1"/>
  <c r="AA736" i="1" s="1"/>
  <c r="U376" i="1"/>
  <c r="AA376" i="1" s="1"/>
  <c r="U664" i="1"/>
  <c r="AA664" i="1" s="1"/>
  <c r="U392" i="1"/>
  <c r="AA392" i="1" s="1"/>
  <c r="U240" i="1"/>
  <c r="AA240" i="1" s="1"/>
  <c r="U232" i="1"/>
  <c r="AA232" i="1" s="1"/>
  <c r="U832" i="1"/>
  <c r="AA832" i="1" s="1"/>
  <c r="U1077" i="1"/>
  <c r="AA1077" i="1" s="1"/>
  <c r="U200" i="1"/>
  <c r="AA200" i="1" s="1"/>
  <c r="U672" i="1"/>
  <c r="AA672" i="1" s="1"/>
  <c r="U336" i="1"/>
  <c r="AA336" i="1" s="1"/>
  <c r="U352" i="1"/>
  <c r="AA352" i="1" s="1"/>
  <c r="U280" i="1"/>
  <c r="AA280" i="1" s="1"/>
  <c r="U1837" i="1"/>
  <c r="AA1837" i="1" s="1"/>
  <c r="U2165" i="1"/>
  <c r="AA2165" i="1" s="1"/>
  <c r="U1621" i="1"/>
  <c r="AA1621" i="1" s="1"/>
  <c r="U2245" i="1"/>
  <c r="AA2245" i="1" s="1"/>
  <c r="U2591" i="1"/>
  <c r="AA2591" i="1" s="1"/>
  <c r="U1549" i="1"/>
  <c r="AA1549" i="1" s="1"/>
  <c r="U1405" i="1"/>
  <c r="AA1405" i="1" s="1"/>
  <c r="U2005" i="1"/>
  <c r="AA2005" i="1" s="1"/>
  <c r="U2093" i="1"/>
  <c r="AA2093" i="1" s="1"/>
  <c r="U2181" i="1"/>
  <c r="AA2181" i="1" s="1"/>
  <c r="U656" i="1"/>
  <c r="AA656" i="1" s="1"/>
  <c r="U2069" i="1"/>
  <c r="AA2069" i="1" s="1"/>
  <c r="U2477" i="1"/>
  <c r="AA2477" i="1" s="1"/>
  <c r="U2773" i="1"/>
  <c r="AA2773" i="1" s="1"/>
  <c r="U2797" i="1"/>
  <c r="AA2797" i="1" s="1"/>
  <c r="U2221" i="1"/>
  <c r="AA2221" i="1" s="1"/>
  <c r="U2085" i="1"/>
  <c r="AA2085" i="1" s="1"/>
  <c r="U2813" i="1"/>
  <c r="AA2813" i="1" s="1"/>
  <c r="U1701" i="1"/>
  <c r="AA1701" i="1" s="1"/>
  <c r="U1645" i="1"/>
  <c r="AA1645" i="1" s="1"/>
  <c r="U2173" i="1"/>
  <c r="AA2173" i="1" s="1"/>
  <c r="U2517" i="1"/>
  <c r="AA2517" i="1" s="1"/>
  <c r="U1949" i="1"/>
  <c r="AA1949" i="1" s="1"/>
  <c r="U2141" i="1"/>
  <c r="AA2141" i="1" s="1"/>
  <c r="U32" i="1"/>
  <c r="AA32" i="1" s="1"/>
  <c r="U800" i="1"/>
  <c r="AA800" i="1" s="1"/>
  <c r="U1029" i="1"/>
  <c r="U1021" i="1"/>
  <c r="U1013" i="1"/>
  <c r="U1005" i="1"/>
  <c r="U997" i="1"/>
  <c r="U989" i="1"/>
  <c r="U981" i="1"/>
  <c r="U973" i="1"/>
  <c r="U965" i="1"/>
  <c r="U957" i="1"/>
  <c r="U949" i="1"/>
  <c r="U941" i="1"/>
  <c r="U933" i="1"/>
  <c r="U925" i="1"/>
  <c r="U917" i="1"/>
  <c r="U909" i="1"/>
  <c r="U901" i="1"/>
  <c r="U893" i="1"/>
  <c r="U885" i="1"/>
  <c r="U877" i="1"/>
  <c r="U869" i="1"/>
  <c r="U861" i="1"/>
  <c r="U853" i="1"/>
  <c r="U845" i="1"/>
  <c r="U837" i="1"/>
  <c r="U829" i="1"/>
  <c r="U821" i="1"/>
  <c r="U813" i="1"/>
  <c r="U805" i="1"/>
  <c r="U797" i="1"/>
  <c r="U789" i="1"/>
  <c r="U781" i="1"/>
  <c r="U773" i="1"/>
  <c r="U765" i="1"/>
  <c r="U757" i="1"/>
  <c r="U749" i="1"/>
  <c r="U741" i="1"/>
  <c r="U733" i="1"/>
  <c r="U725" i="1"/>
  <c r="U717" i="1"/>
  <c r="U709" i="1"/>
  <c r="U701" i="1"/>
  <c r="U693" i="1"/>
  <c r="U685" i="1"/>
  <c r="U677" i="1"/>
  <c r="U669" i="1"/>
  <c r="U661" i="1"/>
  <c r="U653" i="1"/>
  <c r="U645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9" i="1"/>
  <c r="U501" i="1"/>
  <c r="U493" i="1"/>
  <c r="U485" i="1"/>
  <c r="U477" i="1"/>
  <c r="U469" i="1"/>
  <c r="U461" i="1"/>
  <c r="U453" i="1"/>
  <c r="U445" i="1"/>
  <c r="U437" i="1"/>
  <c r="U429" i="1"/>
  <c r="U421" i="1"/>
  <c r="U413" i="1"/>
  <c r="U405" i="1"/>
  <c r="U397" i="1"/>
  <c r="U389" i="1"/>
  <c r="U381" i="1"/>
  <c r="U373" i="1"/>
  <c r="U365" i="1"/>
  <c r="U357" i="1"/>
  <c r="U349" i="1"/>
  <c r="U341" i="1"/>
  <c r="U333" i="1"/>
  <c r="U325" i="1"/>
  <c r="U317" i="1"/>
  <c r="U309" i="1"/>
  <c r="U301" i="1"/>
  <c r="U293" i="1"/>
  <c r="U285" i="1"/>
  <c r="U277" i="1"/>
  <c r="U269" i="1"/>
  <c r="U261" i="1"/>
  <c r="U253" i="1"/>
  <c r="U245" i="1"/>
  <c r="U237" i="1"/>
  <c r="U229" i="1"/>
  <c r="U221" i="1"/>
  <c r="U213" i="1"/>
  <c r="U205" i="1"/>
  <c r="U197" i="1"/>
  <c r="U189" i="1"/>
  <c r="U181" i="1"/>
  <c r="U173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29" i="1"/>
  <c r="U21" i="1"/>
  <c r="U13" i="1"/>
  <c r="U5" i="1"/>
  <c r="V3042" i="1"/>
  <c r="V3034" i="1"/>
  <c r="V3026" i="1"/>
  <c r="V3010" i="1"/>
  <c r="V3002" i="1"/>
  <c r="V2994" i="1"/>
  <c r="V2978" i="1"/>
  <c r="V2970" i="1"/>
  <c r="V2962" i="1"/>
  <c r="V2946" i="1"/>
  <c r="V2938" i="1"/>
  <c r="V2914" i="1"/>
  <c r="V2906" i="1"/>
  <c r="V2898" i="1"/>
  <c r="V2882" i="1"/>
  <c r="V2874" i="1"/>
  <c r="V2850" i="1"/>
  <c r="V2842" i="1"/>
  <c r="V2834" i="1"/>
  <c r="V2818" i="1"/>
  <c r="V2810" i="1"/>
  <c r="V2786" i="1"/>
  <c r="V2778" i="1"/>
  <c r="V2770" i="1"/>
  <c r="V2754" i="1"/>
  <c r="V2746" i="1"/>
  <c r="V2738" i="1"/>
  <c r="V2722" i="1"/>
  <c r="V2714" i="1"/>
  <c r="V2706" i="1"/>
  <c r="V2690" i="1"/>
  <c r="V2682" i="1"/>
  <c r="V2658" i="1"/>
  <c r="V2650" i="1"/>
  <c r="V2642" i="1"/>
  <c r="V2626" i="1"/>
  <c r="V2618" i="1"/>
  <c r="V2594" i="1"/>
  <c r="V2586" i="1"/>
  <c r="V2941" i="1"/>
  <c r="AB2941" i="1" s="1"/>
  <c r="V2562" i="1"/>
  <c r="V2554" i="1"/>
  <c r="V2530" i="1"/>
  <c r="V2522" i="1"/>
  <c r="V2514" i="1"/>
  <c r="V2498" i="1"/>
  <c r="V2490" i="1"/>
  <c r="V2482" i="1"/>
  <c r="V2466" i="1"/>
  <c r="V2458" i="1"/>
  <c r="V2450" i="1"/>
  <c r="V2434" i="1"/>
  <c r="V2426" i="1"/>
  <c r="V2410" i="1"/>
  <c r="V2402" i="1"/>
  <c r="V2394" i="1"/>
  <c r="V2386" i="1"/>
  <c r="V2378" i="1"/>
  <c r="V2370" i="1"/>
  <c r="V2362" i="1"/>
  <c r="V2354" i="1"/>
  <c r="V2346" i="1"/>
  <c r="V2338" i="1"/>
  <c r="V2322" i="1"/>
  <c r="V2314" i="1"/>
  <c r="V2306" i="1"/>
  <c r="V2298" i="1"/>
  <c r="V2290" i="1"/>
  <c r="V2266" i="1"/>
  <c r="V2258" i="1"/>
  <c r="V2250" i="1"/>
  <c r="V2242" i="1"/>
  <c r="V2234" i="1"/>
  <c r="V2226" i="1"/>
  <c r="V2218" i="1"/>
  <c r="V2210" i="1"/>
  <c r="V2194" i="1"/>
  <c r="V2186" i="1"/>
  <c r="V2178" i="1"/>
  <c r="V2162" i="1"/>
  <c r="V2146" i="1"/>
  <c r="V2138" i="1"/>
  <c r="V2130" i="1"/>
  <c r="V2122" i="1"/>
  <c r="V2114" i="1"/>
  <c r="V2106" i="1"/>
  <c r="V2098" i="1"/>
  <c r="V2090" i="1"/>
  <c r="V2082" i="1"/>
  <c r="V2066" i="1"/>
  <c r="T2375" i="1"/>
  <c r="T2367" i="1"/>
  <c r="T2359" i="1"/>
  <c r="T2351" i="1"/>
  <c r="T2343" i="1"/>
  <c r="T2335" i="1"/>
  <c r="T2327" i="1"/>
  <c r="T2319" i="1"/>
  <c r="T2311" i="1"/>
  <c r="T2303" i="1"/>
  <c r="T2295" i="1"/>
  <c r="T2287" i="1"/>
  <c r="T2279" i="1"/>
  <c r="T2271" i="1"/>
  <c r="T2263" i="1"/>
  <c r="T2255" i="1"/>
  <c r="T2247" i="1"/>
  <c r="T2239" i="1"/>
  <c r="T2231" i="1"/>
  <c r="T2223" i="1"/>
  <c r="T2215" i="1"/>
  <c r="T2207" i="1"/>
  <c r="T2199" i="1"/>
  <c r="T2191" i="1"/>
  <c r="T2183" i="1"/>
  <c r="T2175" i="1"/>
  <c r="T2167" i="1"/>
  <c r="T2159" i="1"/>
  <c r="T2151" i="1"/>
  <c r="T2143" i="1"/>
  <c r="T2135" i="1"/>
  <c r="T2127" i="1"/>
  <c r="T2119" i="1"/>
  <c r="T2111" i="1"/>
  <c r="T2103" i="1"/>
  <c r="T2095" i="1"/>
  <c r="T2087" i="1"/>
  <c r="T2079" i="1"/>
  <c r="T2071" i="1"/>
  <c r="T2063" i="1"/>
  <c r="T2055" i="1"/>
  <c r="T2047" i="1"/>
  <c r="T2039" i="1"/>
  <c r="T2031" i="1"/>
  <c r="T2023" i="1"/>
  <c r="T2015" i="1"/>
  <c r="T2007" i="1"/>
  <c r="T1999" i="1"/>
  <c r="T1991" i="1"/>
  <c r="T1983" i="1"/>
  <c r="T1975" i="1"/>
  <c r="T1967" i="1"/>
  <c r="T1959" i="1"/>
  <c r="T1951" i="1"/>
  <c r="T1943" i="1"/>
  <c r="T1935" i="1"/>
  <c r="T1927" i="1"/>
  <c r="T1919" i="1"/>
  <c r="T1911" i="1"/>
  <c r="T1903" i="1"/>
  <c r="T1895" i="1"/>
  <c r="T1887" i="1"/>
  <c r="T1879" i="1"/>
  <c r="T1871" i="1"/>
  <c r="T1863" i="1"/>
  <c r="T1855" i="1"/>
  <c r="T1847" i="1"/>
  <c r="T1839" i="1"/>
  <c r="T1831" i="1"/>
  <c r="T1823" i="1"/>
  <c r="T1815" i="1"/>
  <c r="T1807" i="1"/>
  <c r="T1799" i="1"/>
  <c r="T1791" i="1"/>
  <c r="T1783" i="1"/>
  <c r="T1775" i="1"/>
  <c r="T1767" i="1"/>
  <c r="T1759" i="1"/>
  <c r="T1751" i="1"/>
  <c r="T1743" i="1"/>
  <c r="T1735" i="1"/>
  <c r="T1727" i="1"/>
  <c r="T1719" i="1"/>
  <c r="T1711" i="1"/>
  <c r="T1703" i="1"/>
  <c r="T1695" i="1"/>
  <c r="T1687" i="1"/>
  <c r="T1679" i="1"/>
  <c r="T1671" i="1"/>
  <c r="T1663" i="1"/>
  <c r="T1655" i="1"/>
  <c r="T1647" i="1"/>
  <c r="T1639" i="1"/>
  <c r="T1631" i="1"/>
  <c r="T1623" i="1"/>
  <c r="T1615" i="1"/>
  <c r="T1607" i="1"/>
  <c r="T1599" i="1"/>
  <c r="T1591" i="1"/>
  <c r="T1583" i="1"/>
  <c r="T1575" i="1"/>
  <c r="T1567" i="1"/>
  <c r="T1559" i="1"/>
  <c r="T1551" i="1"/>
  <c r="T1543" i="1"/>
  <c r="T1535" i="1"/>
  <c r="T1527" i="1"/>
  <c r="T1519" i="1"/>
  <c r="T1511" i="1"/>
  <c r="T1503" i="1"/>
  <c r="T1495" i="1"/>
  <c r="T1487" i="1"/>
  <c r="T1479" i="1"/>
  <c r="T1471" i="1"/>
  <c r="T1463" i="1"/>
  <c r="T1455" i="1"/>
  <c r="T1447" i="1"/>
  <c r="T1439" i="1"/>
  <c r="T1431" i="1"/>
  <c r="T1423" i="1"/>
  <c r="T1415" i="1"/>
  <c r="T1407" i="1"/>
  <c r="T1399" i="1"/>
  <c r="T1391" i="1"/>
  <c r="T1383" i="1"/>
  <c r="T1375" i="1"/>
  <c r="T1367" i="1"/>
  <c r="T1359" i="1"/>
  <c r="T1351" i="1"/>
  <c r="T1343" i="1"/>
  <c r="T1335" i="1"/>
  <c r="T1327" i="1"/>
  <c r="T1319" i="1"/>
  <c r="T1311" i="1"/>
  <c r="T1303" i="1"/>
  <c r="T1295" i="1"/>
  <c r="T1287" i="1"/>
  <c r="T1279" i="1"/>
  <c r="T1271" i="1"/>
  <c r="T1263" i="1"/>
  <c r="T1255" i="1"/>
  <c r="T1247" i="1"/>
  <c r="T1239" i="1"/>
  <c r="T1231" i="1"/>
  <c r="T1223" i="1"/>
  <c r="T1215" i="1"/>
  <c r="T1207" i="1"/>
  <c r="T1199" i="1"/>
  <c r="T1191" i="1"/>
  <c r="T1183" i="1"/>
  <c r="T1175" i="1"/>
  <c r="T1167" i="1"/>
  <c r="T1159" i="1"/>
  <c r="T1151" i="1"/>
  <c r="T1143" i="1"/>
  <c r="T1135" i="1"/>
  <c r="T1127" i="1"/>
  <c r="T1119" i="1"/>
  <c r="T1111" i="1"/>
  <c r="T1103" i="1"/>
  <c r="T1095" i="1"/>
  <c r="T1087" i="1"/>
  <c r="T1079" i="1"/>
  <c r="T1071" i="1"/>
  <c r="T1063" i="1"/>
  <c r="T1055" i="1"/>
  <c r="T1047" i="1"/>
  <c r="T1039" i="1"/>
  <c r="T1031" i="1"/>
  <c r="T1023" i="1"/>
  <c r="T1015" i="1"/>
  <c r="T1007" i="1"/>
  <c r="T999" i="1"/>
  <c r="T991" i="1"/>
  <c r="T983" i="1"/>
  <c r="T975" i="1"/>
  <c r="T967" i="1"/>
  <c r="T959" i="1"/>
  <c r="T951" i="1"/>
  <c r="T943" i="1"/>
  <c r="T935" i="1"/>
  <c r="T927" i="1"/>
  <c r="T919" i="1"/>
  <c r="T911" i="1"/>
  <c r="T903" i="1"/>
  <c r="T895" i="1"/>
  <c r="T887" i="1"/>
  <c r="T879" i="1"/>
  <c r="T871" i="1"/>
  <c r="T863" i="1"/>
  <c r="T855" i="1"/>
  <c r="T847" i="1"/>
  <c r="T839" i="1"/>
  <c r="T831" i="1"/>
  <c r="T823" i="1"/>
  <c r="T815" i="1"/>
  <c r="T807" i="1"/>
  <c r="T799" i="1"/>
  <c r="T791" i="1"/>
  <c r="T783" i="1"/>
  <c r="T775" i="1"/>
  <c r="T767" i="1"/>
  <c r="T759" i="1"/>
  <c r="T751" i="1"/>
  <c r="T743" i="1"/>
  <c r="T735" i="1"/>
  <c r="T727" i="1"/>
  <c r="T719" i="1"/>
  <c r="T711" i="1"/>
  <c r="T703" i="1"/>
  <c r="T695" i="1"/>
  <c r="T687" i="1"/>
  <c r="T679" i="1"/>
  <c r="T671" i="1"/>
  <c r="T663" i="1"/>
  <c r="T655" i="1"/>
  <c r="T647" i="1"/>
  <c r="T639" i="1"/>
  <c r="T631" i="1"/>
  <c r="T623" i="1"/>
  <c r="T615" i="1"/>
  <c r="T607" i="1"/>
  <c r="T599" i="1"/>
  <c r="T591" i="1"/>
  <c r="T575" i="1"/>
  <c r="T567" i="1"/>
  <c r="T559" i="1"/>
  <c r="T551" i="1"/>
  <c r="T543" i="1"/>
  <c r="T535" i="1"/>
  <c r="T527" i="1"/>
  <c r="T511" i="1"/>
  <c r="T503" i="1"/>
  <c r="T495" i="1"/>
  <c r="T487" i="1"/>
  <c r="T479" i="1"/>
  <c r="T471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T367" i="1"/>
  <c r="T359" i="1"/>
  <c r="T351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U3060" i="1"/>
  <c r="U3052" i="1"/>
  <c r="U3044" i="1"/>
  <c r="U3036" i="1"/>
  <c r="U3028" i="1"/>
  <c r="U3020" i="1"/>
  <c r="U3004" i="1"/>
  <c r="U2996" i="1"/>
  <c r="U2980" i="1"/>
  <c r="U2972" i="1"/>
  <c r="U2956" i="1"/>
  <c r="U2948" i="1"/>
  <c r="U2940" i="1"/>
  <c r="U2932" i="1"/>
  <c r="U2916" i="1"/>
  <c r="U2908" i="1"/>
  <c r="U2900" i="1"/>
  <c r="U2892" i="1"/>
  <c r="U2884" i="1"/>
  <c r="U2876" i="1"/>
  <c r="U2868" i="1"/>
  <c r="U2860" i="1"/>
  <c r="U2844" i="1"/>
  <c r="U2836" i="1"/>
  <c r="U2820" i="1"/>
  <c r="U2812" i="1"/>
  <c r="U2804" i="1"/>
  <c r="U2796" i="1"/>
  <c r="U2780" i="1"/>
  <c r="U2764" i="1"/>
  <c r="U2756" i="1"/>
  <c r="U2748" i="1"/>
  <c r="U2740" i="1"/>
  <c r="U2732" i="1"/>
  <c r="U2724" i="1"/>
  <c r="U2708" i="1"/>
  <c r="U2700" i="1"/>
  <c r="U2692" i="1"/>
  <c r="U2684" i="1"/>
  <c r="U2668" i="1"/>
  <c r="U2652" i="1"/>
  <c r="U2644" i="1"/>
  <c r="U2636" i="1"/>
  <c r="U2628" i="1"/>
  <c r="U2620" i="1"/>
  <c r="U2612" i="1"/>
  <c r="U2604" i="1"/>
  <c r="U2596" i="1"/>
  <c r="U2572" i="1"/>
  <c r="U2564" i="1"/>
  <c r="U2556" i="1"/>
  <c r="U2548" i="1"/>
  <c r="U2540" i="1"/>
  <c r="U2532" i="1"/>
  <c r="U2524" i="1"/>
  <c r="U2508" i="1"/>
  <c r="U2500" i="1"/>
  <c r="U2492" i="1"/>
  <c r="U2484" i="1"/>
  <c r="U2476" i="1"/>
  <c r="U2468" i="1"/>
  <c r="U2460" i="1"/>
  <c r="U2452" i="1"/>
  <c r="U2436" i="1"/>
  <c r="U2428" i="1"/>
  <c r="U2420" i="1"/>
  <c r="U2412" i="1"/>
  <c r="U2404" i="1"/>
  <c r="U2396" i="1"/>
  <c r="U2380" i="1"/>
  <c r="U2372" i="1"/>
  <c r="U2364" i="1"/>
  <c r="U2356" i="1"/>
  <c r="U2348" i="1"/>
  <c r="U2332" i="1"/>
  <c r="U2324" i="1"/>
  <c r="U2308" i="1"/>
  <c r="U2300" i="1"/>
  <c r="U2292" i="1"/>
  <c r="U2284" i="1"/>
  <c r="U2276" i="1"/>
  <c r="U2260" i="1"/>
  <c r="U2252" i="1"/>
  <c r="U2244" i="1"/>
  <c r="U2236" i="1"/>
  <c r="U2228" i="1"/>
  <c r="U2220" i="1"/>
  <c r="U2212" i="1"/>
  <c r="U2204" i="1"/>
  <c r="U2196" i="1"/>
  <c r="U2180" i="1"/>
  <c r="U2172" i="1"/>
  <c r="U2164" i="1"/>
  <c r="U2156" i="1"/>
  <c r="U2148" i="1"/>
  <c r="U2132" i="1"/>
  <c r="U2124" i="1"/>
  <c r="U2116" i="1"/>
  <c r="U2108" i="1"/>
  <c r="U2100" i="1"/>
  <c r="U2092" i="1"/>
  <c r="U2084" i="1"/>
  <c r="U2060" i="1"/>
  <c r="U2052" i="1"/>
  <c r="U2044" i="1"/>
  <c r="U2036" i="1"/>
  <c r="U2028" i="1"/>
  <c r="U2020" i="1"/>
  <c r="U2004" i="1"/>
  <c r="U1996" i="1"/>
  <c r="U1988" i="1"/>
  <c r="U1980" i="1"/>
  <c r="U1972" i="1"/>
  <c r="U1964" i="1"/>
  <c r="U1956" i="1"/>
  <c r="U1948" i="1"/>
  <c r="U1940" i="1"/>
  <c r="U1932" i="1"/>
  <c r="U1924" i="1"/>
  <c r="V2873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T3062" i="1"/>
  <c r="T3054" i="1"/>
  <c r="T3046" i="1"/>
  <c r="T3038" i="1"/>
  <c r="T3030" i="1"/>
  <c r="T3022" i="1"/>
  <c r="T3014" i="1"/>
  <c r="T3006" i="1"/>
  <c r="T2998" i="1"/>
  <c r="T2990" i="1"/>
  <c r="T2982" i="1"/>
  <c r="T2974" i="1"/>
  <c r="T2966" i="1"/>
  <c r="T2958" i="1"/>
  <c r="T2950" i="1"/>
  <c r="T2942" i="1"/>
  <c r="T2934" i="1"/>
  <c r="T2926" i="1"/>
  <c r="T2918" i="1"/>
  <c r="T2910" i="1"/>
  <c r="T2902" i="1"/>
  <c r="T2894" i="1"/>
  <c r="T2886" i="1"/>
  <c r="T2878" i="1"/>
  <c r="T2870" i="1"/>
  <c r="T2862" i="1"/>
  <c r="T2854" i="1"/>
  <c r="T2846" i="1"/>
  <c r="T2838" i="1"/>
  <c r="T2830" i="1"/>
  <c r="T2822" i="1"/>
  <c r="T2814" i="1"/>
  <c r="T2806" i="1"/>
  <c r="T2798" i="1"/>
  <c r="T2790" i="1"/>
  <c r="T2782" i="1"/>
  <c r="T2774" i="1"/>
  <c r="T2766" i="1"/>
  <c r="T2758" i="1"/>
  <c r="T2750" i="1"/>
  <c r="T2742" i="1"/>
  <c r="T2734" i="1"/>
  <c r="T2726" i="1"/>
  <c r="T2718" i="1"/>
  <c r="T2710" i="1"/>
  <c r="T2702" i="1"/>
  <c r="T2694" i="1"/>
  <c r="T2686" i="1"/>
  <c r="T2670" i="1"/>
  <c r="T2662" i="1"/>
  <c r="T2654" i="1"/>
  <c r="T2646" i="1"/>
  <c r="T2638" i="1"/>
  <c r="T2630" i="1"/>
  <c r="T2622" i="1"/>
  <c r="T2614" i="1"/>
  <c r="T2606" i="1"/>
  <c r="T2598" i="1"/>
  <c r="T2590" i="1"/>
  <c r="T2582" i="1"/>
  <c r="T2574" i="1"/>
  <c r="T2566" i="1"/>
  <c r="T2558" i="1"/>
  <c r="T2550" i="1"/>
  <c r="T2542" i="1"/>
  <c r="T2534" i="1"/>
  <c r="T2526" i="1"/>
  <c r="T2518" i="1"/>
  <c r="T2510" i="1"/>
  <c r="T2502" i="1"/>
  <c r="T2494" i="1"/>
  <c r="T2486" i="1"/>
  <c r="T2478" i="1"/>
  <c r="T2470" i="1"/>
  <c r="T2462" i="1"/>
  <c r="T2454" i="1"/>
  <c r="T2446" i="1"/>
  <c r="T2438" i="1"/>
  <c r="T2430" i="1"/>
  <c r="T2422" i="1"/>
  <c r="T2414" i="1"/>
  <c r="T2406" i="1"/>
  <c r="T2398" i="1"/>
  <c r="T2390" i="1"/>
  <c r="T2382" i="1"/>
  <c r="T2374" i="1"/>
  <c r="T2366" i="1"/>
  <c r="T2358" i="1"/>
  <c r="T2350" i="1"/>
  <c r="T2342" i="1"/>
  <c r="T2334" i="1"/>
  <c r="T2326" i="1"/>
  <c r="T2318" i="1"/>
  <c r="T2310" i="1"/>
  <c r="T2302" i="1"/>
  <c r="T2294" i="1"/>
  <c r="T2286" i="1"/>
  <c r="T2278" i="1"/>
  <c r="T2270" i="1"/>
  <c r="T2262" i="1"/>
  <c r="T2254" i="1"/>
  <c r="T2246" i="1"/>
  <c r="T2238" i="1"/>
  <c r="T2230" i="1"/>
  <c r="T2222" i="1"/>
  <c r="T2214" i="1"/>
  <c r="T2206" i="1"/>
  <c r="T2198" i="1"/>
  <c r="T2190" i="1"/>
  <c r="T2182" i="1"/>
  <c r="T2174" i="1"/>
  <c r="T2166" i="1"/>
  <c r="T2158" i="1"/>
  <c r="T2150" i="1"/>
  <c r="T2142" i="1"/>
  <c r="T2134" i="1"/>
  <c r="T2126" i="1"/>
  <c r="T2118" i="1"/>
  <c r="T2110" i="1"/>
  <c r="T2102" i="1"/>
  <c r="T2094" i="1"/>
  <c r="T2086" i="1"/>
  <c r="T2078" i="1"/>
  <c r="T2070" i="1"/>
  <c r="T2062" i="1"/>
  <c r="T2054" i="1"/>
  <c r="T2046" i="1"/>
  <c r="T2038" i="1"/>
  <c r="T2030" i="1"/>
  <c r="T2022" i="1"/>
  <c r="T2014" i="1"/>
  <c r="T2006" i="1"/>
  <c r="T1998" i="1"/>
  <c r="T1990" i="1"/>
  <c r="T1982" i="1"/>
  <c r="T1974" i="1"/>
  <c r="T1966" i="1"/>
  <c r="T1958" i="1"/>
  <c r="T1950" i="1"/>
  <c r="T1942" i="1"/>
  <c r="T1934" i="1"/>
  <c r="T1926" i="1"/>
  <c r="T1918" i="1"/>
  <c r="T1902" i="1"/>
  <c r="T1894" i="1"/>
  <c r="T1886" i="1"/>
  <c r="T1878" i="1"/>
  <c r="T1870" i="1"/>
  <c r="T1862" i="1"/>
  <c r="T1854" i="1"/>
  <c r="T1846" i="1"/>
  <c r="T1838" i="1"/>
  <c r="T1830" i="1"/>
  <c r="T1822" i="1"/>
  <c r="T1814" i="1"/>
  <c r="T1806" i="1"/>
  <c r="T1798" i="1"/>
  <c r="T1790" i="1"/>
  <c r="T1782" i="1"/>
  <c r="T1774" i="1"/>
  <c r="T1766" i="1"/>
  <c r="T1758" i="1"/>
  <c r="T1750" i="1"/>
  <c r="T1742" i="1"/>
  <c r="T1734" i="1"/>
  <c r="T1726" i="1"/>
  <c r="T1718" i="1"/>
  <c r="T1710" i="1"/>
  <c r="T1702" i="1"/>
  <c r="T1694" i="1"/>
  <c r="T1686" i="1"/>
  <c r="T1678" i="1"/>
  <c r="T1670" i="1"/>
  <c r="T1662" i="1"/>
  <c r="T1654" i="1"/>
  <c r="T1646" i="1"/>
  <c r="T1638" i="1"/>
  <c r="T1630" i="1"/>
  <c r="T1622" i="1"/>
  <c r="T1614" i="1"/>
  <c r="T1606" i="1"/>
  <c r="T1598" i="1"/>
  <c r="T1590" i="1"/>
  <c r="T1582" i="1"/>
  <c r="T1574" i="1"/>
  <c r="T1566" i="1"/>
  <c r="T1558" i="1"/>
  <c r="T1550" i="1"/>
  <c r="T1542" i="1"/>
  <c r="T1534" i="1"/>
  <c r="T1518" i="1"/>
  <c r="T1510" i="1"/>
  <c r="T1502" i="1"/>
  <c r="T1494" i="1"/>
  <c r="T1486" i="1"/>
  <c r="T1478" i="1"/>
  <c r="T1470" i="1"/>
  <c r="T1462" i="1"/>
  <c r="T1454" i="1"/>
  <c r="T1446" i="1"/>
  <c r="T1438" i="1"/>
  <c r="T1430" i="1"/>
  <c r="T1422" i="1"/>
  <c r="T1414" i="1"/>
  <c r="T1406" i="1"/>
  <c r="T1398" i="1"/>
  <c r="T1390" i="1"/>
  <c r="T1382" i="1"/>
  <c r="T1374" i="1"/>
  <c r="T1366" i="1"/>
  <c r="T1358" i="1"/>
  <c r="T1350" i="1"/>
  <c r="T1342" i="1"/>
  <c r="T1334" i="1"/>
  <c r="T1326" i="1"/>
  <c r="T1318" i="1"/>
  <c r="T1310" i="1"/>
  <c r="T1302" i="1"/>
  <c r="T1294" i="1"/>
  <c r="T1286" i="1"/>
  <c r="T1278" i="1"/>
  <c r="T1270" i="1"/>
  <c r="T1262" i="1"/>
  <c r="T1254" i="1"/>
  <c r="T1246" i="1"/>
  <c r="T1238" i="1"/>
  <c r="T1230" i="1"/>
  <c r="T1222" i="1"/>
  <c r="T1214" i="1"/>
  <c r="T1206" i="1"/>
  <c r="T1198" i="1"/>
  <c r="T1190" i="1"/>
  <c r="T1182" i="1"/>
  <c r="T1174" i="1"/>
  <c r="T1166" i="1"/>
  <c r="T1158" i="1"/>
  <c r="T1150" i="1"/>
  <c r="T1142" i="1"/>
  <c r="T1134" i="1"/>
  <c r="T1126" i="1"/>
  <c r="T1118" i="1"/>
  <c r="T1110" i="1"/>
  <c r="T1102" i="1"/>
  <c r="T1094" i="1"/>
  <c r="T1086" i="1"/>
  <c r="T1078" i="1"/>
  <c r="T1070" i="1"/>
  <c r="T1062" i="1"/>
  <c r="T1054" i="1"/>
  <c r="T1046" i="1"/>
  <c r="T1038" i="1"/>
  <c r="T1030" i="1"/>
  <c r="T1022" i="1"/>
  <c r="T1014" i="1"/>
  <c r="T1006" i="1"/>
  <c r="T998" i="1"/>
  <c r="T990" i="1"/>
  <c r="T982" i="1"/>
  <c r="T974" i="1"/>
  <c r="T966" i="1"/>
  <c r="T958" i="1"/>
  <c r="T950" i="1"/>
  <c r="T934" i="1"/>
  <c r="T926" i="1"/>
  <c r="T918" i="1"/>
  <c r="T910" i="1"/>
  <c r="T902" i="1"/>
  <c r="T894" i="1"/>
  <c r="T886" i="1"/>
  <c r="T878" i="1"/>
  <c r="T870" i="1"/>
  <c r="T862" i="1"/>
  <c r="T854" i="1"/>
  <c r="T846" i="1"/>
  <c r="T838" i="1"/>
  <c r="T830" i="1"/>
  <c r="T822" i="1"/>
  <c r="T814" i="1"/>
  <c r="T806" i="1"/>
  <c r="T798" i="1"/>
  <c r="T790" i="1"/>
  <c r="T782" i="1"/>
  <c r="T774" i="1"/>
  <c r="T766" i="1"/>
  <c r="T758" i="1"/>
  <c r="T750" i="1"/>
  <c r="T742" i="1"/>
  <c r="T734" i="1"/>
  <c r="T726" i="1"/>
  <c r="T718" i="1"/>
  <c r="T710" i="1"/>
  <c r="T702" i="1"/>
  <c r="T694" i="1"/>
  <c r="T686" i="1"/>
  <c r="T678" i="1"/>
  <c r="T670" i="1"/>
  <c r="T662" i="1"/>
  <c r="T654" i="1"/>
  <c r="T646" i="1"/>
  <c r="T638" i="1"/>
  <c r="T630" i="1"/>
  <c r="T622" i="1"/>
  <c r="T614" i="1"/>
  <c r="T606" i="1"/>
  <c r="T598" i="1"/>
  <c r="T590" i="1"/>
  <c r="T582" i="1"/>
  <c r="T574" i="1"/>
  <c r="T566" i="1"/>
  <c r="T558" i="1"/>
  <c r="T550" i="1"/>
  <c r="T542" i="1"/>
  <c r="T534" i="1"/>
  <c r="T526" i="1"/>
  <c r="T518" i="1"/>
  <c r="T510" i="1"/>
  <c r="T502" i="1"/>
  <c r="T494" i="1"/>
  <c r="T486" i="1"/>
  <c r="T478" i="1"/>
  <c r="T470" i="1"/>
  <c r="T462" i="1"/>
  <c r="T454" i="1"/>
  <c r="T446" i="1"/>
  <c r="T438" i="1"/>
  <c r="T430" i="1"/>
  <c r="T422" i="1"/>
  <c r="T414" i="1"/>
  <c r="T406" i="1"/>
  <c r="T398" i="1"/>
  <c r="T390" i="1"/>
  <c r="T382" i="1"/>
  <c r="T374" i="1"/>
  <c r="T366" i="1"/>
  <c r="T358" i="1"/>
  <c r="T350" i="1"/>
  <c r="T342" i="1"/>
  <c r="T334" i="1"/>
  <c r="T326" i="1"/>
  <c r="T318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U3059" i="1"/>
  <c r="U3043" i="1"/>
  <c r="U3019" i="1"/>
  <c r="U3011" i="1"/>
  <c r="U3003" i="1"/>
  <c r="U2987" i="1"/>
  <c r="U2979" i="1"/>
  <c r="U2971" i="1"/>
  <c r="U2955" i="1"/>
  <c r="U2947" i="1"/>
  <c r="U2939" i="1"/>
  <c r="U2931" i="1"/>
  <c r="U2915" i="1"/>
  <c r="U2899" i="1"/>
  <c r="U2883" i="1"/>
  <c r="U2875" i="1"/>
  <c r="U2867" i="1"/>
  <c r="U2851" i="1"/>
  <c r="U2835" i="1"/>
  <c r="U2819" i="1"/>
  <c r="U2811" i="1"/>
  <c r="U2803" i="1"/>
  <c r="U2787" i="1"/>
  <c r="U2771" i="1"/>
  <c r="U2755" i="1"/>
  <c r="U2747" i="1"/>
  <c r="U2739" i="1"/>
  <c r="U2723" i="1"/>
  <c r="U2707" i="1"/>
  <c r="U2699" i="1"/>
  <c r="U2691" i="1"/>
  <c r="U2683" i="1"/>
  <c r="U2675" i="1"/>
  <c r="U2667" i="1"/>
  <c r="U2659" i="1"/>
  <c r="U2635" i="1"/>
  <c r="U2627" i="1"/>
  <c r="U2611" i="1"/>
  <c r="U2603" i="1"/>
  <c r="U2595" i="1"/>
  <c r="U2571" i="1"/>
  <c r="U2563" i="1"/>
  <c r="U2555" i="1"/>
  <c r="U2547" i="1"/>
  <c r="U2539" i="1"/>
  <c r="U2523" i="1"/>
  <c r="U2515" i="1"/>
  <c r="U2491" i="1"/>
  <c r="U2483" i="1"/>
  <c r="U2475" i="1"/>
  <c r="U2459" i="1"/>
  <c r="U2451" i="1"/>
  <c r="U2443" i="1"/>
  <c r="U2435" i="1"/>
  <c r="U2427" i="1"/>
  <c r="U2419" i="1"/>
  <c r="U2403" i="1"/>
  <c r="U2395" i="1"/>
  <c r="U2379" i="1"/>
  <c r="U2371" i="1"/>
  <c r="U2347" i="1"/>
  <c r="U2339" i="1"/>
  <c r="U2331" i="1"/>
  <c r="U2323" i="1"/>
  <c r="U2315" i="1"/>
  <c r="U2291" i="1"/>
  <c r="U2267" i="1"/>
  <c r="U2259" i="1"/>
  <c r="U2243" i="1"/>
  <c r="U2235" i="1"/>
  <c r="U2227" i="1"/>
  <c r="U2219" i="1"/>
  <c r="U2203" i="1"/>
  <c r="U2195" i="1"/>
  <c r="U2179" i="1"/>
  <c r="U2171" i="1"/>
  <c r="U2163" i="1"/>
  <c r="U2155" i="1"/>
  <c r="U2147" i="1"/>
  <c r="U2123" i="1"/>
  <c r="U2115" i="1"/>
  <c r="U2107" i="1"/>
  <c r="U2099" i="1"/>
  <c r="U2091" i="1"/>
  <c r="U2083" i="1"/>
  <c r="U2059" i="1"/>
  <c r="U2051" i="1"/>
  <c r="U2043" i="1"/>
  <c r="U2027" i="1"/>
  <c r="U1995" i="1"/>
  <c r="U1987" i="1"/>
  <c r="U1979" i="1"/>
  <c r="U1971" i="1"/>
  <c r="U1963" i="1"/>
  <c r="U1955" i="1"/>
  <c r="U1931" i="1"/>
  <c r="U1923" i="1"/>
  <c r="U1915" i="1"/>
  <c r="U1907" i="1"/>
  <c r="U1891" i="1"/>
  <c r="U1883" i="1"/>
  <c r="U1875" i="1"/>
  <c r="U1859" i="1"/>
  <c r="U1851" i="1"/>
  <c r="U1819" i="1"/>
  <c r="U1811" i="1"/>
  <c r="U1803" i="1"/>
  <c r="U1795" i="1"/>
  <c r="U1787" i="1"/>
  <c r="U1779" i="1"/>
  <c r="U1755" i="1"/>
  <c r="U1747" i="1"/>
  <c r="U1739" i="1"/>
  <c r="U1731" i="1"/>
  <c r="U1723" i="1"/>
  <c r="U1715" i="1"/>
  <c r="U1707" i="1"/>
  <c r="U1691" i="1"/>
  <c r="U1683" i="1"/>
  <c r="U1675" i="1"/>
  <c r="U1667" i="1"/>
  <c r="U1659" i="1"/>
  <c r="U1651" i="1"/>
  <c r="U1643" i="1"/>
  <c r="U1627" i="1"/>
  <c r="U1619" i="1"/>
  <c r="U1611" i="1"/>
  <c r="U1603" i="1"/>
  <c r="U1595" i="1"/>
  <c r="U1587" i="1"/>
  <c r="U1571" i="1"/>
  <c r="U1563" i="1"/>
  <c r="U1555" i="1"/>
  <c r="U1539" i="1"/>
  <c r="U1515" i="1"/>
  <c r="U1507" i="1"/>
  <c r="U1491" i="1"/>
  <c r="U1483" i="1"/>
  <c r="U1475" i="1"/>
  <c r="U1451" i="1"/>
  <c r="U1443" i="1"/>
  <c r="U1435" i="1"/>
  <c r="U1427" i="1"/>
  <c r="U1419" i="1"/>
  <c r="U1411" i="1"/>
  <c r="U1403" i="1"/>
  <c r="U1395" i="1"/>
  <c r="U1371" i="1"/>
  <c r="U1363" i="1"/>
  <c r="U1347" i="1"/>
  <c r="U1339" i="1"/>
  <c r="U1331" i="1"/>
  <c r="U1323" i="1"/>
  <c r="U1315" i="1"/>
  <c r="U1291" i="1"/>
  <c r="U1283" i="1"/>
  <c r="U1275" i="1"/>
  <c r="U1267" i="1"/>
  <c r="U1259" i="1"/>
  <c r="U1251" i="1"/>
  <c r="U1227" i="1"/>
  <c r="U1219" i="1"/>
  <c r="U1211" i="1"/>
  <c r="U1203" i="1"/>
  <c r="U1195" i="1"/>
  <c r="U1187" i="1"/>
  <c r="U1163" i="1"/>
  <c r="U1155" i="1"/>
  <c r="U1139" i="1"/>
  <c r="U1131" i="1"/>
  <c r="U1115" i="1"/>
  <c r="U1107" i="1"/>
  <c r="U1099" i="1"/>
  <c r="U1091" i="1"/>
  <c r="U1075" i="1"/>
  <c r="U2194" i="1"/>
  <c r="U2186" i="1"/>
  <c r="U2178" i="1"/>
  <c r="U2170" i="1"/>
  <c r="U2162" i="1"/>
  <c r="U2154" i="1"/>
  <c r="U2146" i="1"/>
  <c r="U2138" i="1"/>
  <c r="U2130" i="1"/>
  <c r="U2122" i="1"/>
  <c r="U2114" i="1"/>
  <c r="U2106" i="1"/>
  <c r="U2098" i="1"/>
  <c r="U2090" i="1"/>
  <c r="U2082" i="1"/>
  <c r="U2066" i="1"/>
  <c r="U2058" i="1"/>
  <c r="U2050" i="1"/>
  <c r="U2042" i="1"/>
  <c r="U2034" i="1"/>
  <c r="U2026" i="1"/>
  <c r="U2018" i="1"/>
  <c r="U2010" i="1"/>
  <c r="U2002" i="1"/>
  <c r="U1994" i="1"/>
  <c r="U1986" i="1"/>
  <c r="U1978" i="1"/>
  <c r="U1970" i="1"/>
  <c r="U1962" i="1"/>
  <c r="U1954" i="1"/>
  <c r="U1938" i="1"/>
  <c r="U1930" i="1"/>
  <c r="U1922" i="1"/>
  <c r="U1914" i="1"/>
  <c r="U1906" i="1"/>
  <c r="U1898" i="1"/>
  <c r="U1890" i="1"/>
  <c r="U1882" i="1"/>
  <c r="U1874" i="1"/>
  <c r="U1866" i="1"/>
  <c r="U1858" i="1"/>
  <c r="U1850" i="1"/>
  <c r="U1842" i="1"/>
  <c r="U1834" i="1"/>
  <c r="U1826" i="1"/>
  <c r="U1810" i="1"/>
  <c r="U1802" i="1"/>
  <c r="U1794" i="1"/>
  <c r="U1786" i="1"/>
  <c r="U1778" i="1"/>
  <c r="U1770" i="1"/>
  <c r="U1762" i="1"/>
  <c r="U1754" i="1"/>
  <c r="U1746" i="1"/>
  <c r="U1738" i="1"/>
  <c r="U1730" i="1"/>
  <c r="U1722" i="1"/>
  <c r="U1714" i="1"/>
  <c r="U1706" i="1"/>
  <c r="U1698" i="1"/>
  <c r="U1682" i="1"/>
  <c r="U1674" i="1"/>
  <c r="U1666" i="1"/>
  <c r="U1658" i="1"/>
  <c r="U1650" i="1"/>
  <c r="U1642" i="1"/>
  <c r="U1634" i="1"/>
  <c r="U1626" i="1"/>
  <c r="U1618" i="1"/>
  <c r="U1610" i="1"/>
  <c r="U1602" i="1"/>
  <c r="U1594" i="1"/>
  <c r="U1586" i="1"/>
  <c r="U1578" i="1"/>
  <c r="U1570" i="1"/>
  <c r="U1554" i="1"/>
  <c r="U1546" i="1"/>
  <c r="U1538" i="1"/>
  <c r="U1530" i="1"/>
  <c r="U1522" i="1"/>
  <c r="U1514" i="1"/>
  <c r="U1506" i="1"/>
  <c r="U1498" i="1"/>
  <c r="U1490" i="1"/>
  <c r="U1482" i="1"/>
  <c r="U1474" i="1"/>
  <c r="U1458" i="1"/>
  <c r="U1450" i="1"/>
  <c r="U1442" i="1"/>
  <c r="U1426" i="1"/>
  <c r="U1418" i="1"/>
  <c r="U1410" i="1"/>
  <c r="U1402" i="1"/>
  <c r="U1394" i="1"/>
  <c r="U1386" i="1"/>
  <c r="U1378" i="1"/>
  <c r="U1370" i="1"/>
  <c r="U1354" i="1"/>
  <c r="U1346" i="1"/>
  <c r="U1338" i="1"/>
  <c r="U1330" i="1"/>
  <c r="U1322" i="1"/>
  <c r="U1314" i="1"/>
  <c r="U1298" i="1"/>
  <c r="U1290" i="1"/>
  <c r="U1282" i="1"/>
  <c r="U1274" i="1"/>
  <c r="U1266" i="1"/>
  <c r="U1258" i="1"/>
  <c r="U1250" i="1"/>
  <c r="U1242" i="1"/>
  <c r="U1234" i="1"/>
  <c r="U1226" i="1"/>
  <c r="U1218" i="1"/>
  <c r="U1210" i="1"/>
  <c r="U1202" i="1"/>
  <c r="U1194" i="1"/>
  <c r="U1186" i="1"/>
  <c r="U1178" i="1"/>
  <c r="U1170" i="1"/>
  <c r="U1162" i="1"/>
  <c r="U1154" i="1"/>
  <c r="U1146" i="1"/>
  <c r="U1138" i="1"/>
  <c r="U1130" i="1"/>
  <c r="U1122" i="1"/>
  <c r="U1114" i="1"/>
  <c r="U1106" i="1"/>
  <c r="U1098" i="1"/>
  <c r="U1090" i="1"/>
  <c r="U1082" i="1"/>
  <c r="U1074" i="1"/>
  <c r="U1066" i="1"/>
  <c r="U1058" i="1"/>
  <c r="U1042" i="1"/>
  <c r="U1034" i="1"/>
  <c r="U1026" i="1"/>
  <c r="U1018" i="1"/>
  <c r="U1010" i="1"/>
  <c r="U1002" i="1"/>
  <c r="U994" i="1"/>
  <c r="U986" i="1"/>
  <c r="U978" i="1"/>
  <c r="U970" i="1"/>
  <c r="U962" i="1"/>
  <c r="U954" i="1"/>
  <c r="U946" i="1"/>
  <c r="U938" i="1"/>
  <c r="U930" i="1"/>
  <c r="U922" i="1"/>
  <c r="U914" i="1"/>
  <c r="U906" i="1"/>
  <c r="U898" i="1"/>
  <c r="U890" i="1"/>
  <c r="U882" i="1"/>
  <c r="U874" i="1"/>
  <c r="U866" i="1"/>
  <c r="U858" i="1"/>
  <c r="U850" i="1"/>
  <c r="U842" i="1"/>
  <c r="U834" i="1"/>
  <c r="U826" i="1"/>
  <c r="U818" i="1"/>
  <c r="U810" i="1"/>
  <c r="U802" i="1"/>
  <c r="U786" i="1"/>
  <c r="U778" i="1"/>
  <c r="U770" i="1"/>
  <c r="U762" i="1"/>
  <c r="U754" i="1"/>
  <c r="U746" i="1"/>
  <c r="U730" i="1"/>
  <c r="U722" i="1"/>
  <c r="U714" i="1"/>
  <c r="U706" i="1"/>
  <c r="U698" i="1"/>
  <c r="U690" i="1"/>
  <c r="U682" i="1"/>
  <c r="U674" i="1"/>
  <c r="U666" i="1"/>
  <c r="U658" i="1"/>
  <c r="U650" i="1"/>
  <c r="U642" i="1"/>
  <c r="U634" i="1"/>
  <c r="U626" i="1"/>
  <c r="U618" i="1"/>
  <c r="U610" i="1"/>
  <c r="U594" i="1"/>
  <c r="U586" i="1"/>
  <c r="U578" i="1"/>
  <c r="U570" i="1"/>
  <c r="U562" i="1"/>
  <c r="U554" i="1"/>
  <c r="U546" i="1"/>
  <c r="U530" i="1"/>
  <c r="U522" i="1"/>
  <c r="U514" i="1"/>
  <c r="U506" i="1"/>
  <c r="U498" i="1"/>
  <c r="U490" i="1"/>
  <c r="U482" i="1"/>
  <c r="U474" i="1"/>
  <c r="U466" i="1"/>
  <c r="U458" i="1"/>
  <c r="U450" i="1"/>
  <c r="U442" i="1"/>
  <c r="U434" i="1"/>
  <c r="U426" i="1"/>
  <c r="U418" i="1"/>
  <c r="U410" i="1"/>
  <c r="U402" i="1"/>
  <c r="U394" i="1"/>
  <c r="U386" i="1"/>
  <c r="U378" i="1"/>
  <c r="U370" i="1"/>
  <c r="U362" i="1"/>
  <c r="U354" i="1"/>
  <c r="U346" i="1"/>
  <c r="U338" i="1"/>
  <c r="U330" i="1"/>
  <c r="U322" i="1"/>
  <c r="U314" i="1"/>
  <c r="U306" i="1"/>
  <c r="U298" i="1"/>
  <c r="U290" i="1"/>
  <c r="U266" i="1"/>
  <c r="U258" i="1"/>
  <c r="U250" i="1"/>
  <c r="U234" i="1"/>
  <c r="U226" i="1"/>
  <c r="U218" i="1"/>
  <c r="U210" i="1"/>
  <c r="U202" i="1"/>
  <c r="U186" i="1"/>
  <c r="U178" i="1"/>
  <c r="U170" i="1"/>
  <c r="U154" i="1"/>
  <c r="U146" i="1"/>
  <c r="U138" i="1"/>
  <c r="U122" i="1"/>
  <c r="U114" i="1"/>
  <c r="U90" i="1"/>
  <c r="U82" i="1"/>
  <c r="U74" i="1"/>
  <c r="U50" i="1"/>
  <c r="U42" i="1"/>
  <c r="U34" i="1"/>
  <c r="U18" i="1"/>
  <c r="U10" i="1"/>
  <c r="V3063" i="1"/>
  <c r="V3055" i="1"/>
  <c r="V3047" i="1"/>
  <c r="V3039" i="1"/>
  <c r="V3031" i="1"/>
  <c r="V3023" i="1"/>
  <c r="V3015" i="1"/>
  <c r="V3007" i="1"/>
  <c r="V2999" i="1"/>
  <c r="V2991" i="1"/>
  <c r="V2983" i="1"/>
  <c r="V2975" i="1"/>
  <c r="V2967" i="1"/>
  <c r="V2959" i="1"/>
  <c r="V2951" i="1"/>
  <c r="V2943" i="1"/>
  <c r="V2935" i="1"/>
  <c r="V2927" i="1"/>
  <c r="V2919" i="1"/>
  <c r="V2911" i="1"/>
  <c r="V2903" i="1"/>
  <c r="V2895" i="1"/>
  <c r="V2887" i="1"/>
  <c r="V2879" i="1"/>
  <c r="V2871" i="1"/>
  <c r="V2863" i="1"/>
  <c r="V2855" i="1"/>
  <c r="V2847" i="1"/>
  <c r="V2839" i="1"/>
  <c r="V2831" i="1"/>
  <c r="V2823" i="1"/>
  <c r="V2815" i="1"/>
  <c r="V2807" i="1"/>
  <c r="V2799" i="1"/>
  <c r="V2791" i="1"/>
  <c r="V2783" i="1"/>
  <c r="V2775" i="1"/>
  <c r="V2767" i="1"/>
  <c r="V2759" i="1"/>
  <c r="V2751" i="1"/>
  <c r="V2743" i="1"/>
  <c r="V2735" i="1"/>
  <c r="V2727" i="1"/>
  <c r="V2719" i="1"/>
  <c r="V2711" i="1"/>
  <c r="V2703" i="1"/>
  <c r="V2695" i="1"/>
  <c r="V2687" i="1"/>
  <c r="V2679" i="1"/>
  <c r="V2671" i="1"/>
  <c r="V2663" i="1"/>
  <c r="V2655" i="1"/>
  <c r="V2647" i="1"/>
  <c r="V2639" i="1"/>
  <c r="V2631" i="1"/>
  <c r="V2623" i="1"/>
  <c r="V2615" i="1"/>
  <c r="V2607" i="1"/>
  <c r="V2741" i="1"/>
  <c r="AB2741" i="1" s="1"/>
  <c r="V2997" i="1"/>
  <c r="AB2997" i="1" s="1"/>
  <c r="V2965" i="1"/>
  <c r="AB2965" i="1" s="1"/>
  <c r="V2575" i="1"/>
  <c r="V2567" i="1"/>
  <c r="V2559" i="1"/>
  <c r="V2551" i="1"/>
  <c r="V2543" i="1"/>
  <c r="V2535" i="1"/>
  <c r="V2527" i="1"/>
  <c r="V2519" i="1"/>
  <c r="V2511" i="1"/>
  <c r="V2503" i="1"/>
  <c r="V2495" i="1"/>
  <c r="V2487" i="1"/>
  <c r="V2479" i="1"/>
  <c r="V2471" i="1"/>
  <c r="V2463" i="1"/>
  <c r="V2455" i="1"/>
  <c r="V2447" i="1"/>
  <c r="V2439" i="1"/>
  <c r="V2431" i="1"/>
  <c r="V2423" i="1"/>
  <c r="V2415" i="1"/>
  <c r="V2407" i="1"/>
  <c r="V2399" i="1"/>
  <c r="V2391" i="1"/>
  <c r="V2383" i="1"/>
  <c r="V2375" i="1"/>
  <c r="V2367" i="1"/>
  <c r="V2359" i="1"/>
  <c r="V2351" i="1"/>
  <c r="V2343" i="1"/>
  <c r="V2335" i="1"/>
  <c r="V2327" i="1"/>
  <c r="V2319" i="1"/>
  <c r="V2311" i="1"/>
  <c r="V2303" i="1"/>
  <c r="V2295" i="1"/>
  <c r="V2287" i="1"/>
  <c r="V2279" i="1"/>
  <c r="V2271" i="1"/>
  <c r="V2263" i="1"/>
  <c r="V2255" i="1"/>
  <c r="V2247" i="1"/>
  <c r="V2239" i="1"/>
  <c r="V2231" i="1"/>
  <c r="V2223" i="1"/>
  <c r="V2215" i="1"/>
  <c r="V2207" i="1"/>
  <c r="V2199" i="1"/>
  <c r="V2191" i="1"/>
  <c r="V2183" i="1"/>
  <c r="V2175" i="1"/>
  <c r="V2167" i="1"/>
  <c r="V2159" i="1"/>
  <c r="V2151" i="1"/>
  <c r="V2143" i="1"/>
  <c r="V2135" i="1"/>
  <c r="V2127" i="1"/>
  <c r="V2119" i="1"/>
  <c r="V2111" i="1"/>
  <c r="V2103" i="1"/>
  <c r="V2095" i="1"/>
  <c r="V2087" i="1"/>
  <c r="V2079" i="1"/>
  <c r="V2071" i="1"/>
  <c r="V2063" i="1"/>
  <c r="V2055" i="1"/>
  <c r="V2047" i="1"/>
  <c r="V2039" i="1"/>
  <c r="V2031" i="1"/>
  <c r="V2023" i="1"/>
  <c r="V2015" i="1"/>
  <c r="V2007" i="1"/>
  <c r="V1999" i="1"/>
  <c r="V1991" i="1"/>
  <c r="V1983" i="1"/>
  <c r="V1975" i="1"/>
  <c r="V1967" i="1"/>
  <c r="V1959" i="1"/>
  <c r="V1951" i="1"/>
  <c r="V1943" i="1"/>
  <c r="V1935" i="1"/>
  <c r="V1927" i="1"/>
  <c r="V1919" i="1"/>
  <c r="V1911" i="1"/>
  <c r="V1903" i="1"/>
  <c r="V1895" i="1"/>
  <c r="V1887" i="1"/>
  <c r="V1879" i="1"/>
  <c r="V1871" i="1"/>
  <c r="V1863" i="1"/>
  <c r="V1855" i="1"/>
  <c r="V1847" i="1"/>
  <c r="V1839" i="1"/>
  <c r="V1831" i="1"/>
  <c r="V1823" i="1"/>
  <c r="V1815" i="1"/>
  <c r="V1807" i="1"/>
  <c r="V1799" i="1"/>
  <c r="V1791" i="1"/>
  <c r="V1783" i="1"/>
  <c r="V1775" i="1"/>
  <c r="V1767" i="1"/>
  <c r="V1759" i="1"/>
  <c r="V1751" i="1"/>
  <c r="V1743" i="1"/>
  <c r="V1735" i="1"/>
  <c r="V1727" i="1"/>
  <c r="V1719" i="1"/>
  <c r="V1711" i="1"/>
  <c r="V1703" i="1"/>
  <c r="V1695" i="1"/>
  <c r="V1687" i="1"/>
  <c r="V1679" i="1"/>
  <c r="V1671" i="1"/>
  <c r="V1663" i="1"/>
  <c r="V1655" i="1"/>
  <c r="V1647" i="1"/>
  <c r="V1639" i="1"/>
  <c r="V1631" i="1"/>
  <c r="V1623" i="1"/>
  <c r="V1615" i="1"/>
  <c r="V1607" i="1"/>
  <c r="V1599" i="1"/>
  <c r="V1591" i="1"/>
  <c r="V1583" i="1"/>
  <c r="V1575" i="1"/>
  <c r="V1559" i="1"/>
  <c r="V1551" i="1"/>
  <c r="V1543" i="1"/>
  <c r="V1535" i="1"/>
  <c r="V1527" i="1"/>
  <c r="V1519" i="1"/>
  <c r="V1511" i="1"/>
  <c r="V1503" i="1"/>
  <c r="V1495" i="1"/>
  <c r="V1487" i="1"/>
  <c r="V1479" i="1"/>
  <c r="V1471" i="1"/>
  <c r="V1463" i="1"/>
  <c r="V1455" i="1"/>
  <c r="V1447" i="1"/>
  <c r="V1439" i="1"/>
  <c r="V1431" i="1"/>
  <c r="V1423" i="1"/>
  <c r="V1415" i="1"/>
  <c r="V1407" i="1"/>
  <c r="V1399" i="1"/>
  <c r="V1391" i="1"/>
  <c r="V1383" i="1"/>
  <c r="V1375" i="1"/>
  <c r="V1367" i="1"/>
  <c r="V1359" i="1"/>
  <c r="V1351" i="1"/>
  <c r="V1343" i="1"/>
  <c r="V1335" i="1"/>
  <c r="V1327" i="1"/>
  <c r="V1319" i="1"/>
  <c r="V1311" i="1"/>
  <c r="V1303" i="1"/>
  <c r="V1295" i="1"/>
  <c r="V1287" i="1"/>
  <c r="V1279" i="1"/>
  <c r="V1271" i="1"/>
  <c r="V1263" i="1"/>
  <c r="V1255" i="1"/>
  <c r="V1247" i="1"/>
  <c r="V1239" i="1"/>
  <c r="V1231" i="1"/>
  <c r="V1223" i="1"/>
  <c r="V1215" i="1"/>
  <c r="V1207" i="1"/>
  <c r="V1199" i="1"/>
  <c r="V1191" i="1"/>
  <c r="V1183" i="1"/>
  <c r="V1175" i="1"/>
  <c r="V1167" i="1"/>
  <c r="V1159" i="1"/>
  <c r="V1151" i="1"/>
  <c r="V1143" i="1"/>
  <c r="V1135" i="1"/>
  <c r="V1127" i="1"/>
  <c r="V1119" i="1"/>
  <c r="V1111" i="1"/>
  <c r="V1103" i="1"/>
  <c r="V1095" i="1"/>
  <c r="V1087" i="1"/>
  <c r="V1079" i="1"/>
  <c r="V1071" i="1"/>
  <c r="V1063" i="1"/>
  <c r="V1055" i="1"/>
  <c r="V1047" i="1"/>
  <c r="V1039" i="1"/>
  <c r="V1031" i="1"/>
  <c r="V1023" i="1"/>
  <c r="V1015" i="1"/>
  <c r="V1007" i="1"/>
  <c r="V999" i="1"/>
  <c r="V991" i="1"/>
  <c r="V983" i="1"/>
  <c r="V975" i="1"/>
  <c r="V967" i="1"/>
  <c r="V959" i="1"/>
  <c r="V951" i="1"/>
  <c r="V943" i="1"/>
  <c r="V935" i="1"/>
  <c r="V927" i="1"/>
  <c r="V919" i="1"/>
  <c r="V911" i="1"/>
  <c r="V903" i="1"/>
  <c r="V895" i="1"/>
  <c r="V887" i="1"/>
  <c r="V879" i="1"/>
  <c r="V871" i="1"/>
  <c r="V863" i="1"/>
  <c r="V855" i="1"/>
  <c r="V847" i="1"/>
  <c r="V839" i="1"/>
  <c r="V831" i="1"/>
  <c r="V823" i="1"/>
  <c r="V815" i="1"/>
  <c r="V807" i="1"/>
  <c r="V799" i="1"/>
  <c r="V791" i="1"/>
  <c r="V783" i="1"/>
  <c r="V775" i="1"/>
  <c r="V767" i="1"/>
  <c r="V759" i="1"/>
  <c r="V751" i="1"/>
  <c r="V743" i="1"/>
  <c r="V735" i="1"/>
  <c r="V727" i="1"/>
  <c r="V719" i="1"/>
  <c r="V711" i="1"/>
  <c r="V703" i="1"/>
  <c r="V695" i="1"/>
  <c r="V687" i="1"/>
  <c r="V679" i="1"/>
  <c r="V671" i="1"/>
  <c r="V663" i="1"/>
  <c r="V655" i="1"/>
  <c r="V647" i="1"/>
  <c r="V639" i="1"/>
  <c r="V631" i="1"/>
  <c r="V623" i="1"/>
  <c r="V615" i="1"/>
  <c r="V607" i="1"/>
  <c r="V599" i="1"/>
  <c r="V591" i="1"/>
  <c r="V575" i="1"/>
  <c r="V567" i="1"/>
  <c r="V559" i="1"/>
  <c r="V551" i="1"/>
  <c r="V543" i="1"/>
  <c r="V535" i="1"/>
  <c r="V527" i="1"/>
  <c r="V511" i="1"/>
  <c r="V503" i="1"/>
  <c r="V495" i="1"/>
  <c r="V487" i="1"/>
  <c r="V479" i="1"/>
  <c r="V471" i="1"/>
  <c r="V463" i="1"/>
  <c r="V455" i="1"/>
  <c r="V447" i="1"/>
  <c r="V439" i="1"/>
  <c r="V431" i="1"/>
  <c r="V423" i="1"/>
  <c r="V415" i="1"/>
  <c r="V407" i="1"/>
  <c r="V399" i="1"/>
  <c r="V391" i="1"/>
  <c r="V383" i="1"/>
  <c r="V375" i="1"/>
  <c r="V367" i="1"/>
  <c r="V359" i="1"/>
  <c r="V351" i="1"/>
  <c r="V343" i="1"/>
  <c r="V335" i="1"/>
  <c r="V327" i="1"/>
  <c r="V319" i="1"/>
  <c r="V311" i="1"/>
  <c r="V303" i="1"/>
  <c r="V295" i="1"/>
  <c r="V287" i="1"/>
  <c r="V279" i="1"/>
  <c r="V271" i="1"/>
  <c r="V263" i="1"/>
  <c r="V255" i="1"/>
  <c r="V247" i="1"/>
  <c r="V239" i="1"/>
  <c r="V231" i="1"/>
  <c r="V223" i="1"/>
  <c r="V215" i="1"/>
  <c r="V207" i="1"/>
  <c r="V199" i="1"/>
  <c r="V191" i="1"/>
  <c r="V183" i="1"/>
  <c r="V175" i="1"/>
  <c r="V167" i="1"/>
  <c r="V159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23" i="1"/>
  <c r="V15" i="1"/>
  <c r="V7" i="1"/>
  <c r="T2532" i="1"/>
  <c r="T2524" i="1"/>
  <c r="T2500" i="1"/>
  <c r="T2492" i="1"/>
  <c r="T2484" i="1"/>
  <c r="T2476" i="1"/>
  <c r="T2468" i="1"/>
  <c r="T2460" i="1"/>
  <c r="T2452" i="1"/>
  <c r="T2436" i="1"/>
  <c r="T2428" i="1"/>
  <c r="T2420" i="1"/>
  <c r="T2412" i="1"/>
  <c r="T2396" i="1"/>
  <c r="T2380" i="1"/>
  <c r="T2372" i="1"/>
  <c r="T2364" i="1"/>
  <c r="T2356" i="1"/>
  <c r="T2348" i="1"/>
  <c r="T2332" i="1"/>
  <c r="T2324" i="1"/>
  <c r="T2308" i="1"/>
  <c r="T2300" i="1"/>
  <c r="T2292" i="1"/>
  <c r="T2284" i="1"/>
  <c r="T2276" i="1"/>
  <c r="T2260" i="1"/>
  <c r="T2244" i="1"/>
  <c r="T2236" i="1"/>
  <c r="T2228" i="1"/>
  <c r="T2220" i="1"/>
  <c r="T2212" i="1"/>
  <c r="T2204" i="1"/>
  <c r="T2196" i="1"/>
  <c r="T2180" i="1"/>
  <c r="T2172" i="1"/>
  <c r="T2164" i="1"/>
  <c r="T2156" i="1"/>
  <c r="T2148" i="1"/>
  <c r="T2132" i="1"/>
  <c r="T2116" i="1"/>
  <c r="T2108" i="1"/>
  <c r="T2100" i="1"/>
  <c r="T2092" i="1"/>
  <c r="T2084" i="1"/>
  <c r="T2060" i="1"/>
  <c r="T2052" i="1"/>
  <c r="T2044" i="1"/>
  <c r="T2036" i="1"/>
  <c r="T2028" i="1"/>
  <c r="T2020" i="1"/>
  <c r="T2012" i="1"/>
  <c r="T1988" i="1"/>
  <c r="T1980" i="1"/>
  <c r="T1972" i="1"/>
  <c r="T1964" i="1"/>
  <c r="T1956" i="1"/>
  <c r="T1948" i="1"/>
  <c r="T1940" i="1"/>
  <c r="T1932" i="1"/>
  <c r="T1924" i="1"/>
  <c r="T1908" i="1"/>
  <c r="T1900" i="1"/>
  <c r="T1892" i="1"/>
  <c r="T1884" i="1"/>
  <c r="T1876" i="1"/>
  <c r="T1868" i="1"/>
  <c r="T1852" i="1"/>
  <c r="T1844" i="1"/>
  <c r="T1828" i="1"/>
  <c r="T1820" i="1"/>
  <c r="T1812" i="1"/>
  <c r="T1804" i="1"/>
  <c r="T1796" i="1"/>
  <c r="T1788" i="1"/>
  <c r="T1780" i="1"/>
  <c r="T1772" i="1"/>
  <c r="T1764" i="1"/>
  <c r="T1756" i="1"/>
  <c r="T1748" i="1"/>
  <c r="T1740" i="1"/>
  <c r="T1732" i="1"/>
  <c r="T1724" i="1"/>
  <c r="T1716" i="1"/>
  <c r="T1708" i="1"/>
  <c r="T1700" i="1"/>
  <c r="T1692" i="1"/>
  <c r="T1684" i="1"/>
  <c r="T1668" i="1"/>
  <c r="T1660" i="1"/>
  <c r="T1652" i="1"/>
  <c r="T1644" i="1"/>
  <c r="T1636" i="1"/>
  <c r="T1628" i="1"/>
  <c r="T1620" i="1"/>
  <c r="T1604" i="1"/>
  <c r="T1588" i="1"/>
  <c r="T1580" i="1"/>
  <c r="T1572" i="1"/>
  <c r="T1564" i="1"/>
  <c r="T1556" i="1"/>
  <c r="T1548" i="1"/>
  <c r="T1540" i="1"/>
  <c r="T1532" i="1"/>
  <c r="T1524" i="1"/>
  <c r="T1516" i="1"/>
  <c r="T1508" i="1"/>
  <c r="T1500" i="1"/>
  <c r="T1492" i="1"/>
  <c r="T1484" i="1"/>
  <c r="T1468" i="1"/>
  <c r="T1460" i="1"/>
  <c r="T1452" i="1"/>
  <c r="T1444" i="1"/>
  <c r="T1436" i="1"/>
  <c r="T1428" i="1"/>
  <c r="T1420" i="1"/>
  <c r="T1412" i="1"/>
  <c r="T1404" i="1"/>
  <c r="T1396" i="1"/>
  <c r="T1388" i="1"/>
  <c r="T1380" i="1"/>
  <c r="T1372" i="1"/>
  <c r="T1364" i="1"/>
  <c r="T1348" i="1"/>
  <c r="T1340" i="1"/>
  <c r="T1332" i="1"/>
  <c r="T1324" i="1"/>
  <c r="T1316" i="1"/>
  <c r="T1308" i="1"/>
  <c r="T1300" i="1"/>
  <c r="T1292" i="1"/>
  <c r="T1284" i="1"/>
  <c r="T1276" i="1"/>
  <c r="T1260" i="1"/>
  <c r="T1252" i="1"/>
  <c r="T1244" i="1"/>
  <c r="T1236" i="1"/>
  <c r="T1228" i="1"/>
  <c r="T1212" i="1"/>
  <c r="T1204" i="1"/>
  <c r="T1196" i="1"/>
  <c r="T1188" i="1"/>
  <c r="T1180" i="1"/>
  <c r="T1172" i="1"/>
  <c r="T1164" i="1"/>
  <c r="T1156" i="1"/>
  <c r="T1140" i="1"/>
  <c r="T1124" i="1"/>
  <c r="T1116" i="1"/>
  <c r="T1108" i="1"/>
  <c r="T1100" i="1"/>
  <c r="T1092" i="1"/>
  <c r="T1084" i="1"/>
  <c r="T1076" i="1"/>
  <c r="T1068" i="1"/>
  <c r="T1060" i="1"/>
  <c r="T1044" i="1"/>
  <c r="T1036" i="1"/>
  <c r="T1028" i="1"/>
  <c r="T1020" i="1"/>
  <c r="T1012" i="1"/>
  <c r="T1004" i="1"/>
  <c r="T996" i="1"/>
  <c r="T988" i="1"/>
  <c r="T980" i="1"/>
  <c r="T964" i="1"/>
  <c r="T956" i="1"/>
  <c r="T948" i="1"/>
  <c r="T940" i="1"/>
  <c r="T932" i="1"/>
  <c r="T924" i="1"/>
  <c r="T916" i="1"/>
  <c r="T908" i="1"/>
  <c r="T900" i="1"/>
  <c r="T876" i="1"/>
  <c r="T868" i="1"/>
  <c r="T860" i="1"/>
  <c r="T852" i="1"/>
  <c r="T844" i="1"/>
  <c r="T828" i="1"/>
  <c r="T820" i="1"/>
  <c r="T804" i="1"/>
  <c r="T796" i="1"/>
  <c r="T788" i="1"/>
  <c r="T780" i="1"/>
  <c r="T772" i="1"/>
  <c r="T764" i="1"/>
  <c r="T756" i="1"/>
  <c r="T748" i="1"/>
  <c r="T740" i="1"/>
  <c r="T724" i="1"/>
  <c r="T716" i="1"/>
  <c r="T708" i="1"/>
  <c r="T700" i="1"/>
  <c r="T692" i="1"/>
  <c r="T684" i="1"/>
  <c r="T668" i="1"/>
  <c r="T652" i="1"/>
  <c r="T644" i="1"/>
  <c r="T636" i="1"/>
  <c r="T628" i="1"/>
  <c r="T620" i="1"/>
  <c r="T612" i="1"/>
  <c r="T596" i="1"/>
  <c r="T588" i="1"/>
  <c r="T580" i="1"/>
  <c r="T572" i="1"/>
  <c r="T564" i="1"/>
  <c r="T556" i="1"/>
  <c r="T548" i="1"/>
  <c r="T540" i="1"/>
  <c r="T524" i="1"/>
  <c r="T516" i="1"/>
  <c r="T500" i="1"/>
  <c r="T492" i="1"/>
  <c r="T484" i="1"/>
  <c r="T476" i="1"/>
  <c r="T460" i="1"/>
  <c r="T444" i="1"/>
  <c r="T436" i="1"/>
  <c r="T428" i="1"/>
  <c r="T420" i="1"/>
  <c r="T412" i="1"/>
  <c r="T404" i="1"/>
  <c r="T396" i="1"/>
  <c r="T380" i="1"/>
  <c r="T372" i="1"/>
  <c r="T356" i="1"/>
  <c r="T348" i="1"/>
  <c r="T340" i="1"/>
  <c r="T332" i="1"/>
  <c r="T324" i="1"/>
  <c r="T316" i="1"/>
  <c r="T308" i="1"/>
  <c r="T300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U4" i="1"/>
  <c r="U3057" i="1"/>
  <c r="U3049" i="1"/>
  <c r="U3041" i="1"/>
  <c r="U3033" i="1"/>
  <c r="U3025" i="1"/>
  <c r="U3017" i="1"/>
  <c r="U3009" i="1"/>
  <c r="U3001" i="1"/>
  <c r="U2993" i="1"/>
  <c r="U2985" i="1"/>
  <c r="U2977" i="1"/>
  <c r="U2969" i="1"/>
  <c r="U2961" i="1"/>
  <c r="U2953" i="1"/>
  <c r="U2945" i="1"/>
  <c r="U2937" i="1"/>
  <c r="U2929" i="1"/>
  <c r="U2921" i="1"/>
  <c r="U2913" i="1"/>
  <c r="U2905" i="1"/>
  <c r="U2897" i="1"/>
  <c r="U2889" i="1"/>
  <c r="V2058" i="1"/>
  <c r="V2050" i="1"/>
  <c r="V2042" i="1"/>
  <c r="V2034" i="1"/>
  <c r="V2018" i="1"/>
  <c r="V2010" i="1"/>
  <c r="V2002" i="1"/>
  <c r="V1994" i="1"/>
  <c r="V1986" i="1"/>
  <c r="V1978" i="1"/>
  <c r="V1970" i="1"/>
  <c r="V1962" i="1"/>
  <c r="V1954" i="1"/>
  <c r="V1938" i="1"/>
  <c r="V1930" i="1"/>
  <c r="V1922" i="1"/>
  <c r="V1914" i="1"/>
  <c r="V1906" i="1"/>
  <c r="V1890" i="1"/>
  <c r="V1882" i="1"/>
  <c r="V1874" i="1"/>
  <c r="V1866" i="1"/>
  <c r="V1858" i="1"/>
  <c r="V1850" i="1"/>
  <c r="V1842" i="1"/>
  <c r="V1826" i="1"/>
  <c r="V1810" i="1"/>
  <c r="V1802" i="1"/>
  <c r="V1794" i="1"/>
  <c r="V1786" i="1"/>
  <c r="V1778" i="1"/>
  <c r="V1762" i="1"/>
  <c r="V1754" i="1"/>
  <c r="V1746" i="1"/>
  <c r="V1738" i="1"/>
  <c r="V1730" i="1"/>
  <c r="V1722" i="1"/>
  <c r="V1714" i="1"/>
  <c r="V1706" i="1"/>
  <c r="V1698" i="1"/>
  <c r="V1674" i="1"/>
  <c r="V1666" i="1"/>
  <c r="V1658" i="1"/>
  <c r="V1650" i="1"/>
  <c r="V1634" i="1"/>
  <c r="V1626" i="1"/>
  <c r="V1618" i="1"/>
  <c r="V1610" i="1"/>
  <c r="V1602" i="1"/>
  <c r="V1594" i="1"/>
  <c r="V1586" i="1"/>
  <c r="V1578" i="1"/>
  <c r="V1570" i="1"/>
  <c r="V1554" i="1"/>
  <c r="V1546" i="1"/>
  <c r="V1538" i="1"/>
  <c r="V1530" i="1"/>
  <c r="V1522" i="1"/>
  <c r="V1506" i="1"/>
  <c r="V1498" i="1"/>
  <c r="V1490" i="1"/>
  <c r="V1482" i="1"/>
  <c r="V1474" i="1"/>
  <c r="V1458" i="1"/>
  <c r="V1450" i="1"/>
  <c r="V1442" i="1"/>
  <c r="V1426" i="1"/>
  <c r="V1418" i="1"/>
  <c r="V1410" i="1"/>
  <c r="V1402" i="1"/>
  <c r="V1394" i="1"/>
  <c r="V1378" i="1"/>
  <c r="V1370" i="1"/>
  <c r="V1362" i="1"/>
  <c r="V1354" i="1"/>
  <c r="V1346" i="1"/>
  <c r="V1338" i="1"/>
  <c r="V1330" i="1"/>
  <c r="V1322" i="1"/>
  <c r="V1298" i="1"/>
  <c r="V1290" i="1"/>
  <c r="V1282" i="1"/>
  <c r="V1274" i="1"/>
  <c r="V1266" i="1"/>
  <c r="V1258" i="1"/>
  <c r="V1250" i="1"/>
  <c r="V1242" i="1"/>
  <c r="V1234" i="1"/>
  <c r="V1226" i="1"/>
  <c r="V1218" i="1"/>
  <c r="V1210" i="1"/>
  <c r="V1202" i="1"/>
  <c r="V1186" i="1"/>
  <c r="V1178" i="1"/>
  <c r="V1162" i="1"/>
  <c r="V1154" i="1"/>
  <c r="V1146" i="1"/>
  <c r="V1138" i="1"/>
  <c r="V1130" i="1"/>
  <c r="V1122" i="1"/>
  <c r="V1114" i="1"/>
  <c r="V1106" i="1"/>
  <c r="V1098" i="1"/>
  <c r="V1090" i="1"/>
  <c r="V1082" i="1"/>
  <c r="V1074" i="1"/>
  <c r="V1066" i="1"/>
  <c r="V1058" i="1"/>
  <c r="V1042" i="1"/>
  <c r="V1034" i="1"/>
  <c r="V1026" i="1"/>
  <c r="V1018" i="1"/>
  <c r="V1010" i="1"/>
  <c r="V1002" i="1"/>
  <c r="V994" i="1"/>
  <c r="V986" i="1"/>
  <c r="V970" i="1"/>
  <c r="V962" i="1"/>
  <c r="V954" i="1"/>
  <c r="V946" i="1"/>
  <c r="V930" i="1"/>
  <c r="V922" i="1"/>
  <c r="V914" i="1"/>
  <c r="V906" i="1"/>
  <c r="V898" i="1"/>
  <c r="V890" i="1"/>
  <c r="V882" i="1"/>
  <c r="V874" i="1"/>
  <c r="V866" i="1"/>
  <c r="V858" i="1"/>
  <c r="V850" i="1"/>
  <c r="V842" i="1"/>
  <c r="V834" i="1"/>
  <c r="V826" i="1"/>
  <c r="V818" i="1"/>
  <c r="V810" i="1"/>
  <c r="V802" i="1"/>
  <c r="V786" i="1"/>
  <c r="V778" i="1"/>
  <c r="V770" i="1"/>
  <c r="V762" i="1"/>
  <c r="V754" i="1"/>
  <c r="V746" i="1"/>
  <c r="V738" i="1"/>
  <c r="V730" i="1"/>
  <c r="V722" i="1"/>
  <c r="V714" i="1"/>
  <c r="V706" i="1"/>
  <c r="V698" i="1"/>
  <c r="V690" i="1"/>
  <c r="V674" i="1"/>
  <c r="V666" i="1"/>
  <c r="V658" i="1"/>
  <c r="V650" i="1"/>
  <c r="V642" i="1"/>
  <c r="V634" i="1"/>
  <c r="V626" i="1"/>
  <c r="V618" i="1"/>
  <c r="V610" i="1"/>
  <c r="V602" i="1"/>
  <c r="V594" i="1"/>
  <c r="V586" i="1"/>
  <c r="V578" i="1"/>
  <c r="V570" i="1"/>
  <c r="V554" i="1"/>
  <c r="V546" i="1"/>
  <c r="V530" i="1"/>
  <c r="V522" i="1"/>
  <c r="V514" i="1"/>
  <c r="V506" i="1"/>
  <c r="V498" i="1"/>
  <c r="V490" i="1"/>
  <c r="V482" i="1"/>
  <c r="V474" i="1"/>
  <c r="V466" i="1"/>
  <c r="V458" i="1"/>
  <c r="V450" i="1"/>
  <c r="V442" i="1"/>
  <c r="V434" i="1"/>
  <c r="V418" i="1"/>
  <c r="V410" i="1"/>
  <c r="V402" i="1"/>
  <c r="V394" i="1"/>
  <c r="V386" i="1"/>
  <c r="V378" i="1"/>
  <c r="V370" i="1"/>
  <c r="V362" i="1"/>
  <c r="V354" i="1"/>
  <c r="V346" i="1"/>
  <c r="V338" i="1"/>
  <c r="V330" i="1"/>
  <c r="V322" i="1"/>
  <c r="V314" i="1"/>
  <c r="V306" i="1"/>
  <c r="V298" i="1"/>
  <c r="V290" i="1"/>
  <c r="V274" i="1"/>
  <c r="V266" i="1"/>
  <c r="V258" i="1"/>
  <c r="V250" i="1"/>
  <c r="V234" i="1"/>
  <c r="V226" i="1"/>
  <c r="V218" i="1"/>
  <c r="V210" i="1"/>
  <c r="V202" i="1"/>
  <c r="V186" i="1"/>
  <c r="V178" i="1"/>
  <c r="V170" i="1"/>
  <c r="V154" i="1"/>
  <c r="V146" i="1"/>
  <c r="V138" i="1"/>
  <c r="V122" i="1"/>
  <c r="V114" i="1"/>
  <c r="V106" i="1"/>
  <c r="V90" i="1"/>
  <c r="V82" i="1"/>
  <c r="V74" i="1"/>
  <c r="V66" i="1"/>
  <c r="V50" i="1"/>
  <c r="V42" i="1"/>
  <c r="V34" i="1"/>
  <c r="V18" i="1"/>
  <c r="V10" i="1"/>
  <c r="U1916" i="1"/>
  <c r="U1908" i="1"/>
  <c r="U1900" i="1"/>
  <c r="U1892" i="1"/>
  <c r="U1884" i="1"/>
  <c r="U1876" i="1"/>
  <c r="U1868" i="1"/>
  <c r="U1852" i="1"/>
  <c r="U1844" i="1"/>
  <c r="U1828" i="1"/>
  <c r="U1820" i="1"/>
  <c r="U1812" i="1"/>
  <c r="U1804" i="1"/>
  <c r="U1788" i="1"/>
  <c r="U1780" i="1"/>
  <c r="U1772" i="1"/>
  <c r="U1764" i="1"/>
  <c r="U1756" i="1"/>
  <c r="U1748" i="1"/>
  <c r="U1740" i="1"/>
  <c r="U1732" i="1"/>
  <c r="U1724" i="1"/>
  <c r="U1716" i="1"/>
  <c r="U1708" i="1"/>
  <c r="U1700" i="1"/>
  <c r="U1692" i="1"/>
  <c r="U1684" i="1"/>
  <c r="U1668" i="1"/>
  <c r="U1660" i="1"/>
  <c r="U1652" i="1"/>
  <c r="U1644" i="1"/>
  <c r="U1636" i="1"/>
  <c r="U1628" i="1"/>
  <c r="U1620" i="1"/>
  <c r="U1588" i="1"/>
  <c r="U1580" i="1"/>
  <c r="U1572" i="1"/>
  <c r="U1564" i="1"/>
  <c r="U1556" i="1"/>
  <c r="U1548" i="1"/>
  <c r="U1540" i="1"/>
  <c r="U1532" i="1"/>
  <c r="U1524" i="1"/>
  <c r="U1516" i="1"/>
  <c r="U1508" i="1"/>
  <c r="U1500" i="1"/>
  <c r="U1492" i="1"/>
  <c r="U1484" i="1"/>
  <c r="U1468" i="1"/>
  <c r="U1460" i="1"/>
  <c r="U1452" i="1"/>
  <c r="U1444" i="1"/>
  <c r="U1428" i="1"/>
  <c r="U1420" i="1"/>
  <c r="U1412" i="1"/>
  <c r="U1404" i="1"/>
  <c r="U1396" i="1"/>
  <c r="U1388" i="1"/>
  <c r="U1380" i="1"/>
  <c r="U1372" i="1"/>
  <c r="U1364" i="1"/>
  <c r="U1340" i="1"/>
  <c r="U1332" i="1"/>
  <c r="U1324" i="1"/>
  <c r="U1316" i="1"/>
  <c r="U1308" i="1"/>
  <c r="U1300" i="1"/>
  <c r="U1292" i="1"/>
  <c r="U1284" i="1"/>
  <c r="U1276" i="1"/>
  <c r="U1260" i="1"/>
  <c r="U1252" i="1"/>
  <c r="U1244" i="1"/>
  <c r="U1236" i="1"/>
  <c r="U1228" i="1"/>
  <c r="U1212" i="1"/>
  <c r="U1204" i="1"/>
  <c r="U1196" i="1"/>
  <c r="U1188" i="1"/>
  <c r="U1180" i="1"/>
  <c r="U1172" i="1"/>
  <c r="U1164" i="1"/>
  <c r="U1156" i="1"/>
  <c r="U1140" i="1"/>
  <c r="U1124" i="1"/>
  <c r="U1116" i="1"/>
  <c r="U1108" i="1"/>
  <c r="U1100" i="1"/>
  <c r="U1092" i="1"/>
  <c r="U1084" i="1"/>
  <c r="U1076" i="1"/>
  <c r="U1068" i="1"/>
  <c r="U1060" i="1"/>
  <c r="U1044" i="1"/>
  <c r="U1036" i="1"/>
  <c r="U1028" i="1"/>
  <c r="U1020" i="1"/>
  <c r="U1012" i="1"/>
  <c r="U1004" i="1"/>
  <c r="U988" i="1"/>
  <c r="U980" i="1"/>
  <c r="U964" i="1"/>
  <c r="U956" i="1"/>
  <c r="U948" i="1"/>
  <c r="U940" i="1"/>
  <c r="U932" i="1"/>
  <c r="U924" i="1"/>
  <c r="U908" i="1"/>
  <c r="U900" i="1"/>
  <c r="U876" i="1"/>
  <c r="U868" i="1"/>
  <c r="U860" i="1"/>
  <c r="U852" i="1"/>
  <c r="U844" i="1"/>
  <c r="U828" i="1"/>
  <c r="U820" i="1"/>
  <c r="U804" i="1"/>
  <c r="U796" i="1"/>
  <c r="U788" i="1"/>
  <c r="U780" i="1"/>
  <c r="U772" i="1"/>
  <c r="U764" i="1"/>
  <c r="U748" i="1"/>
  <c r="U740" i="1"/>
  <c r="U724" i="1"/>
  <c r="U716" i="1"/>
  <c r="U708" i="1"/>
  <c r="U700" i="1"/>
  <c r="U692" i="1"/>
  <c r="U684" i="1"/>
  <c r="U668" i="1"/>
  <c r="U652" i="1"/>
  <c r="U644" i="1"/>
  <c r="U636" i="1"/>
  <c r="U628" i="1"/>
  <c r="U620" i="1"/>
  <c r="U612" i="1"/>
  <c r="U596" i="1"/>
  <c r="U588" i="1"/>
  <c r="U580" i="1"/>
  <c r="U572" i="1"/>
  <c r="U564" i="1"/>
  <c r="U556" i="1"/>
  <c r="U548" i="1"/>
  <c r="U540" i="1"/>
  <c r="U524" i="1"/>
  <c r="U516" i="1"/>
  <c r="U508" i="1"/>
  <c r="U500" i="1"/>
  <c r="U492" i="1"/>
  <c r="U484" i="1"/>
  <c r="U476" i="1"/>
  <c r="U460" i="1"/>
  <c r="U444" i="1"/>
  <c r="U436" i="1"/>
  <c r="U428" i="1"/>
  <c r="U420" i="1"/>
  <c r="U412" i="1"/>
  <c r="U404" i="1"/>
  <c r="U396" i="1"/>
  <c r="U380" i="1"/>
  <c r="U372" i="1"/>
  <c r="U356" i="1"/>
  <c r="U348" i="1"/>
  <c r="U340" i="1"/>
  <c r="U332" i="1"/>
  <c r="U324" i="1"/>
  <c r="U316" i="1"/>
  <c r="U308" i="1"/>
  <c r="U300" i="1"/>
  <c r="U284" i="1"/>
  <c r="U276" i="1"/>
  <c r="U268" i="1"/>
  <c r="U260" i="1"/>
  <c r="U252" i="1"/>
  <c r="U244" i="1"/>
  <c r="U236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2" i="1"/>
  <c r="U116" i="1"/>
  <c r="U108" i="1"/>
  <c r="U100" i="1"/>
  <c r="U92" i="1"/>
  <c r="U84" i="1"/>
  <c r="U76" i="1"/>
  <c r="U68" i="1"/>
  <c r="U60" i="1"/>
  <c r="U52" i="1"/>
  <c r="U44" i="1"/>
  <c r="U36" i="1"/>
  <c r="U28" i="1"/>
  <c r="U20" i="1"/>
  <c r="U12" i="1"/>
  <c r="V4" i="1"/>
  <c r="V3057" i="1"/>
  <c r="V3049" i="1"/>
  <c r="V3041" i="1"/>
  <c r="V3033" i="1"/>
  <c r="V3025" i="1"/>
  <c r="V3017" i="1"/>
  <c r="V3009" i="1"/>
  <c r="V3001" i="1"/>
  <c r="V2993" i="1"/>
  <c r="V2985" i="1"/>
  <c r="V2977" i="1"/>
  <c r="V2969" i="1"/>
  <c r="V2961" i="1"/>
  <c r="V2953" i="1"/>
  <c r="V2945" i="1"/>
  <c r="V2937" i="1"/>
  <c r="V2929" i="1"/>
  <c r="V2921" i="1"/>
  <c r="V2913" i="1"/>
  <c r="V2905" i="1"/>
  <c r="V2897" i="1"/>
  <c r="V2889" i="1"/>
  <c r="V2881" i="1"/>
  <c r="V2865" i="1"/>
  <c r="V2857" i="1"/>
  <c r="V2849" i="1"/>
  <c r="V2841" i="1"/>
  <c r="V1741" i="1"/>
  <c r="AB1741" i="1" s="1"/>
  <c r="V2825" i="1"/>
  <c r="V2817" i="1"/>
  <c r="V2809" i="1"/>
  <c r="V2801" i="1"/>
  <c r="V2793" i="1"/>
  <c r="V2785" i="1"/>
  <c r="V2777" i="1"/>
  <c r="V2769" i="1"/>
  <c r="V2761" i="1"/>
  <c r="V2753" i="1"/>
  <c r="V2745" i="1"/>
  <c r="V2737" i="1"/>
  <c r="V2729" i="1"/>
  <c r="V2721" i="1"/>
  <c r="V2713" i="1"/>
  <c r="V2705" i="1"/>
  <c r="V2697" i="1"/>
  <c r="V2689" i="1"/>
  <c r="V2681" i="1"/>
  <c r="V2673" i="1"/>
  <c r="V2665" i="1"/>
  <c r="V2657" i="1"/>
  <c r="V2649" i="1"/>
  <c r="V2641" i="1"/>
  <c r="V2633" i="1"/>
  <c r="V2625" i="1"/>
  <c r="V2617" i="1"/>
  <c r="V2609" i="1"/>
  <c r="V2601" i="1"/>
  <c r="V2593" i="1"/>
  <c r="V2585" i="1"/>
  <c r="V2577" i="1"/>
  <c r="V2569" i="1"/>
  <c r="V2561" i="1"/>
  <c r="V2553" i="1"/>
  <c r="V2545" i="1"/>
  <c r="V2537" i="1"/>
  <c r="V2529" i="1"/>
  <c r="V2521" i="1"/>
  <c r="V2513" i="1"/>
  <c r="V2505" i="1"/>
  <c r="V2497" i="1"/>
  <c r="V2489" i="1"/>
  <c r="V2481" i="1"/>
  <c r="V2473" i="1"/>
  <c r="V2465" i="1"/>
  <c r="V2457" i="1"/>
  <c r="V2449" i="1"/>
  <c r="V2441" i="1"/>
  <c r="V2433" i="1"/>
  <c r="V2425" i="1"/>
  <c r="V2417" i="1"/>
  <c r="V2409" i="1"/>
  <c r="V2401" i="1"/>
  <c r="V2393" i="1"/>
  <c r="V2385" i="1"/>
  <c r="V2377" i="1"/>
  <c r="V2369" i="1"/>
  <c r="V2361" i="1"/>
  <c r="V2353" i="1"/>
  <c r="V2345" i="1"/>
  <c r="V2337" i="1"/>
  <c r="V2329" i="1"/>
  <c r="V2321" i="1"/>
  <c r="V2313" i="1"/>
  <c r="V2305" i="1"/>
  <c r="V2297" i="1"/>
  <c r="V2289" i="1"/>
  <c r="V2281" i="1"/>
  <c r="V2273" i="1"/>
  <c r="V2265" i="1"/>
  <c r="V2257" i="1"/>
  <c r="V2249" i="1"/>
  <c r="V2241" i="1"/>
  <c r="V2233" i="1"/>
  <c r="V2225" i="1"/>
  <c r="V2217" i="1"/>
  <c r="V2209" i="1"/>
  <c r="V2201" i="1"/>
  <c r="V2193" i="1"/>
  <c r="V2185" i="1"/>
  <c r="V2177" i="1"/>
  <c r="V2169" i="1"/>
  <c r="V2161" i="1"/>
  <c r="V2153" i="1"/>
  <c r="V2145" i="1"/>
  <c r="V2137" i="1"/>
  <c r="V2129" i="1"/>
  <c r="V2121" i="1"/>
  <c r="V2113" i="1"/>
  <c r="V2105" i="1"/>
  <c r="V2097" i="1"/>
  <c r="V2089" i="1"/>
  <c r="V2081" i="1"/>
  <c r="V2073" i="1"/>
  <c r="V2065" i="1"/>
  <c r="V2057" i="1"/>
  <c r="V2049" i="1"/>
  <c r="V2041" i="1"/>
  <c r="V2033" i="1"/>
  <c r="V2025" i="1"/>
  <c r="V2017" i="1"/>
  <c r="V2009" i="1"/>
  <c r="V2001" i="1"/>
  <c r="V1993" i="1"/>
  <c r="V1985" i="1"/>
  <c r="V1977" i="1"/>
  <c r="V1969" i="1"/>
  <c r="V1961" i="1"/>
  <c r="V1953" i="1"/>
  <c r="V1945" i="1"/>
  <c r="V1937" i="1"/>
  <c r="V1929" i="1"/>
  <c r="V1921" i="1"/>
  <c r="V1913" i="1"/>
  <c r="V1905" i="1"/>
  <c r="V1897" i="1"/>
  <c r="V1889" i="1"/>
  <c r="V1881" i="1"/>
  <c r="V1873" i="1"/>
  <c r="V1865" i="1"/>
  <c r="V1857" i="1"/>
  <c r="V1849" i="1"/>
  <c r="V1841" i="1"/>
  <c r="V1833" i="1"/>
  <c r="V1825" i="1"/>
  <c r="V1817" i="1"/>
  <c r="V1809" i="1"/>
  <c r="V1801" i="1"/>
  <c r="V1793" i="1"/>
  <c r="V1785" i="1"/>
  <c r="V1777" i="1"/>
  <c r="V1769" i="1"/>
  <c r="V1761" i="1"/>
  <c r="V1753" i="1"/>
  <c r="V1745" i="1"/>
  <c r="V1737" i="1"/>
  <c r="V1729" i="1"/>
  <c r="V1721" i="1"/>
  <c r="V1713" i="1"/>
  <c r="V1705" i="1"/>
  <c r="V1697" i="1"/>
  <c r="V1689" i="1"/>
  <c r="V1681" i="1"/>
  <c r="V1673" i="1"/>
  <c r="V1665" i="1"/>
  <c r="V1657" i="1"/>
  <c r="V1649" i="1"/>
  <c r="V1641" i="1"/>
  <c r="V1633" i="1"/>
  <c r="V1625" i="1"/>
  <c r="V1617" i="1"/>
  <c r="V1609" i="1"/>
  <c r="V1601" i="1"/>
  <c r="V1593" i="1"/>
  <c r="V1585" i="1"/>
  <c r="V1577" i="1"/>
  <c r="V1569" i="1"/>
  <c r="V1561" i="1"/>
  <c r="V1553" i="1"/>
  <c r="U1067" i="1"/>
  <c r="U1051" i="1"/>
  <c r="U1043" i="1"/>
  <c r="U1035" i="1"/>
  <c r="U1027" i="1"/>
  <c r="U1019" i="1"/>
  <c r="U1011" i="1"/>
  <c r="U1003" i="1"/>
  <c r="U995" i="1"/>
  <c r="U979" i="1"/>
  <c r="U971" i="1"/>
  <c r="U955" i="1"/>
  <c r="U947" i="1"/>
  <c r="U939" i="1"/>
  <c r="U931" i="1"/>
  <c r="U923" i="1"/>
  <c r="U915" i="1"/>
  <c r="U907" i="1"/>
  <c r="U891" i="1"/>
  <c r="U883" i="1"/>
  <c r="U875" i="1"/>
  <c r="U867" i="1"/>
  <c r="U859" i="1"/>
  <c r="U843" i="1"/>
  <c r="U835" i="1"/>
  <c r="U811" i="1"/>
  <c r="U803" i="1"/>
  <c r="U795" i="1"/>
  <c r="U787" i="1"/>
  <c r="U779" i="1"/>
  <c r="U763" i="1"/>
  <c r="U755" i="1"/>
  <c r="U747" i="1"/>
  <c r="U731" i="1"/>
  <c r="U723" i="1"/>
  <c r="U715" i="1"/>
  <c r="U699" i="1"/>
  <c r="U691" i="1"/>
  <c r="U683" i="1"/>
  <c r="U675" i="1"/>
  <c r="U667" i="1"/>
  <c r="U659" i="1"/>
  <c r="U651" i="1"/>
  <c r="U635" i="1"/>
  <c r="U627" i="1"/>
  <c r="U603" i="1"/>
  <c r="U595" i="1"/>
  <c r="U587" i="1"/>
  <c r="U579" i="1"/>
  <c r="U571" i="1"/>
  <c r="U563" i="1"/>
  <c r="U555" i="1"/>
  <c r="U547" i="1"/>
  <c r="U531" i="1"/>
  <c r="U523" i="1"/>
  <c r="U507" i="1"/>
  <c r="U491" i="1"/>
  <c r="U483" i="1"/>
  <c r="U475" i="1"/>
  <c r="U467" i="1"/>
  <c r="U459" i="1"/>
  <c r="U443" i="1"/>
  <c r="U435" i="1"/>
  <c r="U419" i="1"/>
  <c r="U395" i="1"/>
  <c r="U387" i="1"/>
  <c r="U379" i="1"/>
  <c r="U371" i="1"/>
  <c r="U363" i="1"/>
  <c r="U347" i="1"/>
  <c r="U339" i="1"/>
  <c r="U331" i="1"/>
  <c r="U315" i="1"/>
  <c r="U307" i="1"/>
  <c r="U299" i="1"/>
  <c r="U291" i="1"/>
  <c r="U283" i="1"/>
  <c r="U275" i="1"/>
  <c r="U267" i="1"/>
  <c r="U259" i="1"/>
  <c r="U235" i="1"/>
  <c r="U227" i="1"/>
  <c r="U219" i="1"/>
  <c r="U203" i="1"/>
  <c r="U195" i="1"/>
  <c r="U179" i="1"/>
  <c r="U171" i="1"/>
  <c r="U163" i="1"/>
  <c r="U155" i="1"/>
  <c r="U147" i="1"/>
  <c r="U139" i="1"/>
  <c r="U131" i="1"/>
  <c r="U123" i="1"/>
  <c r="U107" i="1"/>
  <c r="U99" i="1"/>
  <c r="U75" i="1"/>
  <c r="U67" i="1"/>
  <c r="U59" i="1"/>
  <c r="U51" i="1"/>
  <c r="U43" i="1"/>
  <c r="U35" i="1"/>
  <c r="U27" i="1"/>
  <c r="U11" i="1"/>
  <c r="V3064" i="1"/>
  <c r="V3056" i="1"/>
  <c r="V3048" i="1"/>
  <c r="V3040" i="1"/>
  <c r="V3032" i="1"/>
  <c r="V3024" i="1"/>
  <c r="V3016" i="1"/>
  <c r="V3008" i="1"/>
  <c r="V3000" i="1"/>
  <c r="V2992" i="1"/>
  <c r="V2984" i="1"/>
  <c r="V2976" i="1"/>
  <c r="V2968" i="1"/>
  <c r="V2960" i="1"/>
  <c r="V2952" i="1"/>
  <c r="V2944" i="1"/>
  <c r="V2936" i="1"/>
  <c r="V2928" i="1"/>
  <c r="V2920" i="1"/>
  <c r="V2912" i="1"/>
  <c r="V2904" i="1"/>
  <c r="V2896" i="1"/>
  <c r="V2888" i="1"/>
  <c r="V2880" i="1"/>
  <c r="V2872" i="1"/>
  <c r="V2864" i="1"/>
  <c r="V2856" i="1"/>
  <c r="V2848" i="1"/>
  <c r="V2840" i="1"/>
  <c r="V2832" i="1"/>
  <c r="V2824" i="1"/>
  <c r="V2816" i="1"/>
  <c r="V2808" i="1"/>
  <c r="V2800" i="1"/>
  <c r="V2792" i="1"/>
  <c r="V2784" i="1"/>
  <c r="V2776" i="1"/>
  <c r="V2768" i="1"/>
  <c r="V2760" i="1"/>
  <c r="V2752" i="1"/>
  <c r="V2744" i="1"/>
  <c r="V2736" i="1"/>
  <c r="V2728" i="1"/>
  <c r="V2720" i="1"/>
  <c r="V2712" i="1"/>
  <c r="V2704" i="1"/>
  <c r="V2696" i="1"/>
  <c r="V2688" i="1"/>
  <c r="V2680" i="1"/>
  <c r="V2672" i="1"/>
  <c r="V2664" i="1"/>
  <c r="V2656" i="1"/>
  <c r="V2648" i="1"/>
  <c r="V2640" i="1"/>
  <c r="V2632" i="1"/>
  <c r="V2624" i="1"/>
  <c r="V2616" i="1"/>
  <c r="V2608" i="1"/>
  <c r="V2600" i="1"/>
  <c r="V2592" i="1"/>
  <c r="V2584" i="1"/>
  <c r="V2576" i="1"/>
  <c r="V2568" i="1"/>
  <c r="V2560" i="1"/>
  <c r="V2552" i="1"/>
  <c r="V2544" i="1"/>
  <c r="V2536" i="1"/>
  <c r="V2528" i="1"/>
  <c r="V2520" i="1"/>
  <c r="V2512" i="1"/>
  <c r="V2504" i="1"/>
  <c r="V2496" i="1"/>
  <c r="V2488" i="1"/>
  <c r="V2480" i="1"/>
  <c r="V2472" i="1"/>
  <c r="V2464" i="1"/>
  <c r="V2456" i="1"/>
  <c r="V2448" i="1"/>
  <c r="V2440" i="1"/>
  <c r="V2432" i="1"/>
  <c r="V2424" i="1"/>
  <c r="V2416" i="1"/>
  <c r="V2408" i="1"/>
  <c r="V2400" i="1"/>
  <c r="V2392" i="1"/>
  <c r="V2384" i="1"/>
  <c r="V2376" i="1"/>
  <c r="V2368" i="1"/>
  <c r="V2360" i="1"/>
  <c r="V2352" i="1"/>
  <c r="V2344" i="1"/>
  <c r="V2336" i="1"/>
  <c r="V2328" i="1"/>
  <c r="V2320" i="1"/>
  <c r="V2312" i="1"/>
  <c r="V2304" i="1"/>
  <c r="V2296" i="1"/>
  <c r="V2288" i="1"/>
  <c r="V2280" i="1"/>
  <c r="V2272" i="1"/>
  <c r="V2264" i="1"/>
  <c r="V2256" i="1"/>
  <c r="V2248" i="1"/>
  <c r="V2240" i="1"/>
  <c r="V2232" i="1"/>
  <c r="V2224" i="1"/>
  <c r="V2216" i="1"/>
  <c r="V2208" i="1"/>
  <c r="V2200" i="1"/>
  <c r="V2192" i="1"/>
  <c r="V2184" i="1"/>
  <c r="V2176" i="1"/>
  <c r="V2168" i="1"/>
  <c r="V2160" i="1"/>
  <c r="V2152" i="1"/>
  <c r="V2144" i="1"/>
  <c r="V2136" i="1"/>
  <c r="V2128" i="1"/>
  <c r="V2120" i="1"/>
  <c r="V2112" i="1"/>
  <c r="V2104" i="1"/>
  <c r="V2096" i="1"/>
  <c r="V2088" i="1"/>
  <c r="V2080" i="1"/>
  <c r="V2072" i="1"/>
  <c r="V2064" i="1"/>
  <c r="V2056" i="1"/>
  <c r="V2048" i="1"/>
  <c r="V2040" i="1"/>
  <c r="V2032" i="1"/>
  <c r="V2024" i="1"/>
  <c r="V2016" i="1"/>
  <c r="V2008" i="1"/>
  <c r="V2000" i="1"/>
  <c r="V1992" i="1"/>
  <c r="V1984" i="1"/>
  <c r="V1976" i="1"/>
  <c r="V1968" i="1"/>
  <c r="V1960" i="1"/>
  <c r="V1952" i="1"/>
  <c r="V1944" i="1"/>
  <c r="V1936" i="1"/>
  <c r="V1928" i="1"/>
  <c r="V1920" i="1"/>
  <c r="V1912" i="1"/>
  <c r="V1904" i="1"/>
  <c r="V1896" i="1"/>
  <c r="V1888" i="1"/>
  <c r="V1880" i="1"/>
  <c r="V1872" i="1"/>
  <c r="V1864" i="1"/>
  <c r="V1856" i="1"/>
  <c r="V1848" i="1"/>
  <c r="V1840" i="1"/>
  <c r="V1832" i="1"/>
  <c r="V1824" i="1"/>
  <c r="V1816" i="1"/>
  <c r="V1808" i="1"/>
  <c r="V1800" i="1"/>
  <c r="V1792" i="1"/>
  <c r="V1784" i="1"/>
  <c r="V1776" i="1"/>
  <c r="V1768" i="1"/>
  <c r="V1760" i="1"/>
  <c r="V1752" i="1"/>
  <c r="V1744" i="1"/>
  <c r="V1736" i="1"/>
  <c r="V1728" i="1"/>
  <c r="V1720" i="1"/>
  <c r="V1712" i="1"/>
  <c r="V1704" i="1"/>
  <c r="V1696" i="1"/>
  <c r="V1688" i="1"/>
  <c r="V1680" i="1"/>
  <c r="V1672" i="1"/>
  <c r="V1664" i="1"/>
  <c r="V1656" i="1"/>
  <c r="V1648" i="1"/>
  <c r="V1640" i="1"/>
  <c r="V1632" i="1"/>
  <c r="V1624" i="1"/>
  <c r="V1616" i="1"/>
  <c r="V1608" i="1"/>
  <c r="V1600" i="1"/>
  <c r="V1592" i="1"/>
  <c r="V1584" i="1"/>
  <c r="V1576" i="1"/>
  <c r="V1568" i="1"/>
  <c r="V1560" i="1"/>
  <c r="V1552" i="1"/>
  <c r="V1544" i="1"/>
  <c r="V1536" i="1"/>
  <c r="V1528" i="1"/>
  <c r="V1520" i="1"/>
  <c r="V1512" i="1"/>
  <c r="V1504" i="1"/>
  <c r="V1496" i="1"/>
  <c r="V1488" i="1"/>
  <c r="V1480" i="1"/>
  <c r="V1472" i="1"/>
  <c r="V1464" i="1"/>
  <c r="V1456" i="1"/>
  <c r="V1448" i="1"/>
  <c r="V1440" i="1"/>
  <c r="V1432" i="1"/>
  <c r="V1424" i="1"/>
  <c r="V1416" i="1"/>
  <c r="V1408" i="1"/>
  <c r="V1400" i="1"/>
  <c r="V1392" i="1"/>
  <c r="V1384" i="1"/>
  <c r="V1376" i="1"/>
  <c r="V1368" i="1"/>
  <c r="V1360" i="1"/>
  <c r="V1352" i="1"/>
  <c r="V1344" i="1"/>
  <c r="V1336" i="1"/>
  <c r="V1328" i="1"/>
  <c r="V1320" i="1"/>
  <c r="V1312" i="1"/>
  <c r="V1304" i="1"/>
  <c r="V1296" i="1"/>
  <c r="V1288" i="1"/>
  <c r="V1280" i="1"/>
  <c r="V1272" i="1"/>
  <c r="V1264" i="1"/>
  <c r="V1256" i="1"/>
  <c r="V1248" i="1"/>
  <c r="V1240" i="1"/>
  <c r="V1232" i="1"/>
  <c r="V1224" i="1"/>
  <c r="V1216" i="1"/>
  <c r="V1208" i="1"/>
  <c r="V1200" i="1"/>
  <c r="V1192" i="1"/>
  <c r="V1184" i="1"/>
  <c r="V1176" i="1"/>
  <c r="V1168" i="1"/>
  <c r="V1160" i="1"/>
  <c r="V1152" i="1"/>
  <c r="V1144" i="1"/>
  <c r="V1136" i="1"/>
  <c r="V1128" i="1"/>
  <c r="V1120" i="1"/>
  <c r="V1112" i="1"/>
  <c r="V1104" i="1"/>
  <c r="V1096" i="1"/>
  <c r="V1088" i="1"/>
  <c r="V1080" i="1"/>
  <c r="V1072" i="1"/>
  <c r="V1064" i="1"/>
  <c r="V1056" i="1"/>
  <c r="V1048" i="1"/>
  <c r="V1040" i="1"/>
  <c r="V472" i="1"/>
  <c r="AB472" i="1" s="1"/>
  <c r="V184" i="1"/>
  <c r="AB184" i="1" s="1"/>
  <c r="V96" i="1"/>
  <c r="AB96" i="1" s="1"/>
  <c r="V296" i="1"/>
  <c r="AB296" i="1" s="1"/>
  <c r="V2829" i="1"/>
  <c r="AB2829" i="1" s="1"/>
  <c r="V1069" i="1"/>
  <c r="AB1069" i="1" s="1"/>
  <c r="V1032" i="1"/>
  <c r="AB1032" i="1" s="1"/>
  <c r="V112" i="1"/>
  <c r="AB112" i="1" s="1"/>
  <c r="V720" i="1"/>
  <c r="AB720" i="1" s="1"/>
  <c r="V264" i="1"/>
  <c r="AB264" i="1" s="1"/>
  <c r="V168" i="1"/>
  <c r="AB168" i="1" s="1"/>
  <c r="V592" i="1"/>
  <c r="AB592" i="1" s="1"/>
  <c r="V288" i="1"/>
  <c r="AB288" i="1" s="1"/>
  <c r="V608" i="1"/>
  <c r="AB608" i="1" s="1"/>
  <c r="V2765" i="1"/>
  <c r="AB2765" i="1" s="1"/>
  <c r="V1725" i="1"/>
  <c r="AB1725" i="1" s="1"/>
  <c r="V1413" i="1"/>
  <c r="AB1413" i="1" s="1"/>
  <c r="V2293" i="1"/>
  <c r="AB2293" i="1" s="1"/>
  <c r="V1861" i="1"/>
  <c r="AB1861" i="1" s="1"/>
  <c r="V1461" i="1"/>
  <c r="AB1461" i="1" s="1"/>
  <c r="V1253" i="1"/>
  <c r="AB1253" i="1" s="1"/>
  <c r="V360" i="1"/>
  <c r="AB360" i="1" s="1"/>
  <c r="V1749" i="1"/>
  <c r="AB1749" i="1" s="1"/>
  <c r="V1293" i="1"/>
  <c r="AB1293" i="1" s="1"/>
  <c r="V2261" i="1"/>
  <c r="AB2261" i="1" s="1"/>
  <c r="V1877" i="1"/>
  <c r="AB1877" i="1" s="1"/>
  <c r="V3037" i="1"/>
  <c r="AB3037" i="1" s="1"/>
  <c r="V464" i="1"/>
  <c r="AB464" i="1" s="1"/>
  <c r="V448" i="1"/>
  <c r="AB448" i="1" s="1"/>
  <c r="V536" i="1"/>
  <c r="AB536" i="1" s="1"/>
  <c r="V632" i="1"/>
  <c r="AB632" i="1" s="1"/>
  <c r="V496" i="1"/>
  <c r="AB496" i="1" s="1"/>
  <c r="V520" i="1"/>
  <c r="AB520" i="1" s="1"/>
  <c r="V344" i="1"/>
  <c r="AB344" i="1" s="1"/>
  <c r="V648" i="1"/>
  <c r="AB648" i="1" s="1"/>
  <c r="V1485" i="1"/>
  <c r="AB1485" i="1" s="1"/>
  <c r="V744" i="1"/>
  <c r="AB744" i="1" s="1"/>
  <c r="V224" i="1"/>
  <c r="AB224" i="1" s="1"/>
  <c r="V968" i="1"/>
  <c r="AB968" i="1" s="1"/>
  <c r="V616" i="1"/>
  <c r="AB616" i="1" s="1"/>
  <c r="V568" i="1"/>
  <c r="AB568" i="1" s="1"/>
  <c r="V3029" i="1"/>
  <c r="AB3029" i="1" s="1"/>
  <c r="V1637" i="1"/>
  <c r="AB1637" i="1" s="1"/>
  <c r="V1141" i="1"/>
  <c r="AB1141" i="1" s="1"/>
  <c r="V1125" i="1"/>
  <c r="AB1125" i="1" s="1"/>
  <c r="V3005" i="1"/>
  <c r="AB3005" i="1" s="1"/>
  <c r="V320" i="1"/>
  <c r="AB320" i="1" s="1"/>
  <c r="V1541" i="1"/>
  <c r="AB1541" i="1" s="1"/>
  <c r="V2149" i="1"/>
  <c r="AB2149" i="1" s="1"/>
  <c r="V872" i="1"/>
  <c r="AB872" i="1" s="1"/>
  <c r="V256" i="1"/>
  <c r="AB256" i="1" s="1"/>
  <c r="V2869" i="1"/>
  <c r="AB2869" i="1" s="1"/>
  <c r="V576" i="1"/>
  <c r="AB576" i="1" s="1"/>
  <c r="V704" i="1"/>
  <c r="AB704" i="1" s="1"/>
  <c r="V1024" i="1"/>
  <c r="AB1024" i="1" s="1"/>
  <c r="V688" i="1"/>
  <c r="AB688" i="1" s="1"/>
  <c r="V176" i="1"/>
  <c r="AB176" i="1" s="1"/>
  <c r="V912" i="1"/>
  <c r="AB912" i="1" s="1"/>
  <c r="V1133" i="1"/>
  <c r="AB1133" i="1" s="1"/>
  <c r="V2789" i="1"/>
  <c r="AB2789" i="1" s="1"/>
  <c r="V384" i="1"/>
  <c r="AB384" i="1" s="1"/>
  <c r="V216" i="1"/>
  <c r="AB216" i="1" s="1"/>
  <c r="V2877" i="1"/>
  <c r="AB2877" i="1" s="1"/>
  <c r="V1917" i="1"/>
  <c r="AB1917" i="1" s="1"/>
  <c r="V624" i="1"/>
  <c r="AB624" i="1" s="1"/>
  <c r="V128" i="1"/>
  <c r="AB128" i="1" s="1"/>
  <c r="V1445" i="1"/>
  <c r="AB1445" i="1" s="1"/>
  <c r="V64" i="1"/>
  <c r="AB64" i="1" s="1"/>
  <c r="V1061" i="1"/>
  <c r="AB1061" i="1" s="1"/>
  <c r="V1157" i="1"/>
  <c r="AB1157" i="1" s="1"/>
  <c r="V1173" i="1"/>
  <c r="AB1173" i="1" s="1"/>
  <c r="V560" i="1"/>
  <c r="AB560" i="1" s="1"/>
  <c r="V920" i="1"/>
  <c r="AB920" i="1" s="1"/>
  <c r="V808" i="1"/>
  <c r="AB808" i="1" s="1"/>
  <c r="V488" i="1"/>
  <c r="AB488" i="1" s="1"/>
  <c r="V1453" i="1"/>
  <c r="AB1453" i="1" s="1"/>
  <c r="V400" i="1"/>
  <c r="AB400" i="1" s="1"/>
  <c r="V2157" i="1"/>
  <c r="AB2157" i="1" s="1"/>
  <c r="V2701" i="1"/>
  <c r="AB2701" i="1" s="1"/>
  <c r="V2349" i="1"/>
  <c r="AB2349" i="1" s="1"/>
  <c r="V1117" i="1"/>
  <c r="AB1117" i="1" s="1"/>
  <c r="V896" i="1"/>
  <c r="AB896" i="1" s="1"/>
  <c r="V152" i="1"/>
  <c r="AB152" i="1" s="1"/>
  <c r="V960" i="1"/>
  <c r="AB960" i="1" s="1"/>
  <c r="V2957" i="1"/>
  <c r="AB2957" i="1" s="1"/>
  <c r="V2981" i="1"/>
  <c r="AB2981" i="1" s="1"/>
  <c r="V1565" i="1"/>
  <c r="AB1565" i="1" s="1"/>
  <c r="V2189" i="1"/>
  <c r="AB2189" i="1" s="1"/>
  <c r="V2637" i="1"/>
  <c r="AB2637" i="1" s="1"/>
  <c r="V2357" i="1"/>
  <c r="AB2357" i="1" s="1"/>
  <c r="V2717" i="1"/>
  <c r="AB2717" i="1" s="1"/>
  <c r="V1469" i="1"/>
  <c r="AB1469" i="1" s="1"/>
  <c r="V1869" i="1"/>
  <c r="AB1869" i="1" s="1"/>
  <c r="V2363" i="1"/>
  <c r="AB2363" i="1" s="1"/>
  <c r="V2461" i="1"/>
  <c r="AB2461" i="1" s="1"/>
  <c r="V992" i="1"/>
  <c r="AB992" i="1" s="1"/>
  <c r="V2389" i="1"/>
  <c r="AB2389" i="1" s="1"/>
  <c r="V1373" i="1"/>
  <c r="AB1373" i="1" s="1"/>
  <c r="V1309" i="1"/>
  <c r="AB1309" i="1" s="1"/>
  <c r="V1381" i="1"/>
  <c r="AB1381" i="1" s="1"/>
  <c r="V824" i="1"/>
  <c r="AB824" i="1" s="1"/>
  <c r="V1357" i="1"/>
  <c r="AB1357" i="1" s="1"/>
  <c r="V776" i="1"/>
  <c r="AB776" i="1" s="1"/>
  <c r="V1517" i="1"/>
  <c r="AB1517" i="1" s="1"/>
  <c r="V1205" i="1"/>
  <c r="AB1205" i="1" s="1"/>
  <c r="V1581" i="1"/>
  <c r="AB1581" i="1" s="1"/>
  <c r="V1165" i="1"/>
  <c r="AB1165" i="1" s="1"/>
  <c r="V1605" i="1"/>
  <c r="AB1605" i="1" s="1"/>
  <c r="V1197" i="1"/>
  <c r="AB1197" i="1" s="1"/>
  <c r="V80" i="1"/>
  <c r="AB80" i="1" s="1"/>
  <c r="V192" i="1"/>
  <c r="AB192" i="1" s="1"/>
  <c r="V160" i="1"/>
  <c r="AB160" i="1" s="1"/>
  <c r="V2341" i="1"/>
  <c r="AB2341" i="1" s="1"/>
  <c r="V1285" i="1"/>
  <c r="AB1285" i="1" s="1"/>
  <c r="V480" i="1"/>
  <c r="AB480" i="1" s="1"/>
  <c r="V208" i="1"/>
  <c r="AB208" i="1" s="1"/>
  <c r="V144" i="1"/>
  <c r="AB144" i="1" s="1"/>
  <c r="V1221" i="1"/>
  <c r="AB1221" i="1" s="1"/>
  <c r="V512" i="1"/>
  <c r="AB512" i="1" s="1"/>
  <c r="V504" i="1"/>
  <c r="AB504" i="1" s="1"/>
  <c r="V784" i="1"/>
  <c r="AB784" i="1" s="1"/>
  <c r="V456" i="1"/>
  <c r="AB456" i="1" s="1"/>
  <c r="V864" i="1"/>
  <c r="AB864" i="1" s="1"/>
  <c r="V640" i="1"/>
  <c r="AB640" i="1" s="1"/>
  <c r="V2493" i="1"/>
  <c r="AB2493" i="1" s="1"/>
  <c r="V1661" i="1"/>
  <c r="AB1661" i="1" s="1"/>
  <c r="V1821" i="1"/>
  <c r="AB1821" i="1" s="1"/>
  <c r="V1693" i="1"/>
  <c r="AB1693" i="1" s="1"/>
  <c r="V1" i="1"/>
  <c r="AB1" i="1" s="1"/>
  <c r="U2881" i="1"/>
  <c r="U2873" i="1"/>
  <c r="U2865" i="1"/>
  <c r="U2857" i="1"/>
  <c r="U2849" i="1"/>
  <c r="U2841" i="1"/>
  <c r="U1741" i="1"/>
  <c r="AA1741" i="1" s="1"/>
  <c r="U2825" i="1"/>
  <c r="U2817" i="1"/>
  <c r="U2809" i="1"/>
  <c r="U2801" i="1"/>
  <c r="U2793" i="1"/>
  <c r="U2785" i="1"/>
  <c r="U2777" i="1"/>
  <c r="U2769" i="1"/>
  <c r="U2761" i="1"/>
  <c r="U2753" i="1"/>
  <c r="U2745" i="1"/>
  <c r="U2737" i="1"/>
  <c r="U2729" i="1"/>
  <c r="U2721" i="1"/>
  <c r="U2713" i="1"/>
  <c r="U2705" i="1"/>
  <c r="U2697" i="1"/>
  <c r="U2689" i="1"/>
  <c r="U2681" i="1"/>
  <c r="U2673" i="1"/>
  <c r="U2665" i="1"/>
  <c r="U2657" i="1"/>
  <c r="U2649" i="1"/>
  <c r="U2641" i="1"/>
  <c r="U2633" i="1"/>
  <c r="U2625" i="1"/>
  <c r="U2617" i="1"/>
  <c r="U2609" i="1"/>
  <c r="U2601" i="1"/>
  <c r="U2593" i="1"/>
  <c r="U2585" i="1"/>
  <c r="U2577" i="1"/>
  <c r="U2569" i="1"/>
  <c r="U2561" i="1"/>
  <c r="U2553" i="1"/>
  <c r="U2545" i="1"/>
  <c r="U2537" i="1"/>
  <c r="U2529" i="1"/>
  <c r="U2521" i="1"/>
  <c r="U2513" i="1"/>
  <c r="U2505" i="1"/>
  <c r="U2497" i="1"/>
  <c r="U2489" i="1"/>
  <c r="U2481" i="1"/>
  <c r="U2473" i="1"/>
  <c r="U2465" i="1"/>
  <c r="U2457" i="1"/>
  <c r="U2449" i="1"/>
  <c r="U2441" i="1"/>
  <c r="U2433" i="1"/>
  <c r="U2425" i="1"/>
  <c r="U2417" i="1"/>
  <c r="U2409" i="1"/>
  <c r="U2401" i="1"/>
  <c r="U2393" i="1"/>
  <c r="U2385" i="1"/>
  <c r="U2377" i="1"/>
  <c r="U2369" i="1"/>
  <c r="U2361" i="1"/>
  <c r="U2353" i="1"/>
  <c r="U2345" i="1"/>
  <c r="U2337" i="1"/>
  <c r="U2329" i="1"/>
  <c r="U2321" i="1"/>
  <c r="U2313" i="1"/>
  <c r="U2305" i="1"/>
  <c r="U2297" i="1"/>
  <c r="U2289" i="1"/>
  <c r="U2281" i="1"/>
  <c r="U2273" i="1"/>
  <c r="U2265" i="1"/>
  <c r="U2257" i="1"/>
  <c r="U2249" i="1"/>
  <c r="U2241" i="1"/>
  <c r="U2233" i="1"/>
  <c r="U2225" i="1"/>
  <c r="U2217" i="1"/>
  <c r="U2209" i="1"/>
  <c r="U2201" i="1"/>
  <c r="U2193" i="1"/>
  <c r="U2185" i="1"/>
  <c r="U2177" i="1"/>
  <c r="U2169" i="1"/>
  <c r="U2161" i="1"/>
  <c r="U2153" i="1"/>
  <c r="U2145" i="1"/>
  <c r="U2137" i="1"/>
  <c r="U2129" i="1"/>
  <c r="U2121" i="1"/>
  <c r="U2113" i="1"/>
  <c r="U2105" i="1"/>
  <c r="U2097" i="1"/>
  <c r="U2089" i="1"/>
  <c r="U2081" i="1"/>
  <c r="U2073" i="1"/>
  <c r="U2065" i="1"/>
  <c r="U2057" i="1"/>
  <c r="U2049" i="1"/>
  <c r="U2041" i="1"/>
  <c r="U2033" i="1"/>
  <c r="U2025" i="1"/>
  <c r="U2017" i="1"/>
  <c r="U2009" i="1"/>
  <c r="U2001" i="1"/>
  <c r="U1993" i="1"/>
  <c r="U1985" i="1"/>
  <c r="U1977" i="1"/>
  <c r="U1969" i="1"/>
  <c r="U1961" i="1"/>
  <c r="U1953" i="1"/>
  <c r="U1945" i="1"/>
  <c r="U1937" i="1"/>
  <c r="U1929" i="1"/>
  <c r="U1921" i="1"/>
  <c r="U1913" i="1"/>
  <c r="U1905" i="1"/>
  <c r="U1897" i="1"/>
  <c r="U1889" i="1"/>
  <c r="U1881" i="1"/>
  <c r="U1873" i="1"/>
  <c r="U1865" i="1"/>
  <c r="U1857" i="1"/>
  <c r="U1849" i="1"/>
  <c r="U1841" i="1"/>
  <c r="U1833" i="1"/>
  <c r="U1825" i="1"/>
  <c r="U1817" i="1"/>
  <c r="U1809" i="1"/>
  <c r="U1801" i="1"/>
  <c r="U1793" i="1"/>
  <c r="U1785" i="1"/>
  <c r="U1777" i="1"/>
  <c r="U1769" i="1"/>
  <c r="U1761" i="1"/>
  <c r="U1753" i="1"/>
  <c r="U1745" i="1"/>
  <c r="U1737" i="1"/>
  <c r="U1729" i="1"/>
  <c r="U1721" i="1"/>
  <c r="U1713" i="1"/>
  <c r="U1705" i="1"/>
  <c r="U1697" i="1"/>
  <c r="U1689" i="1"/>
  <c r="U1681" i="1"/>
  <c r="U1673" i="1"/>
  <c r="U1665" i="1"/>
  <c r="U1657" i="1"/>
  <c r="U1649" i="1"/>
  <c r="U1641" i="1"/>
  <c r="U1633" i="1"/>
  <c r="U1625" i="1"/>
  <c r="U1617" i="1"/>
  <c r="U1609" i="1"/>
  <c r="U1601" i="1"/>
  <c r="U1593" i="1"/>
  <c r="U1585" i="1"/>
  <c r="U1577" i="1"/>
  <c r="U1569" i="1"/>
  <c r="U1561" i="1"/>
  <c r="U1553" i="1"/>
  <c r="U1545" i="1"/>
  <c r="U1537" i="1"/>
  <c r="U1529" i="1"/>
  <c r="U1521" i="1"/>
  <c r="U1513" i="1"/>
  <c r="U1505" i="1"/>
  <c r="U1497" i="1"/>
  <c r="U1489" i="1"/>
  <c r="U1481" i="1"/>
  <c r="U1473" i="1"/>
  <c r="U1465" i="1"/>
  <c r="U1457" i="1"/>
  <c r="U1449" i="1"/>
  <c r="U1441" i="1"/>
  <c r="U1433" i="1"/>
  <c r="U1425" i="1"/>
  <c r="U1417" i="1"/>
  <c r="U1409" i="1"/>
  <c r="U1401" i="1"/>
  <c r="U1393" i="1"/>
  <c r="U1385" i="1"/>
  <c r="U1377" i="1"/>
  <c r="U1369" i="1"/>
  <c r="U1361" i="1"/>
  <c r="U1353" i="1"/>
  <c r="U1345" i="1"/>
  <c r="U1337" i="1"/>
  <c r="U1329" i="1"/>
  <c r="U1321" i="1"/>
  <c r="U1313" i="1"/>
  <c r="U1305" i="1"/>
  <c r="U1297" i="1"/>
  <c r="U1289" i="1"/>
  <c r="U1281" i="1"/>
  <c r="U1273" i="1"/>
  <c r="U1265" i="1"/>
  <c r="U1257" i="1"/>
  <c r="U1249" i="1"/>
  <c r="U1241" i="1"/>
  <c r="U1233" i="1"/>
  <c r="U1225" i="1"/>
  <c r="U1217" i="1"/>
  <c r="U1209" i="1"/>
  <c r="U1201" i="1"/>
  <c r="U1193" i="1"/>
  <c r="U1185" i="1"/>
  <c r="U1177" i="1"/>
  <c r="U1169" i="1"/>
  <c r="U1161" i="1"/>
  <c r="U1153" i="1"/>
  <c r="U1145" i="1"/>
  <c r="U1137" i="1"/>
  <c r="U1129" i="1"/>
  <c r="U1121" i="1"/>
  <c r="U1113" i="1"/>
  <c r="U1105" i="1"/>
  <c r="U1097" i="1"/>
  <c r="U1089" i="1"/>
  <c r="U1081" i="1"/>
  <c r="U1073" i="1"/>
  <c r="U1065" i="1"/>
  <c r="U1057" i="1"/>
  <c r="U1049" i="1"/>
  <c r="U1041" i="1"/>
  <c r="U1033" i="1"/>
  <c r="U1025" i="1"/>
  <c r="U1017" i="1"/>
  <c r="U1009" i="1"/>
  <c r="U1001" i="1"/>
  <c r="U993" i="1"/>
  <c r="U985" i="1"/>
  <c r="U977" i="1"/>
  <c r="U969" i="1"/>
  <c r="U961" i="1"/>
  <c r="U953" i="1"/>
  <c r="U945" i="1"/>
  <c r="U937" i="1"/>
  <c r="U929" i="1"/>
  <c r="U921" i="1"/>
  <c r="U913" i="1"/>
  <c r="U905" i="1"/>
  <c r="U897" i="1"/>
  <c r="U889" i="1"/>
  <c r="U881" i="1"/>
  <c r="U873" i="1"/>
  <c r="U865" i="1"/>
  <c r="U857" i="1"/>
  <c r="U849" i="1"/>
  <c r="U841" i="1"/>
  <c r="U833" i="1"/>
  <c r="U825" i="1"/>
  <c r="U817" i="1"/>
  <c r="U809" i="1"/>
  <c r="U801" i="1"/>
  <c r="U793" i="1"/>
  <c r="U785" i="1"/>
  <c r="U777" i="1"/>
  <c r="U769" i="1"/>
  <c r="U761" i="1"/>
  <c r="U753" i="1"/>
  <c r="U745" i="1"/>
  <c r="U737" i="1"/>
  <c r="U729" i="1"/>
  <c r="U721" i="1"/>
  <c r="U713" i="1"/>
  <c r="U705" i="1"/>
  <c r="U697" i="1"/>
  <c r="U689" i="1"/>
  <c r="U681" i="1"/>
  <c r="U673" i="1"/>
  <c r="U665" i="1"/>
  <c r="U657" i="1"/>
  <c r="U649" i="1"/>
  <c r="U641" i="1"/>
  <c r="U633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505" i="1"/>
  <c r="U497" i="1"/>
  <c r="U489" i="1"/>
  <c r="U481" i="1"/>
  <c r="U473" i="1"/>
  <c r="U465" i="1"/>
  <c r="U457" i="1"/>
  <c r="U449" i="1"/>
  <c r="U441" i="1"/>
  <c r="U433" i="1"/>
  <c r="U425" i="1"/>
  <c r="U417" i="1"/>
  <c r="U409" i="1"/>
  <c r="U401" i="1"/>
  <c r="U393" i="1"/>
  <c r="U385" i="1"/>
  <c r="U377" i="1"/>
  <c r="U369" i="1"/>
  <c r="U361" i="1"/>
  <c r="U353" i="1"/>
  <c r="U345" i="1"/>
  <c r="U337" i="1"/>
  <c r="U329" i="1"/>
  <c r="U321" i="1"/>
  <c r="U313" i="1"/>
  <c r="U305" i="1"/>
  <c r="U297" i="1"/>
  <c r="U289" i="1"/>
  <c r="U281" i="1"/>
  <c r="U273" i="1"/>
  <c r="U265" i="1"/>
  <c r="U257" i="1"/>
  <c r="U249" i="1"/>
  <c r="U241" i="1"/>
  <c r="U233" i="1"/>
  <c r="U225" i="1"/>
  <c r="U217" i="1"/>
  <c r="U209" i="1"/>
  <c r="U201" i="1"/>
  <c r="U193" i="1"/>
  <c r="U185" i="1"/>
  <c r="U177" i="1"/>
  <c r="U169" i="1"/>
  <c r="U161" i="1"/>
  <c r="U153" i="1"/>
  <c r="U145" i="1"/>
  <c r="U137" i="1"/>
  <c r="U129" i="1"/>
  <c r="U121" i="1"/>
  <c r="U113" i="1"/>
  <c r="U105" i="1"/>
  <c r="U97" i="1"/>
  <c r="U89" i="1"/>
  <c r="U81" i="1"/>
  <c r="U73" i="1"/>
  <c r="U65" i="1"/>
  <c r="U57" i="1"/>
  <c r="U49" i="1"/>
  <c r="U41" i="1"/>
  <c r="U33" i="1"/>
  <c r="U25" i="1"/>
  <c r="U17" i="1"/>
  <c r="U9" i="1"/>
  <c r="V3062" i="1"/>
  <c r="V3054" i="1"/>
  <c r="V3046" i="1"/>
  <c r="V3038" i="1"/>
  <c r="V3030" i="1"/>
  <c r="V3022" i="1"/>
  <c r="V3014" i="1"/>
  <c r="V3006" i="1"/>
  <c r="V2998" i="1"/>
  <c r="V2990" i="1"/>
  <c r="V2982" i="1"/>
  <c r="V2974" i="1"/>
  <c r="V2966" i="1"/>
  <c r="V2958" i="1"/>
  <c r="V2950" i="1"/>
  <c r="V2942" i="1"/>
  <c r="V2934" i="1"/>
  <c r="V2926" i="1"/>
  <c r="V2918" i="1"/>
  <c r="V2910" i="1"/>
  <c r="V2902" i="1"/>
  <c r="V2894" i="1"/>
  <c r="V2886" i="1"/>
  <c r="V2878" i="1"/>
  <c r="V2870" i="1"/>
  <c r="V2862" i="1"/>
  <c r="V2854" i="1"/>
  <c r="V2846" i="1"/>
  <c r="V2838" i="1"/>
  <c r="V2830" i="1"/>
  <c r="V2822" i="1"/>
  <c r="V2814" i="1"/>
  <c r="V2806" i="1"/>
  <c r="V2798" i="1"/>
  <c r="V2790" i="1"/>
  <c r="V2782" i="1"/>
  <c r="V2774" i="1"/>
  <c r="V2766" i="1"/>
  <c r="V2758" i="1"/>
  <c r="V2750" i="1"/>
  <c r="V2742" i="1"/>
  <c r="V2734" i="1"/>
  <c r="V2726" i="1"/>
  <c r="V2718" i="1"/>
  <c r="V2710" i="1"/>
  <c r="V2702" i="1"/>
  <c r="V2694" i="1"/>
  <c r="V2686" i="1"/>
  <c r="V2678" i="1"/>
  <c r="V2670" i="1"/>
  <c r="V2662" i="1"/>
  <c r="V2654" i="1"/>
  <c r="V2646" i="1"/>
  <c r="V2638" i="1"/>
  <c r="V2630" i="1"/>
  <c r="V2622" i="1"/>
  <c r="V2614" i="1"/>
  <c r="V2606" i="1"/>
  <c r="V2598" i="1"/>
  <c r="V2590" i="1"/>
  <c r="V2582" i="1"/>
  <c r="V2574" i="1"/>
  <c r="V2566" i="1"/>
  <c r="V2558" i="1"/>
  <c r="V2550" i="1"/>
  <c r="V2542" i="1"/>
  <c r="V2534" i="1"/>
  <c r="V2526" i="1"/>
  <c r="V2518" i="1"/>
  <c r="V2510" i="1"/>
  <c r="V2502" i="1"/>
  <c r="V2494" i="1"/>
  <c r="V2486" i="1"/>
  <c r="V2478" i="1"/>
  <c r="V2470" i="1"/>
  <c r="V2462" i="1"/>
  <c r="V2454" i="1"/>
  <c r="V2446" i="1"/>
  <c r="V2438" i="1"/>
  <c r="V2430" i="1"/>
  <c r="V2422" i="1"/>
  <c r="V2414" i="1"/>
  <c r="V2406" i="1"/>
  <c r="V2398" i="1"/>
  <c r="V2390" i="1"/>
  <c r="V2382" i="1"/>
  <c r="V2374" i="1"/>
  <c r="V2366" i="1"/>
  <c r="V2358" i="1"/>
  <c r="V2350" i="1"/>
  <c r="V2342" i="1"/>
  <c r="V2334" i="1"/>
  <c r="V2326" i="1"/>
  <c r="V2318" i="1"/>
  <c r="V2310" i="1"/>
  <c r="V2302" i="1"/>
  <c r="V2294" i="1"/>
  <c r="V2286" i="1"/>
  <c r="V2278" i="1"/>
  <c r="V2270" i="1"/>
  <c r="V2262" i="1"/>
  <c r="V2254" i="1"/>
  <c r="V2246" i="1"/>
  <c r="V2238" i="1"/>
  <c r="V2230" i="1"/>
  <c r="V2222" i="1"/>
  <c r="V2214" i="1"/>
  <c r="V2206" i="1"/>
  <c r="V2198" i="1"/>
  <c r="V2190" i="1"/>
  <c r="V2182" i="1"/>
  <c r="V2174" i="1"/>
  <c r="V2166" i="1"/>
  <c r="V2158" i="1"/>
  <c r="V2150" i="1"/>
  <c r="V2142" i="1"/>
  <c r="V2134" i="1"/>
  <c r="V2126" i="1"/>
  <c r="V2118" i="1"/>
  <c r="V2110" i="1"/>
  <c r="V2102" i="1"/>
  <c r="V2094" i="1"/>
  <c r="V2086" i="1"/>
  <c r="V2078" i="1"/>
  <c r="V2070" i="1"/>
  <c r="V2062" i="1"/>
  <c r="V2054" i="1"/>
  <c r="V2046" i="1"/>
  <c r="V2038" i="1"/>
  <c r="V2030" i="1"/>
  <c r="V2022" i="1"/>
  <c r="V2014" i="1"/>
  <c r="V2006" i="1"/>
  <c r="V1998" i="1"/>
  <c r="V1990" i="1"/>
  <c r="V1982" i="1"/>
  <c r="V1974" i="1"/>
  <c r="V1966" i="1"/>
  <c r="V1958" i="1"/>
  <c r="V1950" i="1"/>
  <c r="V1942" i="1"/>
  <c r="V1934" i="1"/>
  <c r="V1926" i="1"/>
  <c r="V1918" i="1"/>
  <c r="V1910" i="1"/>
  <c r="V1902" i="1"/>
  <c r="V1894" i="1"/>
  <c r="V1886" i="1"/>
  <c r="V1878" i="1"/>
  <c r="V1870" i="1"/>
  <c r="V1862" i="1"/>
  <c r="V1854" i="1"/>
  <c r="V1846" i="1"/>
  <c r="V1838" i="1"/>
  <c r="V1830" i="1"/>
  <c r="V1822" i="1"/>
  <c r="V1814" i="1"/>
  <c r="V1806" i="1"/>
  <c r="V1798" i="1"/>
  <c r="V1790" i="1"/>
  <c r="V1782" i="1"/>
  <c r="V1774" i="1"/>
  <c r="V1766" i="1"/>
  <c r="U1624" i="1"/>
  <c r="U1616" i="1"/>
  <c r="U1608" i="1"/>
  <c r="U1600" i="1"/>
  <c r="U1592" i="1"/>
  <c r="U1584" i="1"/>
  <c r="U1576" i="1"/>
  <c r="U1568" i="1"/>
  <c r="U1560" i="1"/>
  <c r="U1552" i="1"/>
  <c r="U1544" i="1"/>
  <c r="U1536" i="1"/>
  <c r="U1528" i="1"/>
  <c r="U1520" i="1"/>
  <c r="U1512" i="1"/>
  <c r="U1504" i="1"/>
  <c r="U1496" i="1"/>
  <c r="U1488" i="1"/>
  <c r="U1480" i="1"/>
  <c r="U1472" i="1"/>
  <c r="U1464" i="1"/>
  <c r="U1456" i="1"/>
  <c r="U1448" i="1"/>
  <c r="U1440" i="1"/>
  <c r="U1432" i="1"/>
  <c r="U1424" i="1"/>
  <c r="U1416" i="1"/>
  <c r="U1408" i="1"/>
  <c r="U1400" i="1"/>
  <c r="U1392" i="1"/>
  <c r="U1384" i="1"/>
  <c r="U1376" i="1"/>
  <c r="U1368" i="1"/>
  <c r="U1360" i="1"/>
  <c r="U1352" i="1"/>
  <c r="U1344" i="1"/>
  <c r="U1336" i="1"/>
  <c r="U1328" i="1"/>
  <c r="U1320" i="1"/>
  <c r="U1312" i="1"/>
  <c r="U1304" i="1"/>
  <c r="U1296" i="1"/>
  <c r="U1288" i="1"/>
  <c r="U1280" i="1"/>
  <c r="U1272" i="1"/>
  <c r="U1264" i="1"/>
  <c r="U1256" i="1"/>
  <c r="U1248" i="1"/>
  <c r="U1240" i="1"/>
  <c r="U1232" i="1"/>
  <c r="U1224" i="1"/>
  <c r="U1216" i="1"/>
  <c r="U1208" i="1"/>
  <c r="U1200" i="1"/>
  <c r="U1192" i="1"/>
  <c r="U1184" i="1"/>
  <c r="U1176" i="1"/>
  <c r="U1168" i="1"/>
  <c r="U1160" i="1"/>
  <c r="U1152" i="1"/>
  <c r="U1144" i="1"/>
  <c r="U1136" i="1"/>
  <c r="U1128" i="1"/>
  <c r="U1120" i="1"/>
  <c r="U1112" i="1"/>
  <c r="U1104" i="1"/>
  <c r="U1096" i="1"/>
  <c r="U1088" i="1"/>
  <c r="U1080" i="1"/>
  <c r="U1072" i="1"/>
  <c r="U1064" i="1"/>
  <c r="U1056" i="1"/>
  <c r="U1048" i="1"/>
  <c r="U1040" i="1"/>
  <c r="U472" i="1"/>
  <c r="AA472" i="1" s="1"/>
  <c r="U184" i="1"/>
  <c r="AA184" i="1" s="1"/>
  <c r="U96" i="1"/>
  <c r="AA96" i="1" s="1"/>
  <c r="U296" i="1"/>
  <c r="AA296" i="1" s="1"/>
  <c r="U2829" i="1"/>
  <c r="AA2829" i="1" s="1"/>
  <c r="U1069" i="1"/>
  <c r="AA1069" i="1" s="1"/>
  <c r="U1032" i="1"/>
  <c r="AA1032" i="1" s="1"/>
  <c r="U112" i="1"/>
  <c r="AA112" i="1" s="1"/>
  <c r="U720" i="1"/>
  <c r="AA720" i="1" s="1"/>
  <c r="U264" i="1"/>
  <c r="AA264" i="1" s="1"/>
  <c r="U168" i="1"/>
  <c r="AA168" i="1" s="1"/>
  <c r="U592" i="1"/>
  <c r="AA592" i="1" s="1"/>
  <c r="U288" i="1"/>
  <c r="AA288" i="1" s="1"/>
  <c r="U608" i="1"/>
  <c r="AA608" i="1" s="1"/>
  <c r="U2765" i="1"/>
  <c r="AA2765" i="1" s="1"/>
  <c r="U1725" i="1"/>
  <c r="AA1725" i="1" s="1"/>
  <c r="U1413" i="1"/>
  <c r="AA1413" i="1" s="1"/>
  <c r="U2293" i="1"/>
  <c r="AA2293" i="1" s="1"/>
  <c r="U1861" i="1"/>
  <c r="AA1861" i="1" s="1"/>
  <c r="U1461" i="1"/>
  <c r="AA1461" i="1" s="1"/>
  <c r="U1253" i="1"/>
  <c r="AA1253" i="1" s="1"/>
  <c r="U360" i="1"/>
  <c r="AA360" i="1" s="1"/>
  <c r="U1749" i="1"/>
  <c r="AA1749" i="1" s="1"/>
  <c r="U1293" i="1"/>
  <c r="AA1293" i="1" s="1"/>
  <c r="U2261" i="1"/>
  <c r="AA2261" i="1" s="1"/>
  <c r="U1877" i="1"/>
  <c r="AA1877" i="1" s="1"/>
  <c r="U3037" i="1"/>
  <c r="AA3037" i="1" s="1"/>
  <c r="U464" i="1"/>
  <c r="AA464" i="1" s="1"/>
  <c r="U448" i="1"/>
  <c r="AA448" i="1" s="1"/>
  <c r="U536" i="1"/>
  <c r="AA536" i="1" s="1"/>
  <c r="U632" i="1"/>
  <c r="AA632" i="1" s="1"/>
  <c r="U496" i="1"/>
  <c r="AA496" i="1" s="1"/>
  <c r="U520" i="1"/>
  <c r="AA520" i="1" s="1"/>
  <c r="U344" i="1"/>
  <c r="AA344" i="1" s="1"/>
  <c r="U648" i="1"/>
  <c r="AA648" i="1" s="1"/>
  <c r="U1485" i="1"/>
  <c r="AA1485" i="1" s="1"/>
  <c r="U744" i="1"/>
  <c r="AA744" i="1" s="1"/>
  <c r="U224" i="1"/>
  <c r="AA224" i="1" s="1"/>
  <c r="U968" i="1"/>
  <c r="AA968" i="1" s="1"/>
  <c r="U616" i="1"/>
  <c r="AA616" i="1" s="1"/>
  <c r="U568" i="1"/>
  <c r="AA568" i="1" s="1"/>
  <c r="U3029" i="1"/>
  <c r="AA3029" i="1" s="1"/>
  <c r="U1637" i="1"/>
  <c r="AA1637" i="1" s="1"/>
  <c r="U1141" i="1"/>
  <c r="AA1141" i="1" s="1"/>
  <c r="U1125" i="1"/>
  <c r="AA1125" i="1" s="1"/>
  <c r="U3005" i="1"/>
  <c r="AA3005" i="1" s="1"/>
  <c r="U320" i="1"/>
  <c r="AA320" i="1" s="1"/>
  <c r="U1541" i="1"/>
  <c r="AA1541" i="1" s="1"/>
  <c r="U2149" i="1"/>
  <c r="AA2149" i="1" s="1"/>
  <c r="U872" i="1"/>
  <c r="AA872" i="1" s="1"/>
  <c r="U256" i="1"/>
  <c r="AA256" i="1" s="1"/>
  <c r="U2869" i="1"/>
  <c r="AA2869" i="1" s="1"/>
  <c r="U576" i="1"/>
  <c r="AA576" i="1" s="1"/>
  <c r="U704" i="1"/>
  <c r="AA704" i="1" s="1"/>
  <c r="U1024" i="1"/>
  <c r="AA1024" i="1" s="1"/>
  <c r="U688" i="1"/>
  <c r="AA688" i="1" s="1"/>
  <c r="U176" i="1"/>
  <c r="AA176" i="1" s="1"/>
  <c r="U912" i="1"/>
  <c r="AA912" i="1" s="1"/>
  <c r="U1133" i="1"/>
  <c r="AA1133" i="1" s="1"/>
  <c r="U2789" i="1"/>
  <c r="AA2789" i="1" s="1"/>
  <c r="U384" i="1"/>
  <c r="AA384" i="1" s="1"/>
  <c r="U216" i="1"/>
  <c r="AA216" i="1" s="1"/>
  <c r="U2877" i="1"/>
  <c r="AA2877" i="1" s="1"/>
  <c r="U1917" i="1"/>
  <c r="AA1917" i="1" s="1"/>
  <c r="U624" i="1"/>
  <c r="AA624" i="1" s="1"/>
  <c r="U128" i="1"/>
  <c r="AA128" i="1" s="1"/>
  <c r="U1445" i="1"/>
  <c r="AA1445" i="1" s="1"/>
  <c r="U64" i="1"/>
  <c r="AA64" i="1" s="1"/>
  <c r="U1061" i="1"/>
  <c r="AA1061" i="1" s="1"/>
  <c r="U1157" i="1"/>
  <c r="AA1157" i="1" s="1"/>
  <c r="U1173" i="1"/>
  <c r="AA1173" i="1" s="1"/>
  <c r="U560" i="1"/>
  <c r="AA560" i="1" s="1"/>
  <c r="U920" i="1"/>
  <c r="AA920" i="1" s="1"/>
  <c r="U808" i="1"/>
  <c r="AA808" i="1" s="1"/>
  <c r="U488" i="1"/>
  <c r="AA488" i="1" s="1"/>
  <c r="U1453" i="1"/>
  <c r="AA1453" i="1" s="1"/>
  <c r="U400" i="1"/>
  <c r="AA400" i="1" s="1"/>
  <c r="U2157" i="1"/>
  <c r="AA2157" i="1" s="1"/>
  <c r="U2701" i="1"/>
  <c r="AA2701" i="1" s="1"/>
  <c r="U2349" i="1"/>
  <c r="AA2349" i="1" s="1"/>
  <c r="U1117" i="1"/>
  <c r="AA1117" i="1" s="1"/>
  <c r="U896" i="1"/>
  <c r="AA896" i="1" s="1"/>
  <c r="U152" i="1"/>
  <c r="AA152" i="1" s="1"/>
  <c r="U960" i="1"/>
  <c r="AA960" i="1" s="1"/>
  <c r="U2957" i="1"/>
  <c r="AA2957" i="1" s="1"/>
  <c r="U2981" i="1"/>
  <c r="AA2981" i="1" s="1"/>
  <c r="U1565" i="1"/>
  <c r="AA1565" i="1" s="1"/>
  <c r="U2189" i="1"/>
  <c r="AA2189" i="1" s="1"/>
  <c r="U2637" i="1"/>
  <c r="AA2637" i="1" s="1"/>
  <c r="U2357" i="1"/>
  <c r="AA2357" i="1" s="1"/>
  <c r="U2717" i="1"/>
  <c r="AA2717" i="1" s="1"/>
  <c r="U1469" i="1"/>
  <c r="AA1469" i="1" s="1"/>
  <c r="U1869" i="1"/>
  <c r="AA1869" i="1" s="1"/>
  <c r="U2363" i="1"/>
  <c r="AA2363" i="1" s="1"/>
  <c r="U2461" i="1"/>
  <c r="AA2461" i="1" s="1"/>
  <c r="U992" i="1"/>
  <c r="AA992" i="1" s="1"/>
  <c r="U2389" i="1"/>
  <c r="AA2389" i="1" s="1"/>
  <c r="U1373" i="1"/>
  <c r="AA1373" i="1" s="1"/>
  <c r="U1309" i="1"/>
  <c r="AA1309" i="1" s="1"/>
  <c r="U1381" i="1"/>
  <c r="AA1381" i="1" s="1"/>
  <c r="U824" i="1"/>
  <c r="AA824" i="1" s="1"/>
  <c r="U1357" i="1"/>
  <c r="AA1357" i="1" s="1"/>
  <c r="U776" i="1"/>
  <c r="AA776" i="1" s="1"/>
  <c r="U1517" i="1"/>
  <c r="AA1517" i="1" s="1"/>
  <c r="U1205" i="1"/>
  <c r="AA1205" i="1" s="1"/>
  <c r="U1581" i="1"/>
  <c r="AA1581" i="1" s="1"/>
  <c r="U1165" i="1"/>
  <c r="AA1165" i="1" s="1"/>
  <c r="U1605" i="1"/>
  <c r="AA1605" i="1" s="1"/>
  <c r="U1197" i="1"/>
  <c r="AA1197" i="1" s="1"/>
  <c r="U80" i="1"/>
  <c r="AA80" i="1" s="1"/>
  <c r="U192" i="1"/>
  <c r="AA192" i="1" s="1"/>
  <c r="U160" i="1"/>
  <c r="AA160" i="1" s="1"/>
  <c r="U2341" i="1"/>
  <c r="AA2341" i="1" s="1"/>
  <c r="U1285" i="1"/>
  <c r="AA1285" i="1" s="1"/>
  <c r="U480" i="1"/>
  <c r="AA480" i="1" s="1"/>
  <c r="U208" i="1"/>
  <c r="AA208" i="1" s="1"/>
  <c r="U144" i="1"/>
  <c r="AA144" i="1" s="1"/>
  <c r="U1221" i="1"/>
  <c r="AA1221" i="1" s="1"/>
  <c r="U512" i="1"/>
  <c r="AA512" i="1" s="1"/>
  <c r="U504" i="1"/>
  <c r="AA504" i="1" s="1"/>
  <c r="U784" i="1"/>
  <c r="AA784" i="1" s="1"/>
  <c r="U456" i="1"/>
  <c r="AA456" i="1" s="1"/>
  <c r="U864" i="1"/>
  <c r="AA864" i="1" s="1"/>
  <c r="U640" i="1"/>
  <c r="AA640" i="1" s="1"/>
  <c r="U2493" i="1"/>
  <c r="AA2493" i="1" s="1"/>
  <c r="U1661" i="1"/>
  <c r="AA1661" i="1" s="1"/>
  <c r="U1821" i="1"/>
  <c r="AA1821" i="1" s="1"/>
  <c r="U1693" i="1"/>
  <c r="AA1693" i="1" s="1"/>
  <c r="U1" i="1"/>
  <c r="AA1" i="1" s="1"/>
  <c r="V2901" i="1"/>
  <c r="AB2901" i="1" s="1"/>
  <c r="V2661" i="1"/>
  <c r="AB2661" i="1" s="1"/>
  <c r="V2317" i="1"/>
  <c r="AB2317" i="1" s="1"/>
  <c r="V2533" i="1"/>
  <c r="AB2533" i="1" s="1"/>
  <c r="V1493" i="1"/>
  <c r="AB1493" i="1" s="1"/>
  <c r="V2933" i="1"/>
  <c r="AB2933" i="1" s="1"/>
  <c r="V2269" i="1"/>
  <c r="AB2269" i="1" s="1"/>
  <c r="V2621" i="1"/>
  <c r="AB2621" i="1" s="1"/>
  <c r="V2429" i="1"/>
  <c r="AB2429" i="1" s="1"/>
  <c r="V2253" i="1"/>
  <c r="AB2253" i="1" s="1"/>
  <c r="V2949" i="1"/>
  <c r="AB2949" i="1" s="1"/>
  <c r="V2833" i="1"/>
  <c r="AB2833" i="1" s="1"/>
  <c r="V1901" i="1"/>
  <c r="AB1901" i="1" s="1"/>
  <c r="V2645" i="1"/>
  <c r="AB2645" i="1" s="1"/>
  <c r="V2570" i="1"/>
  <c r="AB2570" i="1" s="1"/>
  <c r="V1789" i="1"/>
  <c r="AB1789" i="1" s="1"/>
  <c r="V840" i="1"/>
  <c r="AB840" i="1" s="1"/>
  <c r="V1757" i="1"/>
  <c r="AB1757" i="1" s="1"/>
  <c r="V1053" i="1"/>
  <c r="AB1053" i="1" s="1"/>
  <c r="V1341" i="1"/>
  <c r="AB1341" i="1" s="1"/>
  <c r="V1333" i="1"/>
  <c r="AB1333" i="1" s="1"/>
  <c r="V2909" i="1"/>
  <c r="AB2909" i="1" s="1"/>
  <c r="V2989" i="1"/>
  <c r="AB2989" i="1" s="1"/>
  <c r="V2973" i="1"/>
  <c r="AB2973" i="1" s="1"/>
  <c r="V2893" i="1"/>
  <c r="AB2893" i="1" s="1"/>
  <c r="V2925" i="1"/>
  <c r="AB2925" i="1" s="1"/>
  <c r="V2805" i="1"/>
  <c r="AB2805" i="1" s="1"/>
  <c r="V2837" i="1"/>
  <c r="V1597" i="1"/>
  <c r="AB1597" i="1" s="1"/>
  <c r="V2917" i="1"/>
  <c r="AB2917" i="1" s="1"/>
  <c r="V2029" i="1"/>
  <c r="AB2029" i="1" s="1"/>
  <c r="V2693" i="1"/>
  <c r="AB2693" i="1" s="1"/>
  <c r="V848" i="1"/>
  <c r="AB848" i="1" s="1"/>
  <c r="V1989" i="1"/>
  <c r="AB1989" i="1" s="1"/>
  <c r="V696" i="1"/>
  <c r="AB696" i="1" s="1"/>
  <c r="V1389" i="1"/>
  <c r="AB1389" i="1" s="1"/>
  <c r="V2885" i="1"/>
  <c r="AB2885" i="1" s="1"/>
  <c r="V952" i="1"/>
  <c r="AB952" i="1" s="1"/>
  <c r="V2469" i="1"/>
  <c r="AB2469" i="1" s="1"/>
  <c r="V1685" i="1"/>
  <c r="AB1685" i="1" s="1"/>
  <c r="V928" i="1"/>
  <c r="AB928" i="1" s="1"/>
  <c r="V1629" i="1"/>
  <c r="AB1629" i="1" s="1"/>
  <c r="V1213" i="1"/>
  <c r="AB1213" i="1" s="1"/>
  <c r="V1149" i="1"/>
  <c r="AB1149" i="1" s="1"/>
  <c r="V1909" i="1"/>
  <c r="AB1909" i="1" s="1"/>
  <c r="V1781" i="1"/>
  <c r="AB1781" i="1" s="1"/>
  <c r="V2757" i="1"/>
  <c r="AB2757" i="1" s="1"/>
  <c r="V2583" i="1"/>
  <c r="AB2583" i="1" s="1"/>
  <c r="V1437" i="1"/>
  <c r="AB1437" i="1" s="1"/>
  <c r="V2653" i="1"/>
  <c r="AB2653" i="1" s="1"/>
  <c r="V2333" i="1"/>
  <c r="AB2333" i="1" s="1"/>
  <c r="V600" i="1"/>
  <c r="AB600" i="1" s="1"/>
  <c r="V880" i="1"/>
  <c r="AB880" i="1" s="1"/>
  <c r="V2117" i="1"/>
  <c r="AB2117" i="1" s="1"/>
  <c r="V1677" i="1"/>
  <c r="AB1677" i="1" s="1"/>
  <c r="V1269" i="1"/>
  <c r="AB1269" i="1" s="1"/>
  <c r="V1925" i="1"/>
  <c r="AB1925" i="1" s="1"/>
  <c r="V2597" i="1"/>
  <c r="V2589" i="1"/>
  <c r="V2581" i="1"/>
  <c r="V2573" i="1"/>
  <c r="V2709" i="1"/>
  <c r="AB2709" i="1" s="1"/>
  <c r="V2557" i="1"/>
  <c r="V2821" i="1"/>
  <c r="AB2821" i="1" s="1"/>
  <c r="V2861" i="1"/>
  <c r="AB2861" i="1" s="1"/>
  <c r="V2853" i="1"/>
  <c r="AB2853" i="1" s="1"/>
  <c r="V2749" i="1"/>
  <c r="AB2749" i="1" s="1"/>
  <c r="V2373" i="1"/>
  <c r="AB2373" i="1" s="1"/>
  <c r="V2445" i="1"/>
  <c r="AB2445" i="1" s="1"/>
  <c r="V2845" i="1"/>
  <c r="AB2845" i="1" s="1"/>
  <c r="V1845" i="1"/>
  <c r="AB1845" i="1" s="1"/>
  <c r="V1933" i="1"/>
  <c r="AB1933" i="1" s="1"/>
  <c r="V2397" i="1"/>
  <c r="AB2397" i="1" s="1"/>
  <c r="V2101" i="1"/>
  <c r="AB2101" i="1" s="1"/>
  <c r="V2677" i="1"/>
  <c r="AB2677" i="1" s="1"/>
  <c r="V2509" i="1"/>
  <c r="AB2509" i="1" s="1"/>
  <c r="V1429" i="1"/>
  <c r="AB1429" i="1" s="1"/>
  <c r="V2205" i="1"/>
  <c r="AB2205" i="1" s="1"/>
  <c r="V2133" i="1"/>
  <c r="AB2133" i="1" s="1"/>
  <c r="V1325" i="1"/>
  <c r="AB1325" i="1" s="1"/>
  <c r="V1669" i="1"/>
  <c r="AB1669" i="1" s="1"/>
  <c r="V2237" i="1"/>
  <c r="AB2237" i="1" s="1"/>
  <c r="V2021" i="1"/>
  <c r="AB2021" i="1" s="1"/>
  <c r="V2405" i="1"/>
  <c r="AB2405" i="1" s="1"/>
  <c r="V1000" i="1"/>
  <c r="AB1000" i="1" s="1"/>
  <c r="V1349" i="1"/>
  <c r="AB1349" i="1" s="1"/>
  <c r="V2365" i="1"/>
  <c r="V936" i="1"/>
  <c r="AB936" i="1" s="1"/>
  <c r="V1589" i="1"/>
  <c r="AB1589" i="1" s="1"/>
  <c r="V1016" i="1"/>
  <c r="AB1016" i="1" s="1"/>
  <c r="V1037" i="1"/>
  <c r="AB1037" i="1" s="1"/>
  <c r="V1573" i="1"/>
  <c r="AB1573" i="1" s="1"/>
  <c r="V2381" i="1"/>
  <c r="AB2381" i="1" s="1"/>
  <c r="V2685" i="1"/>
  <c r="AB2685" i="1" s="1"/>
  <c r="V2669" i="1"/>
  <c r="AB2669" i="1" s="1"/>
  <c r="V248" i="1"/>
  <c r="AB248" i="1" s="1"/>
  <c r="V1709" i="1"/>
  <c r="AB1709" i="1" s="1"/>
  <c r="V2781" i="1"/>
  <c r="AB2781" i="1" s="1"/>
  <c r="V1237" i="1"/>
  <c r="AB1237" i="1" s="1"/>
  <c r="V424" i="1"/>
  <c r="AB424" i="1" s="1"/>
  <c r="V984" i="1"/>
  <c r="AB984" i="1" s="1"/>
  <c r="V1045" i="1"/>
  <c r="AB1045" i="1" s="1"/>
  <c r="V680" i="1"/>
  <c r="AB680" i="1" s="1"/>
  <c r="V2037" i="1"/>
  <c r="AB2037" i="1" s="1"/>
  <c r="V328" i="1"/>
  <c r="AB328" i="1" s="1"/>
  <c r="V368" i="1"/>
  <c r="AB368" i="1" s="1"/>
  <c r="V2077" i="1"/>
  <c r="AB2077" i="1" s="1"/>
  <c r="V1893" i="1"/>
  <c r="AB1893" i="1" s="1"/>
  <c r="V584" i="1"/>
  <c r="AB584" i="1" s="1"/>
  <c r="V1085" i="1"/>
  <c r="AB1085" i="1" s="1"/>
  <c r="V2541" i="1"/>
  <c r="AB2541" i="1" s="1"/>
  <c r="V408" i="1"/>
  <c r="AB408" i="1" s="1"/>
  <c r="V792" i="1"/>
  <c r="AB792" i="1" s="1"/>
  <c r="V1973" i="1"/>
  <c r="AB1973" i="1" s="1"/>
  <c r="V1557" i="1"/>
  <c r="AB1557" i="1" s="1"/>
  <c r="V904" i="1"/>
  <c r="AB904" i="1" s="1"/>
  <c r="V1277" i="1"/>
  <c r="AB1277" i="1" s="1"/>
  <c r="V1965" i="1"/>
  <c r="AB1965" i="1" s="1"/>
  <c r="V3021" i="1"/>
  <c r="AB3021" i="1" s="1"/>
  <c r="V2413" i="1"/>
  <c r="AB2413" i="1" s="1"/>
  <c r="V944" i="1"/>
  <c r="AB944" i="1" s="1"/>
  <c r="V1853" i="1"/>
  <c r="AB1853" i="1" s="1"/>
  <c r="V1261" i="1"/>
  <c r="AB1261" i="1" s="1"/>
  <c r="V1181" i="1"/>
  <c r="AB1181" i="1" s="1"/>
  <c r="V2421" i="1"/>
  <c r="AB2421" i="1" s="1"/>
  <c r="V2453" i="1"/>
  <c r="AB2453" i="1" s="1"/>
  <c r="V2485" i="1"/>
  <c r="AB2485" i="1" s="1"/>
  <c r="V2045" i="1"/>
  <c r="AB2045" i="1" s="1"/>
  <c r="V1245" i="1"/>
  <c r="AB1245" i="1" s="1"/>
  <c r="V1829" i="1"/>
  <c r="AB1829" i="1" s="1"/>
  <c r="V2197" i="1"/>
  <c r="AB2197" i="1" s="1"/>
  <c r="V888" i="1"/>
  <c r="AB888" i="1" s="1"/>
  <c r="V2613" i="1"/>
  <c r="AB2613" i="1" s="1"/>
  <c r="V2501" i="1"/>
  <c r="AB2501" i="1" s="1"/>
  <c r="V2061" i="1"/>
  <c r="AB2061" i="1" s="1"/>
  <c r="V1229" i="1"/>
  <c r="AB1229" i="1" s="1"/>
  <c r="V2053" i="1"/>
  <c r="AB2053" i="1" s="1"/>
  <c r="V3013" i="1"/>
  <c r="AB3013" i="1" s="1"/>
  <c r="V2437" i="1"/>
  <c r="AB2437" i="1" s="1"/>
  <c r="V1813" i="1"/>
  <c r="AB1813" i="1" s="1"/>
  <c r="V2229" i="1"/>
  <c r="AB2229" i="1" s="1"/>
  <c r="V1717" i="1"/>
  <c r="AB1717" i="1" s="1"/>
  <c r="V1773" i="1"/>
  <c r="AB1773" i="1" s="1"/>
  <c r="V2325" i="1"/>
  <c r="AB2325" i="1" s="1"/>
  <c r="V1957" i="1"/>
  <c r="AB1957" i="1" s="1"/>
  <c r="V2733" i="1"/>
  <c r="AB2733" i="1" s="1"/>
  <c r="V1797" i="1"/>
  <c r="AB1797" i="1" s="1"/>
  <c r="V2629" i="1"/>
  <c r="AB2629" i="1" s="1"/>
  <c r="V2301" i="1"/>
  <c r="AB2301" i="1" s="1"/>
  <c r="V2565" i="1"/>
  <c r="AB2565" i="1" s="1"/>
  <c r="V1885" i="1"/>
  <c r="AB1885" i="1" s="1"/>
  <c r="V856" i="1"/>
  <c r="AB856" i="1" s="1"/>
  <c r="V1765" i="1"/>
  <c r="AB1765" i="1" s="1"/>
  <c r="V1613" i="1"/>
  <c r="AB1613" i="1" s="1"/>
  <c r="V1301" i="1"/>
  <c r="AB1301" i="1" s="1"/>
  <c r="V1653" i="1"/>
  <c r="AB1653" i="1" s="1"/>
  <c r="V2125" i="1"/>
  <c r="AB2125" i="1" s="1"/>
  <c r="V2599" i="1"/>
  <c r="AB2599" i="1" s="1"/>
  <c r="V1805" i="1"/>
  <c r="AB1805" i="1" s="1"/>
  <c r="V2109" i="1"/>
  <c r="AB2109" i="1" s="1"/>
  <c r="V2525" i="1"/>
  <c r="AB2525" i="1" s="1"/>
  <c r="V1509" i="1"/>
  <c r="AB1509" i="1" s="1"/>
  <c r="V2578" i="1"/>
  <c r="AB2578" i="1" s="1"/>
  <c r="V2213" i="1"/>
  <c r="AB2213" i="1" s="1"/>
  <c r="V2309" i="1"/>
  <c r="AB2309" i="1" s="1"/>
  <c r="V1501" i="1"/>
  <c r="AB1501" i="1" s="1"/>
  <c r="V2605" i="1"/>
  <c r="AB2605" i="1" s="1"/>
  <c r="V1189" i="1"/>
  <c r="AB1189" i="1" s="1"/>
  <c r="V1397" i="1"/>
  <c r="AB1397" i="1" s="1"/>
  <c r="V2013" i="1"/>
  <c r="AB2013" i="1" s="1"/>
  <c r="V1365" i="1"/>
  <c r="AB1365" i="1" s="1"/>
  <c r="V1008" i="1"/>
  <c r="AB1008" i="1" s="1"/>
  <c r="V1997" i="1"/>
  <c r="AB1997" i="1" s="1"/>
  <c r="V1477" i="1"/>
  <c r="AB1477" i="1" s="1"/>
  <c r="V1941" i="1"/>
  <c r="AB1941" i="1" s="1"/>
  <c r="V760" i="1"/>
  <c r="AB760" i="1" s="1"/>
  <c r="V2277" i="1"/>
  <c r="AB2277" i="1" s="1"/>
  <c r="V1533" i="1"/>
  <c r="AB1533" i="1" s="1"/>
  <c r="V1733" i="1"/>
  <c r="AB1733" i="1" s="1"/>
  <c r="V1093" i="1"/>
  <c r="AB1093" i="1" s="1"/>
  <c r="V552" i="1"/>
  <c r="AB552" i="1" s="1"/>
  <c r="V432" i="1"/>
  <c r="AB432" i="1" s="1"/>
  <c r="V712" i="1"/>
  <c r="AB712" i="1" s="1"/>
  <c r="V816" i="1"/>
  <c r="AB816" i="1" s="1"/>
  <c r="V976" i="1"/>
  <c r="AB976" i="1" s="1"/>
  <c r="V2285" i="1"/>
  <c r="AB2285" i="1" s="1"/>
  <c r="V2725" i="1"/>
  <c r="AB2725" i="1" s="1"/>
  <c r="V1101" i="1"/>
  <c r="AB1101" i="1" s="1"/>
  <c r="V752" i="1"/>
  <c r="AB752" i="1" s="1"/>
  <c r="V1317" i="1"/>
  <c r="AB1317" i="1" s="1"/>
  <c r="V1421" i="1"/>
  <c r="AB1421" i="1" s="1"/>
  <c r="V104" i="1"/>
  <c r="AB104" i="1" s="1"/>
  <c r="V2" i="1"/>
  <c r="AB2" i="1" s="1"/>
  <c r="V528" i="1"/>
  <c r="AB528" i="1" s="1"/>
  <c r="V72" i="1"/>
  <c r="AB72" i="1" s="1"/>
  <c r="V768" i="1"/>
  <c r="AB768" i="1" s="1"/>
  <c r="V1981" i="1"/>
  <c r="AB1981" i="1" s="1"/>
  <c r="V8" i="1"/>
  <c r="AB8" i="1" s="1"/>
  <c r="V3" i="1"/>
  <c r="AB3" i="1" s="1"/>
  <c r="V40" i="1"/>
  <c r="AB40" i="1" s="1"/>
  <c r="V312" i="1"/>
  <c r="AB312" i="1" s="1"/>
  <c r="V136" i="1"/>
  <c r="AB136" i="1" s="1"/>
  <c r="V24" i="1"/>
  <c r="AB24" i="1" s="1"/>
  <c r="V120" i="1"/>
  <c r="AB120" i="1" s="1"/>
  <c r="V544" i="1"/>
  <c r="AB544" i="1" s="1"/>
  <c r="V1109" i="1"/>
  <c r="AB1109" i="1" s="1"/>
  <c r="V48" i="1"/>
  <c r="AB48" i="1" s="1"/>
  <c r="V440" i="1"/>
  <c r="AB440" i="1" s="1"/>
  <c r="V416" i="1"/>
  <c r="AB416" i="1" s="1"/>
  <c r="V16" i="1"/>
  <c r="AB16" i="1" s="1"/>
  <c r="V304" i="1"/>
  <c r="AB304" i="1" s="1"/>
  <c r="V56" i="1"/>
  <c r="AB56" i="1" s="1"/>
  <c r="V88" i="1"/>
  <c r="AB88" i="1" s="1"/>
  <c r="V272" i="1"/>
  <c r="AB272" i="1" s="1"/>
  <c r="V736" i="1"/>
  <c r="AB736" i="1" s="1"/>
  <c r="V376" i="1"/>
  <c r="AB376" i="1" s="1"/>
  <c r="V664" i="1"/>
  <c r="AB664" i="1" s="1"/>
  <c r="V392" i="1"/>
  <c r="AB392" i="1" s="1"/>
  <c r="V240" i="1"/>
  <c r="AB240" i="1" s="1"/>
  <c r="V232" i="1"/>
  <c r="AB232" i="1" s="1"/>
  <c r="V832" i="1"/>
  <c r="AB832" i="1" s="1"/>
  <c r="V1077" i="1"/>
  <c r="AB1077" i="1" s="1"/>
  <c r="V200" i="1"/>
  <c r="AB200" i="1" s="1"/>
  <c r="V672" i="1"/>
  <c r="AB672" i="1" s="1"/>
  <c r="V336" i="1"/>
  <c r="AB336" i="1" s="1"/>
  <c r="V352" i="1"/>
  <c r="AB352" i="1" s="1"/>
  <c r="V280" i="1"/>
  <c r="AB280" i="1" s="1"/>
  <c r="V1837" i="1"/>
  <c r="AB1837" i="1" s="1"/>
  <c r="V2165" i="1"/>
  <c r="AB2165" i="1" s="1"/>
  <c r="V1621" i="1"/>
  <c r="AB1621" i="1" s="1"/>
  <c r="V2245" i="1"/>
  <c r="AB2245" i="1" s="1"/>
  <c r="V2591" i="1"/>
  <c r="AB2591" i="1" s="1"/>
  <c r="V1549" i="1"/>
  <c r="AB1549" i="1" s="1"/>
  <c r="V1405" i="1"/>
  <c r="AB1405" i="1" s="1"/>
  <c r="V2005" i="1"/>
  <c r="AB2005" i="1" s="1"/>
  <c r="V2093" i="1"/>
  <c r="AB2093" i="1" s="1"/>
  <c r="V2181" i="1"/>
  <c r="AB2181" i="1" s="1"/>
  <c r="V656" i="1"/>
  <c r="AB656" i="1" s="1"/>
  <c r="V2069" i="1"/>
  <c r="AB2069" i="1" s="1"/>
  <c r="V2477" i="1"/>
  <c r="AB2477" i="1" s="1"/>
  <c r="V2773" i="1"/>
  <c r="AB2773" i="1" s="1"/>
  <c r="V2797" i="1"/>
  <c r="AB2797" i="1" s="1"/>
  <c r="V2221" i="1"/>
  <c r="AB2221" i="1" s="1"/>
  <c r="V2085" i="1"/>
  <c r="AB2085" i="1" s="1"/>
  <c r="V2813" i="1"/>
  <c r="AB2813" i="1" s="1"/>
  <c r="V1701" i="1"/>
  <c r="AB1701" i="1" s="1"/>
  <c r="V1645" i="1"/>
  <c r="AB1645" i="1" s="1"/>
  <c r="V2173" i="1"/>
  <c r="AB2173" i="1" s="1"/>
  <c r="V2517" i="1"/>
  <c r="AB2517" i="1" s="1"/>
  <c r="V1949" i="1"/>
  <c r="AB1949" i="1" s="1"/>
  <c r="V2141" i="1"/>
  <c r="AB2141" i="1" s="1"/>
  <c r="V32" i="1"/>
  <c r="AB32" i="1" s="1"/>
  <c r="V800" i="1"/>
  <c r="AB800" i="1" s="1"/>
  <c r="V1029" i="1"/>
  <c r="V1021" i="1"/>
  <c r="V1013" i="1"/>
  <c r="V1005" i="1"/>
  <c r="V997" i="1"/>
  <c r="V989" i="1"/>
  <c r="V981" i="1"/>
  <c r="V973" i="1"/>
  <c r="V965" i="1"/>
  <c r="V957" i="1"/>
  <c r="V949" i="1"/>
  <c r="V941" i="1"/>
  <c r="V933" i="1"/>
  <c r="V925" i="1"/>
  <c r="V917" i="1"/>
  <c r="V909" i="1"/>
  <c r="V901" i="1"/>
  <c r="V893" i="1"/>
  <c r="V885" i="1"/>
  <c r="V877" i="1"/>
  <c r="V869" i="1"/>
  <c r="V861" i="1"/>
  <c r="V853" i="1"/>
  <c r="V845" i="1"/>
  <c r="V837" i="1"/>
  <c r="V829" i="1"/>
  <c r="V821" i="1"/>
  <c r="V813" i="1"/>
  <c r="V805" i="1"/>
  <c r="V797" i="1"/>
  <c r="V789" i="1"/>
  <c r="V781" i="1"/>
  <c r="V773" i="1"/>
  <c r="V765" i="1"/>
  <c r="V757" i="1"/>
  <c r="V749" i="1"/>
  <c r="V741" i="1"/>
  <c r="V733" i="1"/>
  <c r="V725" i="1"/>
  <c r="V717" i="1"/>
  <c r="V709" i="1"/>
  <c r="V701" i="1"/>
  <c r="V693" i="1"/>
  <c r="V685" i="1"/>
  <c r="V677" i="1"/>
  <c r="V669" i="1"/>
  <c r="V661" i="1"/>
  <c r="V653" i="1"/>
  <c r="V645" i="1"/>
  <c r="V637" i="1"/>
  <c r="V629" i="1"/>
  <c r="V621" i="1"/>
  <c r="V613" i="1"/>
  <c r="V605" i="1"/>
  <c r="V597" i="1"/>
  <c r="V589" i="1"/>
  <c r="V581" i="1"/>
  <c r="V573" i="1"/>
  <c r="V565" i="1"/>
  <c r="V557" i="1"/>
  <c r="V549" i="1"/>
  <c r="V541" i="1"/>
  <c r="V533" i="1"/>
  <c r="V525" i="1"/>
  <c r="V517" i="1"/>
  <c r="V509" i="1"/>
  <c r="V501" i="1"/>
  <c r="V493" i="1"/>
  <c r="V485" i="1"/>
  <c r="V477" i="1"/>
  <c r="V469" i="1"/>
  <c r="V461" i="1"/>
  <c r="V453" i="1"/>
  <c r="V445" i="1"/>
  <c r="V437" i="1"/>
  <c r="V429" i="1"/>
  <c r="V421" i="1"/>
  <c r="V413" i="1"/>
  <c r="V405" i="1"/>
  <c r="V397" i="1"/>
  <c r="V389" i="1"/>
  <c r="V381" i="1"/>
  <c r="V373" i="1"/>
  <c r="V365" i="1"/>
  <c r="V357" i="1"/>
  <c r="V349" i="1"/>
  <c r="V341" i="1"/>
  <c r="V333" i="1"/>
  <c r="V325" i="1"/>
  <c r="V317" i="1"/>
  <c r="V309" i="1"/>
  <c r="V301" i="1"/>
  <c r="V293" i="1"/>
  <c r="V285" i="1"/>
  <c r="V277" i="1"/>
  <c r="V269" i="1"/>
  <c r="V261" i="1"/>
  <c r="V253" i="1"/>
  <c r="V245" i="1"/>
  <c r="V237" i="1"/>
  <c r="V229" i="1"/>
  <c r="V221" i="1"/>
  <c r="V213" i="1"/>
  <c r="V205" i="1"/>
  <c r="V197" i="1"/>
  <c r="V189" i="1"/>
  <c r="V181" i="1"/>
  <c r="V173" i="1"/>
  <c r="V165" i="1"/>
  <c r="V157" i="1"/>
  <c r="V149" i="1"/>
  <c r="V141" i="1"/>
  <c r="V133" i="1"/>
  <c r="V125" i="1"/>
  <c r="V117" i="1"/>
  <c r="V109" i="1"/>
  <c r="V101" i="1"/>
  <c r="V93" i="1"/>
  <c r="V85" i="1"/>
  <c r="V77" i="1"/>
  <c r="V69" i="1"/>
  <c r="V61" i="1"/>
  <c r="V53" i="1"/>
  <c r="V45" i="1"/>
  <c r="V37" i="1"/>
  <c r="V29" i="1"/>
  <c r="V21" i="1"/>
  <c r="V13" i="1"/>
  <c r="V5" i="1"/>
  <c r="U1591" i="1"/>
  <c r="U1583" i="1"/>
  <c r="U1575" i="1"/>
  <c r="U1567" i="1"/>
  <c r="U1559" i="1"/>
  <c r="U1551" i="1"/>
  <c r="U1543" i="1"/>
  <c r="U1535" i="1"/>
  <c r="U1527" i="1"/>
  <c r="U1519" i="1"/>
  <c r="U1511" i="1"/>
  <c r="U1503" i="1"/>
  <c r="U1495" i="1"/>
  <c r="U1487" i="1"/>
  <c r="U1479" i="1"/>
  <c r="U1471" i="1"/>
  <c r="U1463" i="1"/>
  <c r="U1455" i="1"/>
  <c r="U1447" i="1"/>
  <c r="U1439" i="1"/>
  <c r="U1431" i="1"/>
  <c r="U1423" i="1"/>
  <c r="U1415" i="1"/>
  <c r="U1407" i="1"/>
  <c r="U1399" i="1"/>
  <c r="U1391" i="1"/>
  <c r="U1383" i="1"/>
  <c r="U1375" i="1"/>
  <c r="U1367" i="1"/>
  <c r="U1359" i="1"/>
  <c r="U1351" i="1"/>
  <c r="U1343" i="1"/>
  <c r="U1335" i="1"/>
  <c r="U1327" i="1"/>
  <c r="U1319" i="1"/>
  <c r="U1311" i="1"/>
  <c r="U1303" i="1"/>
  <c r="U1295" i="1"/>
  <c r="U1287" i="1"/>
  <c r="U1279" i="1"/>
  <c r="U1271" i="1"/>
  <c r="U1263" i="1"/>
  <c r="U1255" i="1"/>
  <c r="U1247" i="1"/>
  <c r="U1239" i="1"/>
  <c r="U1231" i="1"/>
  <c r="U1223" i="1"/>
  <c r="U1215" i="1"/>
  <c r="U1207" i="1"/>
  <c r="U1199" i="1"/>
  <c r="U1191" i="1"/>
  <c r="U1183" i="1"/>
  <c r="U1175" i="1"/>
  <c r="U1167" i="1"/>
  <c r="U1159" i="1"/>
  <c r="U1151" i="1"/>
  <c r="U1143" i="1"/>
  <c r="U1135" i="1"/>
  <c r="U1127" i="1"/>
  <c r="U1119" i="1"/>
  <c r="U1111" i="1"/>
  <c r="U1103" i="1"/>
  <c r="U1095" i="1"/>
  <c r="U1087" i="1"/>
  <c r="U1079" i="1"/>
  <c r="U1071" i="1"/>
  <c r="U1063" i="1"/>
  <c r="U1055" i="1"/>
  <c r="U1047" i="1"/>
  <c r="U1039" i="1"/>
  <c r="U1031" i="1"/>
  <c r="U1023" i="1"/>
  <c r="U1015" i="1"/>
  <c r="U1007" i="1"/>
  <c r="U999" i="1"/>
  <c r="U991" i="1"/>
  <c r="U983" i="1"/>
  <c r="U975" i="1"/>
  <c r="U967" i="1"/>
  <c r="U959" i="1"/>
  <c r="U951" i="1"/>
  <c r="U943" i="1"/>
  <c r="U935" i="1"/>
  <c r="U927" i="1"/>
  <c r="U919" i="1"/>
  <c r="U911" i="1"/>
  <c r="U903" i="1"/>
  <c r="U895" i="1"/>
  <c r="U887" i="1"/>
  <c r="U879" i="1"/>
  <c r="U871" i="1"/>
  <c r="U863" i="1"/>
  <c r="U855" i="1"/>
  <c r="U847" i="1"/>
  <c r="U839" i="1"/>
  <c r="U831" i="1"/>
  <c r="U823" i="1"/>
  <c r="U815" i="1"/>
  <c r="U807" i="1"/>
  <c r="U799" i="1"/>
  <c r="U791" i="1"/>
  <c r="U783" i="1"/>
  <c r="U775" i="1"/>
  <c r="U767" i="1"/>
  <c r="U759" i="1"/>
  <c r="U751" i="1"/>
  <c r="U743" i="1"/>
  <c r="U735" i="1"/>
  <c r="U727" i="1"/>
  <c r="U719" i="1"/>
  <c r="U711" i="1"/>
  <c r="U703" i="1"/>
  <c r="U695" i="1"/>
  <c r="U687" i="1"/>
  <c r="U679" i="1"/>
  <c r="U671" i="1"/>
  <c r="U663" i="1"/>
  <c r="U655" i="1"/>
  <c r="U647" i="1"/>
  <c r="U639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503" i="1"/>
  <c r="U495" i="1"/>
  <c r="U487" i="1"/>
  <c r="U479" i="1"/>
  <c r="U471" i="1"/>
  <c r="U463" i="1"/>
  <c r="U455" i="1"/>
  <c r="U447" i="1"/>
  <c r="U439" i="1"/>
  <c r="U431" i="1"/>
  <c r="U423" i="1"/>
  <c r="U415" i="1"/>
  <c r="U407" i="1"/>
  <c r="U399" i="1"/>
  <c r="U391" i="1"/>
  <c r="U383" i="1"/>
  <c r="U375" i="1"/>
  <c r="U367" i="1"/>
  <c r="U359" i="1"/>
  <c r="U351" i="1"/>
  <c r="U343" i="1"/>
  <c r="U335" i="1"/>
  <c r="U327" i="1"/>
  <c r="U319" i="1"/>
  <c r="U311" i="1"/>
  <c r="U303" i="1"/>
  <c r="U295" i="1"/>
  <c r="U287" i="1"/>
  <c r="U279" i="1"/>
  <c r="U271" i="1"/>
  <c r="U263" i="1"/>
  <c r="U255" i="1"/>
  <c r="U247" i="1"/>
  <c r="U239" i="1"/>
  <c r="U231" i="1"/>
  <c r="U223" i="1"/>
  <c r="U215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5" i="1"/>
  <c r="U7" i="1"/>
  <c r="V3060" i="1"/>
  <c r="V3052" i="1"/>
  <c r="V3044" i="1"/>
  <c r="V3036" i="1"/>
  <c r="V3028" i="1"/>
  <c r="V3020" i="1"/>
  <c r="V3004" i="1"/>
  <c r="V2996" i="1"/>
  <c r="V2980" i="1"/>
  <c r="V2972" i="1"/>
  <c r="V2964" i="1"/>
  <c r="V2956" i="1"/>
  <c r="V2948" i="1"/>
  <c r="V2940" i="1"/>
  <c r="V2932" i="1"/>
  <c r="V2924" i="1"/>
  <c r="V2908" i="1"/>
  <c r="V2900" i="1"/>
  <c r="V2884" i="1"/>
  <c r="V2876" i="1"/>
  <c r="V2868" i="1"/>
  <c r="V2860" i="1"/>
  <c r="V2844" i="1"/>
  <c r="V2836" i="1"/>
  <c r="V2820" i="1"/>
  <c r="V2812" i="1"/>
  <c r="V2804" i="1"/>
  <c r="V2796" i="1"/>
  <c r="V2780" i="1"/>
  <c r="V2764" i="1"/>
  <c r="V2756" i="1"/>
  <c r="V2748" i="1"/>
  <c r="V2740" i="1"/>
  <c r="V2732" i="1"/>
  <c r="V2724" i="1"/>
  <c r="V2708" i="1"/>
  <c r="V2700" i="1"/>
  <c r="V2692" i="1"/>
  <c r="V2684" i="1"/>
  <c r="V2676" i="1"/>
  <c r="V2668" i="1"/>
  <c r="V2660" i="1"/>
  <c r="V2652" i="1"/>
  <c r="V2644" i="1"/>
  <c r="V2636" i="1"/>
  <c r="V2628" i="1"/>
  <c r="V2620" i="1"/>
  <c r="V2612" i="1"/>
  <c r="V2604" i="1"/>
  <c r="V2596" i="1"/>
  <c r="V2572" i="1"/>
  <c r="V2564" i="1"/>
  <c r="V2556" i="1"/>
  <c r="V2548" i="1"/>
  <c r="V2540" i="1"/>
  <c r="V2532" i="1"/>
  <c r="V2524" i="1"/>
  <c r="V2500" i="1"/>
  <c r="V2492" i="1"/>
  <c r="V2484" i="1"/>
  <c r="V2476" i="1"/>
  <c r="V2468" i="1"/>
  <c r="V2460" i="1"/>
  <c r="V2452" i="1"/>
  <c r="V2436" i="1"/>
  <c r="V2428" i="1"/>
  <c r="V2420" i="1"/>
  <c r="V2412" i="1"/>
  <c r="V2396" i="1"/>
  <c r="V2380" i="1"/>
  <c r="V2372" i="1"/>
  <c r="V2364" i="1"/>
  <c r="V2356" i="1"/>
  <c r="V2348" i="1"/>
  <c r="V2332" i="1"/>
  <c r="V2324" i="1"/>
  <c r="V2308" i="1"/>
  <c r="V2300" i="1"/>
  <c r="V2292" i="1"/>
  <c r="V2284" i="1"/>
  <c r="V2276" i="1"/>
  <c r="V2260" i="1"/>
  <c r="V2244" i="1"/>
  <c r="V2236" i="1"/>
  <c r="V2228" i="1"/>
  <c r="V2220" i="1"/>
  <c r="V2212" i="1"/>
  <c r="V2204" i="1"/>
  <c r="V2196" i="1"/>
  <c r="V2180" i="1"/>
  <c r="V2172" i="1"/>
  <c r="V2164" i="1"/>
  <c r="V2156" i="1"/>
  <c r="V2148" i="1"/>
  <c r="V2132" i="1"/>
  <c r="V2116" i="1"/>
  <c r="V2108" i="1"/>
  <c r="V2100" i="1"/>
  <c r="V2092" i="1"/>
  <c r="V2084" i="1"/>
  <c r="V2060" i="1"/>
  <c r="V2052" i="1"/>
  <c r="V2044" i="1"/>
  <c r="V2036" i="1"/>
  <c r="V2028" i="1"/>
  <c r="V2020" i="1"/>
  <c r="V2004" i="1"/>
  <c r="V1988" i="1"/>
  <c r="V1980" i="1"/>
  <c r="V1972" i="1"/>
  <c r="V1964" i="1"/>
  <c r="V1956" i="1"/>
  <c r="V1948" i="1"/>
  <c r="V1940" i="1"/>
  <c r="V1932" i="1"/>
  <c r="V1924" i="1"/>
  <c r="V1908" i="1"/>
  <c r="V1900" i="1"/>
  <c r="V1892" i="1"/>
  <c r="V1884" i="1"/>
  <c r="V1876" i="1"/>
  <c r="V1868" i="1"/>
  <c r="V1852" i="1"/>
  <c r="V1844" i="1"/>
  <c r="V1828" i="1"/>
  <c r="V1820" i="1"/>
  <c r="V1812" i="1"/>
  <c r="V1804" i="1"/>
  <c r="V1796" i="1"/>
  <c r="V1788" i="1"/>
  <c r="V1780" i="1"/>
  <c r="V1772" i="1"/>
  <c r="V1764" i="1"/>
  <c r="V1756" i="1"/>
  <c r="V1748" i="1"/>
  <c r="V1740" i="1"/>
  <c r="V1732" i="1"/>
  <c r="V1724" i="1"/>
  <c r="V1716" i="1"/>
  <c r="V1708" i="1"/>
  <c r="V1700" i="1"/>
  <c r="V1692" i="1"/>
  <c r="V1684" i="1"/>
  <c r="V1668" i="1"/>
  <c r="V1660" i="1"/>
  <c r="V1652" i="1"/>
  <c r="V1644" i="1"/>
  <c r="V1636" i="1"/>
  <c r="V1628" i="1"/>
  <c r="V1620" i="1"/>
  <c r="V1604" i="1"/>
  <c r="V1588" i="1"/>
  <c r="V1580" i="1"/>
  <c r="V1572" i="1"/>
  <c r="V1564" i="1"/>
  <c r="V1556" i="1"/>
  <c r="V1548" i="1"/>
  <c r="V1540" i="1"/>
  <c r="V1532" i="1"/>
  <c r="V1524" i="1"/>
  <c r="V1516" i="1"/>
  <c r="V1508" i="1"/>
  <c r="V1500" i="1"/>
  <c r="V1492" i="1"/>
  <c r="V1484" i="1"/>
  <c r="V1468" i="1"/>
  <c r="V1460" i="1"/>
  <c r="V1452" i="1"/>
  <c r="V1444" i="1"/>
  <c r="V1436" i="1"/>
  <c r="V1428" i="1"/>
  <c r="V1420" i="1"/>
  <c r="V1412" i="1"/>
  <c r="V1404" i="1"/>
  <c r="V1396" i="1"/>
  <c r="V1388" i="1"/>
  <c r="V1380" i="1"/>
  <c r="V1372" i="1"/>
  <c r="V1364" i="1"/>
  <c r="V1356" i="1"/>
  <c r="V1348" i="1"/>
  <c r="V1340" i="1"/>
  <c r="V1332" i="1"/>
  <c r="V1324" i="1"/>
  <c r="V1316" i="1"/>
  <c r="V1308" i="1"/>
  <c r="V1300" i="1"/>
  <c r="V1292" i="1"/>
  <c r="V1284" i="1"/>
  <c r="V1276" i="1"/>
  <c r="V1260" i="1"/>
  <c r="V1252" i="1"/>
  <c r="V1244" i="1"/>
  <c r="V1236" i="1"/>
  <c r="V1228" i="1"/>
  <c r="V1212" i="1"/>
  <c r="V1204" i="1"/>
  <c r="V1196" i="1"/>
  <c r="V1188" i="1"/>
  <c r="V1180" i="1"/>
  <c r="V1172" i="1"/>
  <c r="V1164" i="1"/>
  <c r="V1156" i="1"/>
  <c r="V1140" i="1"/>
  <c r="V1124" i="1"/>
  <c r="V1116" i="1"/>
  <c r="V1108" i="1"/>
  <c r="V1100" i="1"/>
  <c r="V1092" i="1"/>
  <c r="V1084" i="1"/>
  <c r="V1076" i="1"/>
  <c r="V1068" i="1"/>
  <c r="V1060" i="1"/>
  <c r="V1044" i="1"/>
  <c r="V1036" i="1"/>
  <c r="V1028" i="1"/>
  <c r="V1020" i="1"/>
  <c r="V1012" i="1"/>
  <c r="V1004" i="1"/>
  <c r="V988" i="1"/>
  <c r="V980" i="1"/>
  <c r="V964" i="1"/>
  <c r="V956" i="1"/>
  <c r="V948" i="1"/>
  <c r="V940" i="1"/>
  <c r="V932" i="1"/>
  <c r="V924" i="1"/>
  <c r="V916" i="1"/>
  <c r="V908" i="1"/>
  <c r="V900" i="1"/>
  <c r="V876" i="1"/>
  <c r="V868" i="1"/>
  <c r="V860" i="1"/>
  <c r="V852" i="1"/>
  <c r="V844" i="1"/>
  <c r="V828" i="1"/>
  <c r="V820" i="1"/>
  <c r="V804" i="1"/>
  <c r="V796" i="1"/>
  <c r="V788" i="1"/>
  <c r="V780" i="1"/>
  <c r="V772" i="1"/>
  <c r="V764" i="1"/>
  <c r="V756" i="1"/>
  <c r="V748" i="1"/>
  <c r="V740" i="1"/>
  <c r="V724" i="1"/>
  <c r="V716" i="1"/>
  <c r="V708" i="1"/>
  <c r="V700" i="1"/>
  <c r="V692" i="1"/>
  <c r="V684" i="1"/>
  <c r="V668" i="1"/>
  <c r="V652" i="1"/>
  <c r="V644" i="1"/>
  <c r="V636" i="1"/>
  <c r="V628" i="1"/>
  <c r="V620" i="1"/>
  <c r="V612" i="1"/>
  <c r="V596" i="1"/>
  <c r="V588" i="1"/>
  <c r="V580" i="1"/>
  <c r="V572" i="1"/>
  <c r="V564" i="1"/>
  <c r="V556" i="1"/>
  <c r="V548" i="1"/>
  <c r="V540" i="1"/>
  <c r="V524" i="1"/>
  <c r="V516" i="1"/>
  <c r="V500" i="1"/>
  <c r="V492" i="1"/>
  <c r="V484" i="1"/>
  <c r="V476" i="1"/>
  <c r="V460" i="1"/>
  <c r="V444" i="1"/>
  <c r="V436" i="1"/>
  <c r="V428" i="1"/>
  <c r="V420" i="1"/>
  <c r="V412" i="1"/>
  <c r="V404" i="1"/>
  <c r="V396" i="1"/>
  <c r="V380" i="1"/>
  <c r="V372" i="1"/>
  <c r="V356" i="1"/>
  <c r="V348" i="1"/>
  <c r="V340" i="1"/>
  <c r="V332" i="1"/>
  <c r="V324" i="1"/>
  <c r="V316" i="1"/>
  <c r="V308" i="1"/>
  <c r="V300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12" i="1"/>
  <c r="V1371" i="1"/>
  <c r="V1363" i="1"/>
  <c r="V1355" i="1"/>
  <c r="V1347" i="1"/>
  <c r="V1339" i="1"/>
  <c r="V1331" i="1"/>
  <c r="V1323" i="1"/>
  <c r="V1315" i="1"/>
  <c r="V1307" i="1"/>
  <c r="V1291" i="1"/>
  <c r="V1283" i="1"/>
  <c r="V1275" i="1"/>
  <c r="V1267" i="1"/>
  <c r="V1259" i="1"/>
  <c r="V1251" i="1"/>
  <c r="V1243" i="1"/>
  <c r="V1227" i="1"/>
  <c r="V1219" i="1"/>
  <c r="V1211" i="1"/>
  <c r="V1203" i="1"/>
  <c r="V1195" i="1"/>
  <c r="V1187" i="1"/>
  <c r="V1179" i="1"/>
  <c r="V1163" i="1"/>
  <c r="V1155" i="1"/>
  <c r="V1139" i="1"/>
  <c r="V1131" i="1"/>
  <c r="V1115" i="1"/>
  <c r="V1107" i="1"/>
  <c r="V1099" i="1"/>
  <c r="V1091" i="1"/>
  <c r="V1083" i="1"/>
  <c r="V1075" i="1"/>
  <c r="V1051" i="1"/>
  <c r="V1043" i="1"/>
  <c r="V1035" i="1"/>
  <c r="V1027" i="1"/>
  <c r="V1019" i="1"/>
  <c r="V1011" i="1"/>
  <c r="V1003" i="1"/>
  <c r="V995" i="1"/>
  <c r="V987" i="1"/>
  <c r="V979" i="1"/>
  <c r="V971" i="1"/>
  <c r="V955" i="1"/>
  <c r="V947" i="1"/>
  <c r="V931" i="1"/>
  <c r="V923" i="1"/>
  <c r="V915" i="1"/>
  <c r="V907" i="1"/>
  <c r="V891" i="1"/>
  <c r="V883" i="1"/>
  <c r="V867" i="1"/>
  <c r="V859" i="1"/>
  <c r="V843" i="1"/>
  <c r="V835" i="1"/>
  <c r="V827" i="1"/>
  <c r="V811" i="1"/>
  <c r="V803" i="1"/>
  <c r="V795" i="1"/>
  <c r="V787" i="1"/>
  <c r="V779" i="1"/>
  <c r="V763" i="1"/>
  <c r="V755" i="1"/>
  <c r="V739" i="1"/>
  <c r="V731" i="1"/>
  <c r="V723" i="1"/>
  <c r="V715" i="1"/>
  <c r="V699" i="1"/>
  <c r="V691" i="1"/>
  <c r="V675" i="1"/>
  <c r="V667" i="1"/>
  <c r="V659" i="1"/>
  <c r="V651" i="1"/>
  <c r="V635" i="1"/>
  <c r="V627" i="1"/>
  <c r="V603" i="1"/>
  <c r="V595" i="1"/>
  <c r="V587" i="1"/>
  <c r="V579" i="1"/>
  <c r="V571" i="1"/>
  <c r="V563" i="1"/>
  <c r="V555" i="1"/>
  <c r="V547" i="1"/>
  <c r="V539" i="1"/>
  <c r="V531" i="1"/>
  <c r="V523" i="1"/>
  <c r="V515" i="1"/>
  <c r="V507" i="1"/>
  <c r="V491" i="1"/>
  <c r="V483" i="1"/>
  <c r="V475" i="1"/>
  <c r="V467" i="1"/>
  <c r="V459" i="1"/>
  <c r="V443" i="1"/>
  <c r="V435" i="1"/>
  <c r="V419" i="1"/>
  <c r="V411" i="1"/>
  <c r="V395" i="1"/>
  <c r="V387" i="1"/>
  <c r="V379" i="1"/>
  <c r="V371" i="1"/>
  <c r="V363" i="1"/>
  <c r="V347" i="1"/>
  <c r="V339" i="1"/>
  <c r="V315" i="1"/>
  <c r="V307" i="1"/>
  <c r="V299" i="1"/>
  <c r="V291" i="1"/>
  <c r="V283" i="1"/>
  <c r="V275" i="1"/>
  <c r="V267" i="1"/>
  <c r="V259" i="1"/>
  <c r="V251" i="1"/>
  <c r="V235" i="1"/>
  <c r="V227" i="1"/>
  <c r="V219" i="1"/>
  <c r="V211" i="1"/>
  <c r="V203" i="1"/>
  <c r="V195" i="1"/>
  <c r="V187" i="1"/>
  <c r="V179" i="1"/>
  <c r="V171" i="1"/>
  <c r="V163" i="1"/>
  <c r="V155" i="1"/>
  <c r="V147" i="1"/>
  <c r="V139" i="1"/>
  <c r="V131" i="1"/>
  <c r="V123" i="1"/>
  <c r="V107" i="1"/>
  <c r="V99" i="1"/>
  <c r="V91" i="1"/>
  <c r="V75" i="1"/>
  <c r="V67" i="1"/>
  <c r="V59" i="1"/>
  <c r="V51" i="1"/>
  <c r="V43" i="1"/>
  <c r="V35" i="1"/>
  <c r="V27" i="1"/>
  <c r="V11" i="1"/>
  <c r="V1545" i="1"/>
  <c r="V1537" i="1"/>
  <c r="V1529" i="1"/>
  <c r="V1521" i="1"/>
  <c r="V1513" i="1"/>
  <c r="V1505" i="1"/>
  <c r="V1497" i="1"/>
  <c r="V1489" i="1"/>
  <c r="V1481" i="1"/>
  <c r="V1473" i="1"/>
  <c r="V1465" i="1"/>
  <c r="V1457" i="1"/>
  <c r="V1449" i="1"/>
  <c r="V1441" i="1"/>
  <c r="V1433" i="1"/>
  <c r="V1425" i="1"/>
  <c r="V1417" i="1"/>
  <c r="V1409" i="1"/>
  <c r="V1401" i="1"/>
  <c r="V1393" i="1"/>
  <c r="V1385" i="1"/>
  <c r="V1377" i="1"/>
  <c r="V1369" i="1"/>
  <c r="V1361" i="1"/>
  <c r="V1353" i="1"/>
  <c r="V1345" i="1"/>
  <c r="V1337" i="1"/>
  <c r="V1329" i="1"/>
  <c r="V1321" i="1"/>
  <c r="V1313" i="1"/>
  <c r="V1305" i="1"/>
  <c r="V1297" i="1"/>
  <c r="V1289" i="1"/>
  <c r="V1281" i="1"/>
  <c r="V1273" i="1"/>
  <c r="V1265" i="1"/>
  <c r="V1257" i="1"/>
  <c r="V1249" i="1"/>
  <c r="V1241" i="1"/>
  <c r="V1233" i="1"/>
  <c r="V1225" i="1"/>
  <c r="V1217" i="1"/>
  <c r="V1209" i="1"/>
  <c r="V1201" i="1"/>
  <c r="V1193" i="1"/>
  <c r="V1185" i="1"/>
  <c r="V1177" i="1"/>
  <c r="V1169" i="1"/>
  <c r="V1161" i="1"/>
  <c r="V1153" i="1"/>
  <c r="V1145" i="1"/>
  <c r="V1137" i="1"/>
  <c r="V1129" i="1"/>
  <c r="V1121" i="1"/>
  <c r="V1113" i="1"/>
  <c r="V1105" i="1"/>
  <c r="V1097" i="1"/>
  <c r="V1089" i="1"/>
  <c r="V1081" i="1"/>
  <c r="V1073" i="1"/>
  <c r="V1065" i="1"/>
  <c r="V1057" i="1"/>
  <c r="V1049" i="1"/>
  <c r="V1041" i="1"/>
  <c r="V1033" i="1"/>
  <c r="V1025" i="1"/>
  <c r="V1017" i="1"/>
  <c r="V1009" i="1"/>
  <c r="V1001" i="1"/>
  <c r="V993" i="1"/>
  <c r="V985" i="1"/>
  <c r="V977" i="1"/>
  <c r="V969" i="1"/>
  <c r="V961" i="1"/>
  <c r="V953" i="1"/>
  <c r="V945" i="1"/>
  <c r="V937" i="1"/>
  <c r="V929" i="1"/>
  <c r="V921" i="1"/>
  <c r="V913" i="1"/>
  <c r="V905" i="1"/>
  <c r="V897" i="1"/>
  <c r="V889" i="1"/>
  <c r="V881" i="1"/>
  <c r="V873" i="1"/>
  <c r="V865" i="1"/>
  <c r="V857" i="1"/>
  <c r="V849" i="1"/>
  <c r="V841" i="1"/>
  <c r="V833" i="1"/>
  <c r="V825" i="1"/>
  <c r="V817" i="1"/>
  <c r="V809" i="1"/>
  <c r="V801" i="1"/>
  <c r="V793" i="1"/>
  <c r="V785" i="1"/>
  <c r="V777" i="1"/>
  <c r="V769" i="1"/>
  <c r="V761" i="1"/>
  <c r="V753" i="1"/>
  <c r="V745" i="1"/>
  <c r="V737" i="1"/>
  <c r="V729" i="1"/>
  <c r="V721" i="1"/>
  <c r="V713" i="1"/>
  <c r="V705" i="1"/>
  <c r="V697" i="1"/>
  <c r="V689" i="1"/>
  <c r="V681" i="1"/>
  <c r="V673" i="1"/>
  <c r="V665" i="1"/>
  <c r="V657" i="1"/>
  <c r="V649" i="1"/>
  <c r="V641" i="1"/>
  <c r="V633" i="1"/>
  <c r="V625" i="1"/>
  <c r="V617" i="1"/>
  <c r="V609" i="1"/>
  <c r="V601" i="1"/>
  <c r="V593" i="1"/>
  <c r="V585" i="1"/>
  <c r="V577" i="1"/>
  <c r="V569" i="1"/>
  <c r="V561" i="1"/>
  <c r="V553" i="1"/>
  <c r="V545" i="1"/>
  <c r="V537" i="1"/>
  <c r="V529" i="1"/>
  <c r="V521" i="1"/>
  <c r="V513" i="1"/>
  <c r="V505" i="1"/>
  <c r="V497" i="1"/>
  <c r="V489" i="1"/>
  <c r="V481" i="1"/>
  <c r="V473" i="1"/>
  <c r="V465" i="1"/>
  <c r="V457" i="1"/>
  <c r="V449" i="1"/>
  <c r="V441" i="1"/>
  <c r="V433" i="1"/>
  <c r="V425" i="1"/>
  <c r="V417" i="1"/>
  <c r="V409" i="1"/>
  <c r="V401" i="1"/>
  <c r="V393" i="1"/>
  <c r="V385" i="1"/>
  <c r="V377" i="1"/>
  <c r="V369" i="1"/>
  <c r="V361" i="1"/>
  <c r="V353" i="1"/>
  <c r="V345" i="1"/>
  <c r="V337" i="1"/>
  <c r="V329" i="1"/>
  <c r="V321" i="1"/>
  <c r="V313" i="1"/>
  <c r="V305" i="1"/>
  <c r="V297" i="1"/>
  <c r="V289" i="1"/>
  <c r="V281" i="1"/>
  <c r="V273" i="1"/>
  <c r="V265" i="1"/>
  <c r="V257" i="1"/>
  <c r="V249" i="1"/>
  <c r="V241" i="1"/>
  <c r="V233" i="1"/>
  <c r="V225" i="1"/>
  <c r="V217" i="1"/>
  <c r="V209" i="1"/>
  <c r="V201" i="1"/>
  <c r="V193" i="1"/>
  <c r="V185" i="1"/>
  <c r="V177" i="1"/>
  <c r="V169" i="1"/>
  <c r="V161" i="1"/>
  <c r="V153" i="1"/>
  <c r="V145" i="1"/>
  <c r="V137" i="1"/>
  <c r="V129" i="1"/>
  <c r="V121" i="1"/>
  <c r="V113" i="1"/>
  <c r="V105" i="1"/>
  <c r="V97" i="1"/>
  <c r="V89" i="1"/>
  <c r="V81" i="1"/>
  <c r="V73" i="1"/>
  <c r="V65" i="1"/>
  <c r="V57" i="1"/>
  <c r="V49" i="1"/>
  <c r="V41" i="1"/>
  <c r="V33" i="1"/>
  <c r="V25" i="1"/>
  <c r="V17" i="1"/>
  <c r="V9" i="1"/>
  <c r="V1758" i="1"/>
  <c r="V1750" i="1"/>
  <c r="V1742" i="1"/>
  <c r="V1734" i="1"/>
  <c r="V1726" i="1"/>
  <c r="V1718" i="1"/>
  <c r="V1710" i="1"/>
  <c r="V1702" i="1"/>
  <c r="V1694" i="1"/>
  <c r="V1686" i="1"/>
  <c r="V1678" i="1"/>
  <c r="V1670" i="1"/>
  <c r="V1662" i="1"/>
  <c r="V1654" i="1"/>
  <c r="V1646" i="1"/>
  <c r="V1638" i="1"/>
  <c r="V1630" i="1"/>
  <c r="V1622" i="1"/>
  <c r="V1614" i="1"/>
  <c r="V1606" i="1"/>
  <c r="V1598" i="1"/>
  <c r="V1590" i="1"/>
  <c r="V1582" i="1"/>
  <c r="V1574" i="1"/>
  <c r="V1566" i="1"/>
  <c r="V1558" i="1"/>
  <c r="V1550" i="1"/>
  <c r="V1542" i="1"/>
  <c r="V1534" i="1"/>
  <c r="V1526" i="1"/>
  <c r="V1518" i="1"/>
  <c r="V1510" i="1"/>
  <c r="V1502" i="1"/>
  <c r="V1494" i="1"/>
  <c r="V1486" i="1"/>
  <c r="V1478" i="1"/>
  <c r="V1470" i="1"/>
  <c r="V1462" i="1"/>
  <c r="V1454" i="1"/>
  <c r="V1446" i="1"/>
  <c r="V1438" i="1"/>
  <c r="V1430" i="1"/>
  <c r="V1422" i="1"/>
  <c r="V1414" i="1"/>
  <c r="V1406" i="1"/>
  <c r="V1398" i="1"/>
  <c r="V1390" i="1"/>
  <c r="V1382" i="1"/>
  <c r="V1374" i="1"/>
  <c r="V1366" i="1"/>
  <c r="V1358" i="1"/>
  <c r="V1350" i="1"/>
  <c r="V1342" i="1"/>
  <c r="V1334" i="1"/>
  <c r="V1326" i="1"/>
  <c r="V1318" i="1"/>
  <c r="V1310" i="1"/>
  <c r="V1302" i="1"/>
  <c r="V1294" i="1"/>
  <c r="V1286" i="1"/>
  <c r="V1278" i="1"/>
  <c r="V1270" i="1"/>
  <c r="V1262" i="1"/>
  <c r="V1254" i="1"/>
  <c r="V1246" i="1"/>
  <c r="V1238" i="1"/>
  <c r="V1230" i="1"/>
  <c r="V1222" i="1"/>
  <c r="V1214" i="1"/>
  <c r="V1206" i="1"/>
  <c r="V1198" i="1"/>
  <c r="V1190" i="1"/>
  <c r="V1182" i="1"/>
  <c r="V1174" i="1"/>
  <c r="V1166" i="1"/>
  <c r="V1158" i="1"/>
  <c r="V1150" i="1"/>
  <c r="V1142" i="1"/>
  <c r="V1134" i="1"/>
  <c r="V1126" i="1"/>
  <c r="V1118" i="1"/>
  <c r="V1110" i="1"/>
  <c r="V1102" i="1"/>
  <c r="V1094" i="1"/>
  <c r="V1086" i="1"/>
  <c r="V1078" i="1"/>
  <c r="V1070" i="1"/>
  <c r="V1062" i="1"/>
  <c r="V1054" i="1"/>
  <c r="V1046" i="1"/>
  <c r="V1038" i="1"/>
  <c r="V1030" i="1"/>
  <c r="V1022" i="1"/>
  <c r="V1014" i="1"/>
  <c r="V1006" i="1"/>
  <c r="V998" i="1"/>
  <c r="V990" i="1"/>
  <c r="V982" i="1"/>
  <c r="V974" i="1"/>
  <c r="V966" i="1"/>
  <c r="V958" i="1"/>
  <c r="V950" i="1"/>
  <c r="V942" i="1"/>
  <c r="V934" i="1"/>
  <c r="V926" i="1"/>
  <c r="V918" i="1"/>
  <c r="V910" i="1"/>
  <c r="V902" i="1"/>
  <c r="V894" i="1"/>
  <c r="V886" i="1"/>
  <c r="V878" i="1"/>
  <c r="V870" i="1"/>
  <c r="V862" i="1"/>
  <c r="V854" i="1"/>
  <c r="V846" i="1"/>
  <c r="V838" i="1"/>
  <c r="V830" i="1"/>
  <c r="V822" i="1"/>
  <c r="V814" i="1"/>
  <c r="V806" i="1"/>
  <c r="V798" i="1"/>
  <c r="V790" i="1"/>
  <c r="V782" i="1"/>
  <c r="V774" i="1"/>
  <c r="V766" i="1"/>
  <c r="V758" i="1"/>
  <c r="V750" i="1"/>
  <c r="V742" i="1"/>
  <c r="V734" i="1"/>
  <c r="V726" i="1"/>
  <c r="V718" i="1"/>
  <c r="V710" i="1"/>
  <c r="V702" i="1"/>
  <c r="V694" i="1"/>
  <c r="V686" i="1"/>
  <c r="V678" i="1"/>
  <c r="V670" i="1"/>
  <c r="V662" i="1"/>
  <c r="V654" i="1"/>
  <c r="V646" i="1"/>
  <c r="V638" i="1"/>
  <c r="V630" i="1"/>
  <c r="V622" i="1"/>
  <c r="V614" i="1"/>
  <c r="V606" i="1"/>
  <c r="V598" i="1"/>
  <c r="V590" i="1"/>
  <c r="V582" i="1"/>
  <c r="V574" i="1"/>
  <c r="V566" i="1"/>
  <c r="V558" i="1"/>
  <c r="V550" i="1"/>
  <c r="V542" i="1"/>
  <c r="V534" i="1"/>
  <c r="V526" i="1"/>
  <c r="V518" i="1"/>
  <c r="V510" i="1"/>
  <c r="V502" i="1"/>
  <c r="V494" i="1"/>
  <c r="V486" i="1"/>
  <c r="V478" i="1"/>
  <c r="V470" i="1"/>
  <c r="V462" i="1"/>
  <c r="V454" i="1"/>
  <c r="V446" i="1"/>
  <c r="V438" i="1"/>
  <c r="V430" i="1"/>
  <c r="V422" i="1"/>
  <c r="V414" i="1"/>
  <c r="V406" i="1"/>
  <c r="V398" i="1"/>
  <c r="V390" i="1"/>
  <c r="V382" i="1"/>
  <c r="V374" i="1"/>
  <c r="V366" i="1"/>
  <c r="V358" i="1"/>
  <c r="V350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4" i="1"/>
  <c r="V6" i="1"/>
  <c r="R322" i="1" l="1"/>
  <c r="R778" i="1"/>
  <c r="R834" i="1"/>
  <c r="R890" i="1"/>
  <c r="R1346" i="1"/>
  <c r="R1626" i="1"/>
  <c r="R1730" i="1"/>
  <c r="R1890" i="1"/>
  <c r="R901" i="1"/>
  <c r="R386" i="1"/>
  <c r="R898" i="1"/>
  <c r="R1250" i="1"/>
  <c r="R1410" i="1"/>
  <c r="R1634" i="1"/>
  <c r="R2018" i="1"/>
  <c r="R2242" i="1"/>
  <c r="R2692" i="1"/>
  <c r="R554" i="1"/>
  <c r="R642" i="1"/>
  <c r="R1210" i="1"/>
  <c r="R1698" i="1"/>
  <c r="R2138" i="1"/>
  <c r="R2402" i="1"/>
  <c r="R1852" i="1"/>
  <c r="R2116" i="1"/>
  <c r="R2306" i="1"/>
  <c r="R236" i="1"/>
  <c r="R417" i="1"/>
  <c r="R2473" i="1"/>
  <c r="R2729" i="1"/>
  <c r="R354" i="1"/>
  <c r="R450" i="1"/>
  <c r="R610" i="1"/>
  <c r="R650" i="1"/>
  <c r="R698" i="1"/>
  <c r="R861" i="1"/>
  <c r="R1572" i="1"/>
  <c r="R1948" i="1"/>
  <c r="R2244" i="1"/>
  <c r="R2452" i="1"/>
  <c r="R2836" i="1"/>
  <c r="R3028" i="1"/>
  <c r="R314" i="1"/>
  <c r="R570" i="1"/>
  <c r="R922" i="1"/>
  <c r="R1226" i="1"/>
  <c r="R1274" i="1"/>
  <c r="R1826" i="1"/>
  <c r="R1882" i="1"/>
  <c r="R2266" i="1"/>
  <c r="R2370" i="1"/>
  <c r="R10" i="1"/>
  <c r="R1090" i="1"/>
  <c r="R1506" i="1"/>
  <c r="R2114" i="1"/>
  <c r="R1005" i="1"/>
  <c r="R1884" i="1"/>
  <c r="R2060" i="1"/>
  <c r="R2364" i="1"/>
  <c r="R2572" i="1"/>
  <c r="R2932" i="1"/>
  <c r="R1985" i="1"/>
  <c r="T2535" i="1"/>
  <c r="S1682" i="1"/>
  <c r="V1682" i="1"/>
  <c r="T1682" i="1"/>
  <c r="R756" i="1"/>
  <c r="U756" i="1"/>
  <c r="S26" i="1"/>
  <c r="T26" i="1"/>
  <c r="S106" i="1"/>
  <c r="U106" i="1"/>
  <c r="S1466" i="1"/>
  <c r="V1466" i="1"/>
  <c r="U1466" i="1"/>
  <c r="T1466" i="1"/>
  <c r="R84" i="1"/>
  <c r="S84" i="1"/>
  <c r="R612" i="1"/>
  <c r="S612" i="1"/>
  <c r="R1567" i="1"/>
  <c r="V1567" i="1"/>
  <c r="S1567" i="1"/>
  <c r="S738" i="1"/>
  <c r="R738" i="1"/>
  <c r="U738" i="1"/>
  <c r="S1362" i="1"/>
  <c r="T1362" i="1"/>
  <c r="U1362" i="1"/>
  <c r="S2004" i="1"/>
  <c r="R2004" i="1"/>
  <c r="T2004" i="1"/>
  <c r="S1849" i="1"/>
  <c r="T1849" i="1"/>
  <c r="R631" i="1"/>
  <c r="S631" i="1"/>
  <c r="R695" i="1"/>
  <c r="S695" i="1"/>
  <c r="S602" i="1"/>
  <c r="U602" i="1"/>
  <c r="S1314" i="1"/>
  <c r="R1314" i="1"/>
  <c r="V1314" i="1"/>
  <c r="R107" i="1"/>
  <c r="T107" i="1"/>
  <c r="S107" i="1"/>
  <c r="R275" i="1"/>
  <c r="T275" i="1"/>
  <c r="S275" i="1"/>
  <c r="R435" i="1"/>
  <c r="S435" i="1"/>
  <c r="T435" i="1"/>
  <c r="R627" i="1"/>
  <c r="T627" i="1"/>
  <c r="R763" i="1"/>
  <c r="S763" i="1"/>
  <c r="R915" i="1"/>
  <c r="T915" i="1"/>
  <c r="S915" i="1"/>
  <c r="R1107" i="1"/>
  <c r="S1107" i="1"/>
  <c r="R1259" i="1"/>
  <c r="T1259" i="1"/>
  <c r="R1395" i="1"/>
  <c r="V1395" i="1"/>
  <c r="T1395" i="1"/>
  <c r="R1547" i="1"/>
  <c r="T1547" i="1"/>
  <c r="U1547" i="1"/>
  <c r="S1547" i="1"/>
  <c r="R1643" i="1"/>
  <c r="S1643" i="1"/>
  <c r="T1643" i="1"/>
  <c r="R1707" i="1"/>
  <c r="V1707" i="1"/>
  <c r="S1707" i="1"/>
  <c r="T1707" i="1"/>
  <c r="R1771" i="1"/>
  <c r="T1771" i="1"/>
  <c r="U1771" i="1"/>
  <c r="R1835" i="1"/>
  <c r="T1835" i="1"/>
  <c r="V1835" i="1"/>
  <c r="U1835" i="1"/>
  <c r="R1907" i="1"/>
  <c r="S1907" i="1"/>
  <c r="T1907" i="1"/>
  <c r="R2019" i="1"/>
  <c r="S2019" i="1"/>
  <c r="V2019" i="1"/>
  <c r="U2019" i="1"/>
  <c r="T2019" i="1"/>
  <c r="R2163" i="1"/>
  <c r="S2163" i="1"/>
  <c r="R2307" i="1"/>
  <c r="U2307" i="1"/>
  <c r="T2307" i="1"/>
  <c r="R2451" i="1"/>
  <c r="T2451" i="1"/>
  <c r="V2451" i="1"/>
  <c r="R2595" i="1"/>
  <c r="S2595" i="1"/>
  <c r="T2595" i="1"/>
  <c r="S1556" i="1"/>
  <c r="R1556" i="1"/>
  <c r="S1940" i="1"/>
  <c r="R1940" i="1"/>
  <c r="R519" i="1"/>
  <c r="T519" i="1"/>
  <c r="V519" i="1"/>
  <c r="R583" i="1"/>
  <c r="T583" i="1"/>
  <c r="V583" i="1"/>
  <c r="T170" i="1"/>
  <c r="S562" i="1"/>
  <c r="V562" i="1"/>
  <c r="S1218" i="1"/>
  <c r="R1218" i="1"/>
  <c r="R1436" i="1"/>
  <c r="S1436" i="1"/>
  <c r="U1436" i="1"/>
  <c r="S2964" i="1"/>
  <c r="R2964" i="1"/>
  <c r="U2964" i="1"/>
  <c r="T2964" i="1"/>
  <c r="R1910" i="1"/>
  <c r="U1910" i="1"/>
  <c r="T1910" i="1"/>
  <c r="S1910" i="1"/>
  <c r="R2070" i="1"/>
  <c r="U2070" i="1"/>
  <c r="R2622" i="1"/>
  <c r="S2622" i="1"/>
  <c r="U2622" i="1"/>
  <c r="R2678" i="1"/>
  <c r="S2678" i="1"/>
  <c r="U2678" i="1"/>
  <c r="T2678" i="1"/>
  <c r="S514" i="1"/>
  <c r="R514" i="1"/>
  <c r="T514" i="1"/>
  <c r="S1170" i="1"/>
  <c r="V1170" i="1"/>
  <c r="S2924" i="1"/>
  <c r="R2924" i="1"/>
  <c r="U2924" i="1"/>
  <c r="R1688" i="1"/>
  <c r="S1688" i="1"/>
  <c r="U1688" i="1"/>
  <c r="R1470" i="1"/>
  <c r="S1470" i="1"/>
  <c r="R1526" i="1"/>
  <c r="U1526" i="1"/>
  <c r="T1526" i="1"/>
  <c r="S74" i="1"/>
  <c r="T74" i="1"/>
  <c r="S882" i="1"/>
  <c r="T882" i="1"/>
  <c r="S978" i="1"/>
  <c r="V978" i="1"/>
  <c r="T978" i="1"/>
  <c r="R637" i="1"/>
  <c r="U637" i="1"/>
  <c r="T637" i="1"/>
  <c r="S1480" i="1"/>
  <c r="R1480" i="1"/>
  <c r="T1480" i="1"/>
  <c r="R894" i="1"/>
  <c r="S894" i="1"/>
  <c r="R942" i="1"/>
  <c r="T942" i="1"/>
  <c r="S942" i="1"/>
  <c r="T106" i="1"/>
  <c r="S1786" i="1"/>
  <c r="T1786" i="1"/>
  <c r="V1834" i="1"/>
  <c r="T1834" i="1"/>
  <c r="S2002" i="1"/>
  <c r="T2002" i="1"/>
  <c r="S2170" i="1"/>
  <c r="T2170" i="1"/>
  <c r="V2170" i="1"/>
  <c r="S2226" i="1"/>
  <c r="T2226" i="1"/>
  <c r="U2226" i="1"/>
  <c r="S2274" i="1"/>
  <c r="R2274" i="1"/>
  <c r="U2274" i="1"/>
  <c r="V2274" i="1"/>
  <c r="T2274" i="1"/>
  <c r="R100" i="1"/>
  <c r="S100" i="1"/>
  <c r="R916" i="1"/>
  <c r="U916" i="1"/>
  <c r="R1312" i="1"/>
  <c r="T1312" i="1"/>
  <c r="S1312" i="1"/>
  <c r="S838" i="1"/>
  <c r="R838" i="1"/>
  <c r="R1565" i="1"/>
  <c r="X1565" i="1" s="1"/>
  <c r="S1565" i="1"/>
  <c r="Y1565" i="1" s="1"/>
  <c r="R576" i="1"/>
  <c r="X576" i="1" s="1"/>
  <c r="T576" i="1"/>
  <c r="Z576" i="1" s="1"/>
  <c r="S576" i="1"/>
  <c r="Y576" i="1" s="1"/>
  <c r="R1861" i="1"/>
  <c r="X1861" i="1" s="1"/>
  <c r="S1861" i="1"/>
  <c r="Y1861" i="1" s="1"/>
  <c r="T1861" i="1"/>
  <c r="Z1861" i="1" s="1"/>
  <c r="R1160" i="1"/>
  <c r="S1160" i="1"/>
  <c r="T1160" i="1"/>
  <c r="R1496" i="1"/>
  <c r="S1496" i="1"/>
  <c r="S522" i="1"/>
  <c r="R522" i="1"/>
  <c r="S1954" i="1"/>
  <c r="R1954" i="1"/>
  <c r="S2394" i="1"/>
  <c r="R2394" i="1"/>
  <c r="R2483" i="1"/>
  <c r="T2483" i="1"/>
  <c r="R2603" i="1"/>
  <c r="T2603" i="1"/>
  <c r="R2707" i="1"/>
  <c r="T2707" i="1"/>
  <c r="R2771" i="1"/>
  <c r="T2771" i="1"/>
  <c r="R2835" i="1"/>
  <c r="T2835" i="1"/>
  <c r="R2971" i="1"/>
  <c r="T2971" i="1"/>
  <c r="S2253" i="1"/>
  <c r="Y2253" i="1" s="1"/>
  <c r="R2261" i="1"/>
  <c r="X2261" i="1" s="1"/>
  <c r="S2261" i="1"/>
  <c r="Y2261" i="1" s="1"/>
  <c r="R1080" i="1"/>
  <c r="S1080" i="1"/>
  <c r="R1880" i="1"/>
  <c r="S1880" i="1"/>
  <c r="R2072" i="1"/>
  <c r="S2072" i="1"/>
  <c r="R2312" i="1"/>
  <c r="S2312" i="1"/>
  <c r="R2632" i="1"/>
  <c r="S2632" i="1"/>
  <c r="R2928" i="1"/>
  <c r="S2928" i="1"/>
  <c r="S1385" i="1"/>
  <c r="R1385" i="1"/>
  <c r="T2911" i="1"/>
  <c r="R2911" i="1"/>
  <c r="R1096" i="1"/>
  <c r="S1096" i="1"/>
  <c r="R321" i="1"/>
  <c r="S321" i="1"/>
  <c r="R569" i="1"/>
  <c r="S569" i="1"/>
  <c r="R817" i="1"/>
  <c r="S817" i="1"/>
  <c r="R1089" i="1"/>
  <c r="S1089" i="1"/>
  <c r="R1337" i="1"/>
  <c r="S1337" i="1"/>
  <c r="R1561" i="1"/>
  <c r="S1561" i="1"/>
  <c r="R1825" i="1"/>
  <c r="S1825" i="1"/>
  <c r="R2921" i="1"/>
  <c r="S2921" i="1"/>
  <c r="R2623" i="1"/>
  <c r="T2623" i="1"/>
  <c r="R2839" i="1"/>
  <c r="T2839" i="1"/>
  <c r="R290" i="1"/>
  <c r="R330" i="1"/>
  <c r="R378" i="1"/>
  <c r="S418" i="1"/>
  <c r="R418" i="1"/>
  <c r="S706" i="1"/>
  <c r="R706" i="1"/>
  <c r="R842" i="1"/>
  <c r="S1058" i="1"/>
  <c r="R1058" i="1"/>
  <c r="R1186" i="1"/>
  <c r="R1538" i="1"/>
  <c r="S1858" i="1"/>
  <c r="R1858" i="1"/>
  <c r="S2082" i="1"/>
  <c r="R2082" i="1"/>
  <c r="R688" i="1"/>
  <c r="X688" i="1" s="1"/>
  <c r="S688" i="1"/>
  <c r="Y688" i="1" s="1"/>
  <c r="R1461" i="1"/>
  <c r="X1461" i="1" s="1"/>
  <c r="S1461" i="1"/>
  <c r="Y1461" i="1" s="1"/>
  <c r="R1112" i="1"/>
  <c r="S1112" i="1"/>
  <c r="R1360" i="1"/>
  <c r="S1360" i="1"/>
  <c r="R2096" i="1"/>
  <c r="S2096" i="1"/>
  <c r="R2336" i="1"/>
  <c r="S2336" i="1"/>
  <c r="R2664" i="1"/>
  <c r="S2664" i="1"/>
  <c r="R2960" i="1"/>
  <c r="S2960" i="1"/>
  <c r="R2864" i="1"/>
  <c r="S2864" i="1"/>
  <c r="R609" i="1"/>
  <c r="S609" i="1"/>
  <c r="R1129" i="1"/>
  <c r="S1129" i="1"/>
  <c r="R2161" i="1"/>
  <c r="S2161" i="1"/>
  <c r="R2687" i="1"/>
  <c r="T2687" i="1"/>
  <c r="R2975" i="1"/>
  <c r="T2975" i="1"/>
  <c r="R960" i="1"/>
  <c r="X960" i="1" s="1"/>
  <c r="S960" i="1"/>
  <c r="Y960" i="1" s="1"/>
  <c r="R1032" i="1"/>
  <c r="X1032" i="1" s="1"/>
  <c r="S1032" i="1"/>
  <c r="Y1032" i="1" s="1"/>
  <c r="R1816" i="1"/>
  <c r="S1816" i="1"/>
  <c r="R3000" i="1"/>
  <c r="S3000" i="1"/>
  <c r="R313" i="1"/>
  <c r="S313" i="1"/>
  <c r="R529" i="1"/>
  <c r="S529" i="1"/>
  <c r="R777" i="1"/>
  <c r="S777" i="1"/>
  <c r="R1233" i="1"/>
  <c r="S1233" i="1"/>
  <c r="R2001" i="1"/>
  <c r="S2001" i="1"/>
  <c r="R2241" i="1"/>
  <c r="S2241" i="1"/>
  <c r="R2529" i="1"/>
  <c r="S2529" i="1"/>
  <c r="R3017" i="1"/>
  <c r="S3017" i="1"/>
  <c r="R742" i="1"/>
  <c r="R1766" i="1"/>
  <c r="S1766" i="1"/>
  <c r="R2406" i="1"/>
  <c r="S2406" i="1"/>
  <c r="R2470" i="1"/>
  <c r="S2470" i="1"/>
  <c r="R2423" i="1"/>
  <c r="T2423" i="1"/>
  <c r="T2871" i="1"/>
  <c r="R2871" i="1"/>
  <c r="R1961" i="1"/>
  <c r="S1961" i="1"/>
  <c r="R2505" i="1"/>
  <c r="S2505" i="1"/>
  <c r="R250" i="1"/>
  <c r="S298" i="1"/>
  <c r="R298" i="1"/>
  <c r="S482" i="1"/>
  <c r="R482" i="1"/>
  <c r="R578" i="1"/>
  <c r="S666" i="1"/>
  <c r="R666" i="1"/>
  <c r="R802" i="1"/>
  <c r="S1498" i="1"/>
  <c r="R1498" i="1"/>
  <c r="R1754" i="1"/>
  <c r="R2051" i="1"/>
  <c r="T2051" i="1"/>
  <c r="R2291" i="1"/>
  <c r="T2291" i="1"/>
  <c r="S2044" i="1"/>
  <c r="R2044" i="1"/>
  <c r="S345" i="1"/>
  <c r="S1857" i="1"/>
  <c r="R144" i="1"/>
  <c r="X144" i="1" s="1"/>
  <c r="S144" i="1"/>
  <c r="Y144" i="1" s="1"/>
  <c r="R2349" i="1"/>
  <c r="X2349" i="1" s="1"/>
  <c r="S2349" i="1"/>
  <c r="Y2349" i="1" s="1"/>
  <c r="R2888" i="1"/>
  <c r="S2888" i="1"/>
  <c r="S1653" i="1"/>
  <c r="Y1653" i="1" s="1"/>
  <c r="T1653" i="1"/>
  <c r="Z1653" i="1" s="1"/>
  <c r="R1829" i="1"/>
  <c r="X1829" i="1" s="1"/>
  <c r="S1829" i="1"/>
  <c r="Y1829" i="1" s="1"/>
  <c r="R2989" i="1"/>
  <c r="X2989" i="1" s="1"/>
  <c r="T2989" i="1"/>
  <c r="Z2989" i="1" s="1"/>
  <c r="S2989" i="1"/>
  <c r="Y2989" i="1" s="1"/>
  <c r="R2621" i="1"/>
  <c r="X2621" i="1" s="1"/>
  <c r="S2621" i="1"/>
  <c r="Y2621" i="1" s="1"/>
  <c r="R2463" i="1"/>
  <c r="T2463" i="1"/>
  <c r="R2711" i="1"/>
  <c r="T2711" i="1"/>
  <c r="R2999" i="1"/>
  <c r="T2999" i="1"/>
  <c r="R96" i="1"/>
  <c r="X96" i="1" s="1"/>
  <c r="S96" i="1"/>
  <c r="Y96" i="1" s="1"/>
  <c r="R1304" i="1"/>
  <c r="S1304" i="1"/>
  <c r="R1848" i="1"/>
  <c r="S1848" i="1"/>
  <c r="R2200" i="1"/>
  <c r="S2200" i="1"/>
  <c r="R2784" i="1"/>
  <c r="S2784" i="1"/>
  <c r="R545" i="1"/>
  <c r="S545" i="1"/>
  <c r="R801" i="1"/>
  <c r="S801" i="1"/>
  <c r="R1041" i="1"/>
  <c r="S1041" i="1"/>
  <c r="R1569" i="1"/>
  <c r="S1569" i="1"/>
  <c r="R1817" i="1"/>
  <c r="S1817" i="1"/>
  <c r="R2281" i="1"/>
  <c r="S2281" i="1"/>
  <c r="R2585" i="1"/>
  <c r="S2585" i="1"/>
  <c r="R1741" i="1"/>
  <c r="X1741" i="1" s="1"/>
  <c r="S1741" i="1"/>
  <c r="Y1741" i="1" s="1"/>
  <c r="R1126" i="1"/>
  <c r="S1126" i="1"/>
  <c r="R1286" i="1"/>
  <c r="S1286" i="1"/>
  <c r="R1670" i="1"/>
  <c r="S1670" i="1"/>
  <c r="R1293" i="1"/>
  <c r="X1293" i="1" s="1"/>
  <c r="S1293" i="1"/>
  <c r="Y1293" i="1" s="1"/>
  <c r="R2065" i="1"/>
  <c r="S2065" i="1"/>
  <c r="S11" i="1"/>
  <c r="S835" i="1"/>
  <c r="S2499" i="1"/>
  <c r="S500" i="1"/>
  <c r="S956" i="1"/>
  <c r="T34" i="1"/>
  <c r="T138" i="1"/>
  <c r="T226" i="1"/>
  <c r="T578" i="1"/>
  <c r="T642" i="1"/>
  <c r="T714" i="1"/>
  <c r="T778" i="1"/>
  <c r="T1058" i="1"/>
  <c r="T1186" i="1"/>
  <c r="T2130" i="1"/>
  <c r="S677" i="1"/>
  <c r="U2336" i="1"/>
  <c r="T531" i="1"/>
  <c r="T1075" i="1"/>
  <c r="T1155" i="1"/>
  <c r="T1251" i="1"/>
  <c r="S2415" i="1"/>
  <c r="R42" i="1"/>
  <c r="U2242" i="1"/>
  <c r="T253" i="1"/>
  <c r="T2027" i="1"/>
  <c r="S258" i="1"/>
  <c r="R258" i="1"/>
  <c r="S546" i="1"/>
  <c r="R546" i="1"/>
  <c r="R714" i="1"/>
  <c r="R762" i="1"/>
  <c r="S810" i="1"/>
  <c r="R810" i="1"/>
  <c r="S906" i="1"/>
  <c r="R906" i="1"/>
  <c r="S1018" i="1"/>
  <c r="R1018" i="1"/>
  <c r="R1066" i="1"/>
  <c r="S1154" i="1"/>
  <c r="R1154" i="1"/>
  <c r="R1290" i="1"/>
  <c r="R1442" i="1"/>
  <c r="S2146" i="1"/>
  <c r="R2146" i="1"/>
  <c r="R813" i="1"/>
  <c r="S949" i="1"/>
  <c r="R949" i="1"/>
  <c r="S2157" i="1"/>
  <c r="Y2157" i="1" s="1"/>
  <c r="S384" i="1"/>
  <c r="Y384" i="1" s="1"/>
  <c r="S1320" i="1"/>
  <c r="S2504" i="1"/>
  <c r="S1900" i="1"/>
  <c r="R1900" i="1"/>
  <c r="R2428" i="1"/>
  <c r="R2524" i="1"/>
  <c r="S1353" i="1"/>
  <c r="S488" i="1"/>
  <c r="Y488" i="1" s="1"/>
  <c r="R488" i="1"/>
  <c r="X488" i="1" s="1"/>
  <c r="R2512" i="1"/>
  <c r="R2680" i="1"/>
  <c r="S856" i="1"/>
  <c r="Y856" i="1" s="1"/>
  <c r="T856" i="1"/>
  <c r="Z856" i="1" s="1"/>
  <c r="S2485" i="1"/>
  <c r="Y2485" i="1" s="1"/>
  <c r="T2485" i="1"/>
  <c r="Z2485" i="1" s="1"/>
  <c r="R2133" i="1"/>
  <c r="X2133" i="1" s="1"/>
  <c r="T2133" i="1"/>
  <c r="Z2133" i="1" s="1"/>
  <c r="R2885" i="1"/>
  <c r="X2885" i="1" s="1"/>
  <c r="S2885" i="1"/>
  <c r="Y2885" i="1" s="1"/>
  <c r="R1190" i="1"/>
  <c r="S1190" i="1"/>
  <c r="R2150" i="1"/>
  <c r="S2150" i="1"/>
  <c r="R2310" i="1"/>
  <c r="S2310" i="1"/>
  <c r="R3046" i="1"/>
  <c r="S3046" i="1"/>
  <c r="R2481" i="1"/>
  <c r="S2481" i="1"/>
  <c r="R2745" i="1"/>
  <c r="S2745" i="1"/>
  <c r="R3057" i="1"/>
  <c r="S3057" i="1"/>
  <c r="R1117" i="1"/>
  <c r="X1117" i="1" s="1"/>
  <c r="S203" i="1"/>
  <c r="S2771" i="1"/>
  <c r="S12" i="1"/>
  <c r="S740" i="1"/>
  <c r="S964" i="1"/>
  <c r="T42" i="1"/>
  <c r="T378" i="1"/>
  <c r="T450" i="1"/>
  <c r="T922" i="1"/>
  <c r="T1066" i="1"/>
  <c r="T1338" i="1"/>
  <c r="T1850" i="1"/>
  <c r="T2290" i="1"/>
  <c r="U1640" i="1"/>
  <c r="U1896" i="1"/>
  <c r="U2664" i="1"/>
  <c r="T443" i="1"/>
  <c r="S2231" i="1"/>
  <c r="S2487" i="1"/>
  <c r="S2999" i="1"/>
  <c r="U2394" i="1"/>
  <c r="S80" i="1"/>
  <c r="Y80" i="1" s="1"/>
  <c r="T3043" i="1"/>
  <c r="S54" i="1"/>
  <c r="S118" i="1"/>
  <c r="S182" i="1"/>
  <c r="S246" i="1"/>
  <c r="S310" i="1"/>
  <c r="S374" i="1"/>
  <c r="S438" i="1"/>
  <c r="S502" i="1"/>
  <c r="S566" i="1"/>
  <c r="S630" i="1"/>
  <c r="S694" i="1"/>
  <c r="S442" i="1"/>
  <c r="R442" i="1"/>
  <c r="S770" i="1"/>
  <c r="R770" i="1"/>
  <c r="S866" i="1"/>
  <c r="R866" i="1"/>
  <c r="S1986" i="1"/>
  <c r="R1986" i="1"/>
  <c r="S3029" i="1"/>
  <c r="Y3029" i="1" s="1"/>
  <c r="S1844" i="1"/>
  <c r="R1844" i="1"/>
  <c r="R3021" i="1"/>
  <c r="X3021" i="1" s="1"/>
  <c r="T3021" i="1"/>
  <c r="Z3021" i="1" s="1"/>
  <c r="R1237" i="1"/>
  <c r="X1237" i="1" s="1"/>
  <c r="T1237" i="1"/>
  <c r="Z1237" i="1" s="1"/>
  <c r="R2805" i="1"/>
  <c r="X2805" i="1" s="1"/>
  <c r="T2805" i="1"/>
  <c r="Z2805" i="1" s="1"/>
  <c r="R2949" i="1"/>
  <c r="X2949" i="1" s="1"/>
  <c r="T2949" i="1"/>
  <c r="Z2949" i="1" s="1"/>
  <c r="R2553" i="1"/>
  <c r="S1265" i="1"/>
  <c r="R2384" i="1"/>
  <c r="S2384" i="1"/>
  <c r="R2214" i="1"/>
  <c r="S2214" i="1"/>
  <c r="R1393" i="1"/>
  <c r="S1393" i="1"/>
  <c r="R1633" i="1"/>
  <c r="S1633" i="1"/>
  <c r="R2513" i="1"/>
  <c r="S2513" i="1"/>
  <c r="R2777" i="1"/>
  <c r="S2777" i="1"/>
  <c r="T2147" i="1"/>
  <c r="T2371" i="1"/>
  <c r="S506" i="1"/>
  <c r="R506" i="1"/>
  <c r="S826" i="1"/>
  <c r="R826" i="1"/>
  <c r="S970" i="1"/>
  <c r="R970" i="1"/>
  <c r="S2050" i="1"/>
  <c r="R2050" i="1"/>
  <c r="R1555" i="1"/>
  <c r="T1555" i="1"/>
  <c r="R1971" i="1"/>
  <c r="T1971" i="1"/>
  <c r="R2443" i="1"/>
  <c r="T2443" i="1"/>
  <c r="R2939" i="1"/>
  <c r="T2939" i="1"/>
  <c r="S981" i="1"/>
  <c r="R981" i="1"/>
  <c r="S872" i="1"/>
  <c r="Y872" i="1" s="1"/>
  <c r="S1668" i="1"/>
  <c r="R1668" i="1"/>
  <c r="R2180" i="1"/>
  <c r="R2260" i="1"/>
  <c r="S2749" i="1"/>
  <c r="Y2749" i="1" s="1"/>
  <c r="T2749" i="1"/>
  <c r="Z2749" i="1" s="1"/>
  <c r="S2469" i="1"/>
  <c r="Y2469" i="1" s="1"/>
  <c r="T2469" i="1"/>
  <c r="Z2469" i="1" s="1"/>
  <c r="S849" i="1"/>
  <c r="S1785" i="1"/>
  <c r="S2165" i="1"/>
  <c r="Y2165" i="1" s="1"/>
  <c r="R1656" i="1"/>
  <c r="S1656" i="1"/>
  <c r="R2120" i="1"/>
  <c r="R1574" i="1"/>
  <c r="R2726" i="1"/>
  <c r="S2726" i="1"/>
  <c r="R1673" i="1"/>
  <c r="S1673" i="1"/>
  <c r="R1993" i="1"/>
  <c r="S1993" i="1"/>
  <c r="R2289" i="1"/>
  <c r="S2289" i="1"/>
  <c r="R1784" i="1"/>
  <c r="S1784" i="1"/>
  <c r="R2008" i="1"/>
  <c r="S2008" i="1"/>
  <c r="R2936" i="1"/>
  <c r="S2936" i="1"/>
  <c r="R361" i="1"/>
  <c r="S361" i="1"/>
  <c r="R617" i="1"/>
  <c r="S617" i="1"/>
  <c r="R905" i="1"/>
  <c r="S905" i="1"/>
  <c r="S1217" i="1"/>
  <c r="R1217" i="1"/>
  <c r="S1139" i="1"/>
  <c r="S1587" i="1"/>
  <c r="S2371" i="1"/>
  <c r="S1228" i="1"/>
  <c r="T474" i="1"/>
  <c r="T746" i="1"/>
  <c r="T1290" i="1"/>
  <c r="T1442" i="1"/>
  <c r="T1954" i="1"/>
  <c r="T2018" i="1"/>
  <c r="T2242" i="1"/>
  <c r="T11" i="1"/>
  <c r="T203" i="1"/>
  <c r="T755" i="1"/>
  <c r="T2764" i="1"/>
  <c r="T677" i="1"/>
  <c r="T1421" i="1"/>
  <c r="Z1421" i="1" s="1"/>
  <c r="T248" i="1"/>
  <c r="Z248" i="1" s="1"/>
  <c r="T2253" i="1"/>
  <c r="Z2253" i="1" s="1"/>
  <c r="S2717" i="1"/>
  <c r="Y2717" i="1" s="1"/>
  <c r="T1483" i="1"/>
  <c r="T2171" i="1"/>
  <c r="T2499" i="1"/>
  <c r="T2723" i="1"/>
  <c r="T2987" i="1"/>
  <c r="S458" i="1"/>
  <c r="R458" i="1"/>
  <c r="S930" i="1"/>
  <c r="R930" i="1"/>
  <c r="S1178" i="1"/>
  <c r="R1178" i="1"/>
  <c r="S1370" i="1"/>
  <c r="R1370" i="1"/>
  <c r="S2178" i="1"/>
  <c r="R2178" i="1"/>
  <c r="S1280" i="1"/>
  <c r="S1640" i="1"/>
  <c r="S3041" i="1"/>
  <c r="S1609" i="1"/>
  <c r="S2025" i="1"/>
  <c r="S2113" i="1"/>
  <c r="T2415" i="1"/>
  <c r="S1478" i="1"/>
  <c r="R1478" i="1"/>
  <c r="S2566" i="1"/>
  <c r="R2566" i="1"/>
  <c r="R3063" i="1"/>
  <c r="T3063" i="1"/>
  <c r="R152" i="1"/>
  <c r="X152" i="1" s="1"/>
  <c r="S152" i="1"/>
  <c r="Y152" i="1" s="1"/>
  <c r="R1541" i="1"/>
  <c r="X1541" i="1" s="1"/>
  <c r="S1541" i="1"/>
  <c r="Y1541" i="1" s="1"/>
  <c r="R2765" i="1"/>
  <c r="X2765" i="1" s="1"/>
  <c r="S2765" i="1"/>
  <c r="Y2765" i="1" s="1"/>
  <c r="R1208" i="1"/>
  <c r="S1208" i="1"/>
  <c r="R1520" i="1"/>
  <c r="S1520" i="1"/>
  <c r="R1800" i="1"/>
  <c r="S1800" i="1"/>
  <c r="R401" i="1"/>
  <c r="S401" i="1"/>
  <c r="R657" i="1"/>
  <c r="S657" i="1"/>
  <c r="R953" i="1"/>
  <c r="S953" i="1"/>
  <c r="S1681" i="1"/>
  <c r="S2325" i="1"/>
  <c r="Y2325" i="1" s="1"/>
  <c r="S2736" i="1"/>
  <c r="S2561" i="1"/>
  <c r="T3039" i="1"/>
  <c r="R1921" i="1"/>
  <c r="R2132" i="1"/>
  <c r="R2308" i="1"/>
  <c r="R2380" i="1"/>
  <c r="R2556" i="1"/>
  <c r="R2620" i="1"/>
  <c r="R2820" i="1"/>
  <c r="R2900" i="1"/>
  <c r="R2996" i="1"/>
  <c r="R3036" i="1"/>
  <c r="R1457" i="1"/>
  <c r="S1401" i="1"/>
  <c r="S1189" i="1"/>
  <c r="Y1189" i="1" s="1"/>
  <c r="T2847" i="1"/>
  <c r="T2659" i="1"/>
  <c r="R954" i="1"/>
  <c r="R994" i="1"/>
  <c r="R1034" i="1"/>
  <c r="R1282" i="1"/>
  <c r="R1474" i="1"/>
  <c r="R1570" i="1"/>
  <c r="R1666" i="1"/>
  <c r="R1762" i="1"/>
  <c r="R2010" i="1"/>
  <c r="R2733" i="1"/>
  <c r="X2733" i="1" s="1"/>
  <c r="S1168" i="1"/>
  <c r="S816" i="1"/>
  <c r="Y816" i="1" s="1"/>
  <c r="R329" i="1"/>
  <c r="R2497" i="1"/>
  <c r="S393" i="1"/>
  <c r="S737" i="1"/>
  <c r="S1249" i="1"/>
  <c r="R2631" i="1"/>
  <c r="R3007" i="1"/>
  <c r="R3051" i="1"/>
  <c r="T3051" i="1"/>
  <c r="V427" i="1"/>
  <c r="V1148" i="1"/>
  <c r="V1612" i="1"/>
  <c r="U19" i="1"/>
  <c r="U1148" i="1"/>
  <c r="U1356" i="1"/>
  <c r="U1836" i="1"/>
  <c r="T1268" i="1"/>
  <c r="T2076" i="1"/>
  <c r="T2516" i="1"/>
  <c r="U66" i="1"/>
  <c r="U1499" i="1"/>
  <c r="U2715" i="1"/>
  <c r="U2676" i="1"/>
  <c r="V2074" i="1"/>
  <c r="V2202" i="1"/>
  <c r="V2330" i="1"/>
  <c r="V2155" i="1"/>
  <c r="V2387" i="1"/>
  <c r="V2715" i="1"/>
  <c r="S115" i="1"/>
  <c r="S851" i="1"/>
  <c r="S1499" i="1"/>
  <c r="S1843" i="1"/>
  <c r="S836" i="1"/>
  <c r="T18" i="1"/>
  <c r="T178" i="1"/>
  <c r="T963" i="1"/>
  <c r="T2676" i="1"/>
  <c r="R18" i="1"/>
  <c r="R50" i="1"/>
  <c r="U2802" i="1"/>
  <c r="R234" i="1"/>
  <c r="S274" i="1"/>
  <c r="R274" i="1"/>
  <c r="R346" i="1"/>
  <c r="R490" i="1"/>
  <c r="R602" i="1"/>
  <c r="R746" i="1"/>
  <c r="R858" i="1"/>
  <c r="R1002" i="1"/>
  <c r="R1114" i="1"/>
  <c r="R1258" i="1"/>
  <c r="R1338" i="1"/>
  <c r="R1466" i="1"/>
  <c r="R1594" i="1"/>
  <c r="R1722" i="1"/>
  <c r="R1850" i="1"/>
  <c r="R1978" i="1"/>
  <c r="R2106" i="1"/>
  <c r="R2234" i="1"/>
  <c r="R2362" i="1"/>
  <c r="S1514" i="1"/>
  <c r="R1514" i="1"/>
  <c r="S1642" i="1"/>
  <c r="R1642" i="1"/>
  <c r="S1860" i="1"/>
  <c r="R1860" i="1"/>
  <c r="S2852" i="1"/>
  <c r="R2852" i="1"/>
  <c r="V2404" i="1"/>
  <c r="U115" i="1"/>
  <c r="U427" i="1"/>
  <c r="U388" i="1"/>
  <c r="V282" i="1"/>
  <c r="V538" i="1"/>
  <c r="V794" i="1"/>
  <c r="V1050" i="1"/>
  <c r="V1306" i="1"/>
  <c r="V1434" i="1"/>
  <c r="V1562" i="1"/>
  <c r="V1690" i="1"/>
  <c r="V1818" i="1"/>
  <c r="V1946" i="1"/>
  <c r="T1148" i="1"/>
  <c r="T1612" i="1"/>
  <c r="U2907" i="1"/>
  <c r="U2268" i="1"/>
  <c r="U2340" i="1"/>
  <c r="V1499" i="1"/>
  <c r="V1843" i="1"/>
  <c r="V3051" i="1"/>
  <c r="S211" i="1"/>
  <c r="S619" i="1"/>
  <c r="S2979" i="1"/>
  <c r="S996" i="1"/>
  <c r="T331" i="1"/>
  <c r="T1147" i="1"/>
  <c r="R26" i="1"/>
  <c r="U2674" i="1"/>
  <c r="T2155" i="1"/>
  <c r="T2779" i="1"/>
  <c r="R282" i="1"/>
  <c r="R426" i="1"/>
  <c r="R538" i="1"/>
  <c r="R682" i="1"/>
  <c r="R794" i="1"/>
  <c r="R938" i="1"/>
  <c r="R1050" i="1"/>
  <c r="R1194" i="1"/>
  <c r="R1306" i="1"/>
  <c r="R1434" i="1"/>
  <c r="R1562" i="1"/>
  <c r="R1690" i="1"/>
  <c r="R1818" i="1"/>
  <c r="R1946" i="1"/>
  <c r="R2074" i="1"/>
  <c r="R2202" i="1"/>
  <c r="R2330" i="1"/>
  <c r="V1059" i="1"/>
  <c r="V388" i="1"/>
  <c r="V532" i="1"/>
  <c r="V676" i="1"/>
  <c r="V892" i="1"/>
  <c r="V1836" i="1"/>
  <c r="V2268" i="1"/>
  <c r="V2988" i="1"/>
  <c r="U515" i="1"/>
  <c r="U739" i="1"/>
  <c r="U963" i="1"/>
  <c r="U124" i="1"/>
  <c r="U468" i="1"/>
  <c r="U532" i="1"/>
  <c r="U676" i="1"/>
  <c r="U892" i="1"/>
  <c r="U1860" i="1"/>
  <c r="T1356" i="1"/>
  <c r="U2499" i="1"/>
  <c r="U2140" i="1"/>
  <c r="U2852" i="1"/>
  <c r="V2418" i="1"/>
  <c r="V2674" i="1"/>
  <c r="V2930" i="1"/>
  <c r="V2499" i="1"/>
  <c r="S963" i="1"/>
  <c r="S2907" i="1"/>
  <c r="S1148" i="1"/>
  <c r="S1356" i="1"/>
  <c r="T2546" i="1"/>
  <c r="T2802" i="1"/>
  <c r="T3058" i="1"/>
  <c r="T739" i="1"/>
  <c r="T2852" i="1"/>
  <c r="U2202" i="1"/>
  <c r="U2330" i="1"/>
  <c r="U2610" i="1"/>
  <c r="S1354" i="1"/>
  <c r="R1354" i="1"/>
  <c r="S1482" i="1"/>
  <c r="R1482" i="1"/>
  <c r="S1610" i="1"/>
  <c r="R1610" i="1"/>
  <c r="S1738" i="1"/>
  <c r="R1738" i="1"/>
  <c r="S1866" i="1"/>
  <c r="R1866" i="1"/>
  <c r="S1994" i="1"/>
  <c r="R1994" i="1"/>
  <c r="S2122" i="1"/>
  <c r="R2122" i="1"/>
  <c r="S2250" i="1"/>
  <c r="R2250" i="1"/>
  <c r="S2378" i="1"/>
  <c r="R2378" i="1"/>
  <c r="R1571" i="1"/>
  <c r="T1571" i="1"/>
  <c r="R1779" i="1"/>
  <c r="T1779" i="1"/>
  <c r="R2179" i="1"/>
  <c r="T2179" i="1"/>
  <c r="S1812" i="1"/>
  <c r="R1812" i="1"/>
  <c r="S2020" i="1"/>
  <c r="R2020" i="1"/>
  <c r="S2276" i="1"/>
  <c r="R2276" i="1"/>
  <c r="S2532" i="1"/>
  <c r="R2532" i="1"/>
  <c r="S2780" i="1"/>
  <c r="R2780" i="1"/>
  <c r="S2972" i="1"/>
  <c r="R2972" i="1"/>
  <c r="S242" i="1"/>
  <c r="R242" i="1"/>
  <c r="S1386" i="1"/>
  <c r="R1386" i="1"/>
  <c r="S1770" i="1"/>
  <c r="R1770" i="1"/>
  <c r="S1898" i="1"/>
  <c r="R1898" i="1"/>
  <c r="S2026" i="1"/>
  <c r="R2026" i="1"/>
  <c r="R2035" i="1"/>
  <c r="T2035" i="1"/>
  <c r="S1596" i="1"/>
  <c r="R1596" i="1"/>
  <c r="S2076" i="1"/>
  <c r="R2076" i="1"/>
  <c r="S2340" i="1"/>
  <c r="R2340" i="1"/>
  <c r="S2588" i="1"/>
  <c r="R2588" i="1"/>
  <c r="S3012" i="1"/>
  <c r="R3012" i="1"/>
  <c r="V19" i="1"/>
  <c r="V851" i="1"/>
  <c r="V1147" i="1"/>
  <c r="V124" i="1"/>
  <c r="V468" i="1"/>
  <c r="V2852" i="1"/>
  <c r="V426" i="1"/>
  <c r="V682" i="1"/>
  <c r="V938" i="1"/>
  <c r="V1194" i="1"/>
  <c r="V1386" i="1"/>
  <c r="V1514" i="1"/>
  <c r="V1642" i="1"/>
  <c r="V1770" i="1"/>
  <c r="V1898" i="1"/>
  <c r="V2026" i="1"/>
  <c r="T2404" i="1"/>
  <c r="U26" i="1"/>
  <c r="U1387" i="1"/>
  <c r="U1843" i="1"/>
  <c r="U2843" i="1"/>
  <c r="U2012" i="1"/>
  <c r="U2788" i="1"/>
  <c r="U2988" i="1"/>
  <c r="V2979" i="1"/>
  <c r="S2275" i="1"/>
  <c r="T50" i="1"/>
  <c r="T282" i="1"/>
  <c r="T538" i="1"/>
  <c r="T794" i="1"/>
  <c r="T1050" i="1"/>
  <c r="T1306" i="1"/>
  <c r="T1434" i="1"/>
  <c r="T1562" i="1"/>
  <c r="T1690" i="1"/>
  <c r="T1818" i="1"/>
  <c r="T1946" i="1"/>
  <c r="T2074" i="1"/>
  <c r="T2202" i="1"/>
  <c r="T2330" i="1"/>
  <c r="T427" i="1"/>
  <c r="T2788" i="1"/>
  <c r="T2988" i="1"/>
  <c r="R34" i="1"/>
  <c r="U2546" i="1"/>
  <c r="U3058" i="1"/>
  <c r="T1843" i="1"/>
  <c r="T2907" i="1"/>
  <c r="T2979" i="1"/>
  <c r="R362" i="1"/>
  <c r="R474" i="1"/>
  <c r="R618" i="1"/>
  <c r="R730" i="1"/>
  <c r="R874" i="1"/>
  <c r="R986" i="1"/>
  <c r="R1130" i="1"/>
  <c r="R1242" i="1"/>
  <c r="R1402" i="1"/>
  <c r="R1530" i="1"/>
  <c r="R1658" i="1"/>
  <c r="R1786" i="1"/>
  <c r="R1914" i="1"/>
  <c r="R2042" i="1"/>
  <c r="R2170" i="1"/>
  <c r="R2298" i="1"/>
  <c r="S965" i="1"/>
  <c r="R965" i="1"/>
  <c r="AC32" i="1"/>
  <c r="S2154" i="1"/>
  <c r="R2154" i="1"/>
  <c r="S2282" i="1"/>
  <c r="R2282" i="1"/>
  <c r="R2843" i="1"/>
  <c r="T2843" i="1"/>
  <c r="V115" i="1"/>
  <c r="V619" i="1"/>
  <c r="V836" i="1"/>
  <c r="V2140" i="1"/>
  <c r="V2788" i="1"/>
  <c r="U211" i="1"/>
  <c r="U836" i="1"/>
  <c r="U1596" i="1"/>
  <c r="V26" i="1"/>
  <c r="V242" i="1"/>
  <c r="T388" i="1"/>
  <c r="T532" i="1"/>
  <c r="T676" i="1"/>
  <c r="T892" i="1"/>
  <c r="T1836" i="1"/>
  <c r="T2268" i="1"/>
  <c r="T2340" i="1"/>
  <c r="U2275" i="1"/>
  <c r="V2610" i="1"/>
  <c r="V2866" i="1"/>
  <c r="V2035" i="1"/>
  <c r="V2907" i="1"/>
  <c r="S331" i="1"/>
  <c r="S1387" i="1"/>
  <c r="S2619" i="1"/>
  <c r="S2779" i="1"/>
  <c r="S388" i="1"/>
  <c r="T66" i="1"/>
  <c r="T2482" i="1"/>
  <c r="T2738" i="1"/>
  <c r="T2994" i="1"/>
  <c r="T19" i="1"/>
  <c r="T515" i="1"/>
  <c r="T851" i="1"/>
  <c r="T1267" i="1"/>
  <c r="U2282" i="1"/>
  <c r="U2482" i="1"/>
  <c r="U2994" i="1"/>
  <c r="T2275" i="1"/>
  <c r="T2619" i="1"/>
  <c r="T2715" i="1"/>
  <c r="S1322" i="1"/>
  <c r="R1322" i="1"/>
  <c r="S1450" i="1"/>
  <c r="R1450" i="1"/>
  <c r="S1578" i="1"/>
  <c r="R1578" i="1"/>
  <c r="S1706" i="1"/>
  <c r="R1706" i="1"/>
  <c r="S1834" i="1"/>
  <c r="R1834" i="1"/>
  <c r="S1962" i="1"/>
  <c r="R1962" i="1"/>
  <c r="S2090" i="1"/>
  <c r="R2090" i="1"/>
  <c r="S2218" i="1"/>
  <c r="R2218" i="1"/>
  <c r="S2346" i="1"/>
  <c r="R2346" i="1"/>
  <c r="S1748" i="1"/>
  <c r="R1748" i="1"/>
  <c r="S1964" i="1"/>
  <c r="R1964" i="1"/>
  <c r="S2212" i="1"/>
  <c r="R2212" i="1"/>
  <c r="S2468" i="1"/>
  <c r="R2468" i="1"/>
  <c r="S2708" i="1"/>
  <c r="R2708" i="1"/>
  <c r="S2940" i="1"/>
  <c r="R2940" i="1"/>
  <c r="R629" i="1"/>
  <c r="T629" i="1"/>
  <c r="R2591" i="1"/>
  <c r="X2591" i="1" s="1"/>
  <c r="T2591" i="1"/>
  <c r="Z2591" i="1" s="1"/>
  <c r="R376" i="1"/>
  <c r="X376" i="1" s="1"/>
  <c r="T376" i="1"/>
  <c r="Z376" i="1" s="1"/>
  <c r="R2109" i="1"/>
  <c r="X2109" i="1" s="1"/>
  <c r="T2109" i="1"/>
  <c r="Z2109" i="1" s="1"/>
  <c r="R1229" i="1"/>
  <c r="X1229" i="1" s="1"/>
  <c r="T1229" i="1"/>
  <c r="Z1229" i="1" s="1"/>
  <c r="AC992" i="1"/>
  <c r="AC1917" i="1"/>
  <c r="AC296" i="1"/>
  <c r="V331" i="1"/>
  <c r="V1268" i="1"/>
  <c r="V1596" i="1"/>
  <c r="V1860" i="1"/>
  <c r="V2076" i="1"/>
  <c r="V2516" i="1"/>
  <c r="V2588" i="1"/>
  <c r="V3012" i="1"/>
  <c r="U619" i="1"/>
  <c r="U851" i="1"/>
  <c r="U1059" i="1"/>
  <c r="U1268" i="1"/>
  <c r="U1612" i="1"/>
  <c r="T124" i="1"/>
  <c r="T468" i="1"/>
  <c r="U1147" i="1"/>
  <c r="U2035" i="1"/>
  <c r="U2619" i="1"/>
  <c r="U2779" i="1"/>
  <c r="U2516" i="1"/>
  <c r="U2588" i="1"/>
  <c r="V2275" i="1"/>
  <c r="V2843" i="1"/>
  <c r="S427" i="1"/>
  <c r="S739" i="1"/>
  <c r="S1059" i="1"/>
  <c r="S1147" i="1"/>
  <c r="S2155" i="1"/>
  <c r="S2387" i="1"/>
  <c r="S2715" i="1"/>
  <c r="S124" i="1"/>
  <c r="S468" i="1"/>
  <c r="S532" i="1"/>
  <c r="S676" i="1"/>
  <c r="S892" i="1"/>
  <c r="T426" i="1"/>
  <c r="T682" i="1"/>
  <c r="T938" i="1"/>
  <c r="T1194" i="1"/>
  <c r="T1386" i="1"/>
  <c r="T1514" i="1"/>
  <c r="T1642" i="1"/>
  <c r="T1770" i="1"/>
  <c r="T1898" i="1"/>
  <c r="T2026" i="1"/>
  <c r="T2154" i="1"/>
  <c r="T2282" i="1"/>
  <c r="T115" i="1"/>
  <c r="T2588" i="1"/>
  <c r="U2418" i="1"/>
  <c r="U2930" i="1"/>
  <c r="T1499" i="1"/>
  <c r="T2387" i="1"/>
  <c r="S338" i="1"/>
  <c r="R338" i="1"/>
  <c r="R2339" i="1"/>
  <c r="T2339" i="1"/>
  <c r="R2683" i="1"/>
  <c r="T2683" i="1"/>
  <c r="R2755" i="1"/>
  <c r="T2755" i="1"/>
  <c r="S885" i="1"/>
  <c r="R885" i="1"/>
  <c r="T885" i="1"/>
  <c r="V963" i="1"/>
  <c r="V996" i="1"/>
  <c r="V2012" i="1"/>
  <c r="U996" i="1"/>
  <c r="T836" i="1"/>
  <c r="T2140" i="1"/>
  <c r="U282" i="1"/>
  <c r="U538" i="1"/>
  <c r="U794" i="1"/>
  <c r="U1050" i="1"/>
  <c r="U1306" i="1"/>
  <c r="U1434" i="1"/>
  <c r="U1562" i="1"/>
  <c r="U1690" i="1"/>
  <c r="U1818" i="1"/>
  <c r="U1946" i="1"/>
  <c r="U2074" i="1"/>
  <c r="U2387" i="1"/>
  <c r="U3051" i="1"/>
  <c r="U3012" i="1"/>
  <c r="V2546" i="1"/>
  <c r="V2802" i="1"/>
  <c r="V3058" i="1"/>
  <c r="V1387" i="1"/>
  <c r="V2619" i="1"/>
  <c r="V2779" i="1"/>
  <c r="S19" i="1"/>
  <c r="S515" i="1"/>
  <c r="T242" i="1"/>
  <c r="T2418" i="1"/>
  <c r="T2674" i="1"/>
  <c r="T2930" i="1"/>
  <c r="T211" i="1"/>
  <c r="T619" i="1"/>
  <c r="T3012" i="1"/>
  <c r="U2866" i="1"/>
  <c r="S306" i="1"/>
  <c r="R306" i="1"/>
  <c r="S1418" i="1"/>
  <c r="R1418" i="1"/>
  <c r="S1546" i="1"/>
  <c r="R1546" i="1"/>
  <c r="S1674" i="1"/>
  <c r="R1674" i="1"/>
  <c r="S1802" i="1"/>
  <c r="R1802" i="1"/>
  <c r="S1930" i="1"/>
  <c r="R1930" i="1"/>
  <c r="S2058" i="1"/>
  <c r="R2058" i="1"/>
  <c r="S2186" i="1"/>
  <c r="R2186" i="1"/>
  <c r="S2314" i="1"/>
  <c r="R2314" i="1"/>
  <c r="S1684" i="1"/>
  <c r="R1684" i="1"/>
  <c r="S1908" i="1"/>
  <c r="R1908" i="1"/>
  <c r="S2148" i="1"/>
  <c r="R2148" i="1"/>
  <c r="S2396" i="1"/>
  <c r="R2396" i="1"/>
  <c r="S2636" i="1"/>
  <c r="R2636" i="1"/>
  <c r="S2908" i="1"/>
  <c r="R2908" i="1"/>
  <c r="S3052" i="1"/>
  <c r="R3052" i="1"/>
  <c r="T2811" i="1"/>
  <c r="R370" i="1"/>
  <c r="R402" i="1"/>
  <c r="R434" i="1"/>
  <c r="R466" i="1"/>
  <c r="R498" i="1"/>
  <c r="R530" i="1"/>
  <c r="R562" i="1"/>
  <c r="R594" i="1"/>
  <c r="R626" i="1"/>
  <c r="R658" i="1"/>
  <c r="R690" i="1"/>
  <c r="R722" i="1"/>
  <c r="R754" i="1"/>
  <c r="R786" i="1"/>
  <c r="R818" i="1"/>
  <c r="R850" i="1"/>
  <c r="R882" i="1"/>
  <c r="R914" i="1"/>
  <c r="R946" i="1"/>
  <c r="R978" i="1"/>
  <c r="R1010" i="1"/>
  <c r="R1042" i="1"/>
  <c r="R1074" i="1"/>
  <c r="R1106" i="1"/>
  <c r="R1138" i="1"/>
  <c r="R1170" i="1"/>
  <c r="R1202" i="1"/>
  <c r="R1234" i="1"/>
  <c r="R1266" i="1"/>
  <c r="R1298" i="1"/>
  <c r="R1330" i="1"/>
  <c r="R1362" i="1"/>
  <c r="R1394" i="1"/>
  <c r="R1426" i="1"/>
  <c r="R1458" i="1"/>
  <c r="R1490" i="1"/>
  <c r="R1522" i="1"/>
  <c r="R1554" i="1"/>
  <c r="R1586" i="1"/>
  <c r="R1618" i="1"/>
  <c r="R1650" i="1"/>
  <c r="R1682" i="1"/>
  <c r="R1714" i="1"/>
  <c r="R1746" i="1"/>
  <c r="R1778" i="1"/>
  <c r="R1810" i="1"/>
  <c r="R1842" i="1"/>
  <c r="R1874" i="1"/>
  <c r="R1906" i="1"/>
  <c r="R1938" i="1"/>
  <c r="R1970" i="1"/>
  <c r="R2002" i="1"/>
  <c r="R2034" i="1"/>
  <c r="R2066" i="1"/>
  <c r="R2098" i="1"/>
  <c r="R2130" i="1"/>
  <c r="R2162" i="1"/>
  <c r="R2194" i="1"/>
  <c r="R2226" i="1"/>
  <c r="R2258" i="1"/>
  <c r="R2290" i="1"/>
  <c r="R2322" i="1"/>
  <c r="R2354" i="1"/>
  <c r="R2386" i="1"/>
  <c r="R1532" i="1"/>
  <c r="R1620" i="1"/>
  <c r="R1700" i="1"/>
  <c r="R1772" i="1"/>
  <c r="R1828" i="1"/>
  <c r="R1876" i="1"/>
  <c r="R1924" i="1"/>
  <c r="R1972" i="1"/>
  <c r="R2028" i="1"/>
  <c r="R2092" i="1"/>
  <c r="R2164" i="1"/>
  <c r="R2228" i="1"/>
  <c r="R2292" i="1"/>
  <c r="R2348" i="1"/>
  <c r="R2412" i="1"/>
  <c r="R2484" i="1"/>
  <c r="R2548" i="1"/>
  <c r="R2604" i="1"/>
  <c r="R2652" i="1"/>
  <c r="R2732" i="1"/>
  <c r="R2796" i="1"/>
  <c r="R2868" i="1"/>
  <c r="R2916" i="1"/>
  <c r="R2948" i="1"/>
  <c r="R2980" i="1"/>
  <c r="R3020" i="1"/>
  <c r="R3060" i="1"/>
  <c r="AC776" i="1"/>
  <c r="AC2957" i="1"/>
  <c r="AC360" i="1"/>
  <c r="AC2997" i="1"/>
  <c r="AC2733" i="1"/>
  <c r="T2983" i="1"/>
  <c r="R2983" i="1"/>
  <c r="AC144" i="1"/>
  <c r="AC2349" i="1"/>
  <c r="AC872" i="1"/>
  <c r="AC3005" i="1"/>
  <c r="T2099" i="1"/>
  <c r="R1021" i="1"/>
  <c r="AC1205" i="1"/>
  <c r="AC616" i="1"/>
  <c r="AC288" i="1"/>
  <c r="AC1061" i="1"/>
  <c r="AC112" i="1"/>
  <c r="AC2789" i="1"/>
  <c r="AC632" i="1"/>
  <c r="AC256" i="1"/>
  <c r="R925" i="1"/>
  <c r="R997" i="1"/>
  <c r="R2517" i="1"/>
  <c r="X2517" i="1" s="1"/>
  <c r="AC2517" i="1" s="1"/>
  <c r="AC1197" i="1"/>
  <c r="AC2493" i="1"/>
  <c r="AC2357" i="1"/>
  <c r="AC3037" i="1"/>
  <c r="AC1661" i="1"/>
  <c r="AC2981" i="1"/>
  <c r="AC2869" i="1"/>
  <c r="AC1413" i="1"/>
  <c r="R673" i="1"/>
  <c r="R1185" i="1"/>
  <c r="R1689" i="1"/>
  <c r="R2297" i="1"/>
  <c r="R2809" i="1"/>
  <c r="R2679" i="1"/>
  <c r="AC1549" i="1"/>
  <c r="AC664" i="1"/>
  <c r="AC2525" i="1"/>
  <c r="AC2853" i="1"/>
  <c r="AC2925" i="1"/>
  <c r="AC2833" i="1"/>
  <c r="AC728" i="1"/>
  <c r="AC1517" i="1"/>
  <c r="AC560" i="1"/>
  <c r="AC744" i="1"/>
  <c r="AC160" i="1"/>
  <c r="AC1173" i="1"/>
  <c r="AC344" i="1"/>
  <c r="AC184" i="1"/>
  <c r="AC520" i="1"/>
  <c r="AC784" i="1"/>
  <c r="AC896" i="1"/>
  <c r="AC320" i="1"/>
  <c r="AC608" i="1"/>
  <c r="AC1357" i="1"/>
  <c r="AC2245" i="1"/>
  <c r="AC2" i="1"/>
  <c r="AC2613" i="1"/>
  <c r="AC2021" i="1"/>
  <c r="AC2253" i="1"/>
  <c r="AC824" i="1"/>
  <c r="AC64" i="1"/>
  <c r="AC496" i="1"/>
  <c r="AC1165" i="1"/>
  <c r="AC128" i="1"/>
  <c r="AC448" i="1"/>
  <c r="AC1693" i="1"/>
  <c r="AC1117" i="1"/>
  <c r="AC1293" i="1"/>
  <c r="AC1221" i="1"/>
  <c r="AC400" i="1"/>
  <c r="AC1141" i="1"/>
  <c r="AC168" i="1"/>
  <c r="R561" i="1"/>
  <c r="R1049" i="1"/>
  <c r="R1577" i="1"/>
  <c r="R2145" i="1"/>
  <c r="R2551" i="1"/>
  <c r="AC2165" i="1"/>
  <c r="AC1829" i="1"/>
  <c r="AC2989" i="1"/>
  <c r="AC1821" i="1"/>
  <c r="AC2389" i="1"/>
  <c r="AC2877" i="1"/>
  <c r="AC464" i="1"/>
  <c r="AC1381" i="1"/>
  <c r="AC216" i="1"/>
  <c r="AC1877" i="1"/>
  <c r="AC456" i="1"/>
  <c r="AC808" i="1"/>
  <c r="R2895" i="1"/>
  <c r="AC2341" i="1"/>
  <c r="AC920" i="1"/>
  <c r="AC968" i="1"/>
  <c r="AC720" i="1"/>
  <c r="R721" i="1"/>
  <c r="R1241" i="1"/>
  <c r="R1761" i="1"/>
  <c r="R2889" i="1"/>
  <c r="AC1925" i="1"/>
  <c r="R2743" i="1"/>
  <c r="AC504" i="1"/>
  <c r="AC2885" i="1"/>
  <c r="AC1333" i="1"/>
  <c r="AC2621" i="1"/>
  <c r="AC640" i="1"/>
  <c r="AC2461" i="1"/>
  <c r="AC912" i="1"/>
  <c r="AC1749" i="1"/>
  <c r="AC1869" i="1"/>
  <c r="AC176" i="1"/>
  <c r="AC1253" i="1"/>
  <c r="AC1445" i="1"/>
  <c r="AC1157" i="1"/>
  <c r="AC648" i="1"/>
  <c r="AC2829" i="1"/>
  <c r="AC2363" i="1"/>
  <c r="AC488" i="1"/>
  <c r="AC1024" i="1"/>
  <c r="AC1485" i="1"/>
  <c r="AC2293" i="1"/>
  <c r="AC472" i="1"/>
  <c r="AC440" i="1"/>
  <c r="AC2725" i="1"/>
  <c r="AC2301" i="1"/>
  <c r="AC1181" i="1"/>
  <c r="AC1677" i="1"/>
  <c r="AC1989" i="1"/>
  <c r="AC512" i="1"/>
  <c r="AC1469" i="1"/>
  <c r="AC704" i="1"/>
  <c r="AC1725" i="1"/>
  <c r="AC1565" i="1"/>
  <c r="AC576" i="1"/>
  <c r="AC1861" i="1"/>
  <c r="AC480" i="1"/>
  <c r="AC1133" i="1"/>
  <c r="AC624" i="1"/>
  <c r="AC536" i="1"/>
  <c r="R625" i="1"/>
  <c r="R1113" i="1"/>
  <c r="R1625" i="1"/>
  <c r="R2225" i="1"/>
  <c r="AC816" i="1"/>
  <c r="AC1189" i="1"/>
  <c r="AC2325" i="1"/>
  <c r="AC408" i="1"/>
  <c r="AC2677" i="1"/>
  <c r="AC880" i="1"/>
  <c r="AC840" i="1"/>
  <c r="AC1493" i="1"/>
  <c r="AC1285" i="1"/>
  <c r="AC2189" i="1"/>
  <c r="AC2149" i="1"/>
  <c r="AC592" i="1"/>
  <c r="AC152" i="1"/>
  <c r="AC1541" i="1"/>
  <c r="AC2765" i="1"/>
  <c r="AC1605" i="1"/>
  <c r="AC1373" i="1"/>
  <c r="AC384" i="1"/>
  <c r="AC2261" i="1"/>
  <c r="R793" i="1"/>
  <c r="R1313" i="1"/>
  <c r="R1849" i="1"/>
  <c r="R2441" i="1"/>
  <c r="R2807" i="1"/>
  <c r="AC192" i="1"/>
  <c r="AC136" i="1"/>
  <c r="AC432" i="1"/>
  <c r="AC2309" i="1"/>
  <c r="AC1813" i="1"/>
  <c r="AC328" i="1"/>
  <c r="AC936" i="1"/>
  <c r="AC2333" i="1"/>
  <c r="AC2917" i="1"/>
  <c r="AC80" i="1"/>
  <c r="AC960" i="1"/>
  <c r="AC1125" i="1"/>
  <c r="AC1032" i="1"/>
  <c r="AC864" i="1"/>
  <c r="AC2701" i="1"/>
  <c r="AC1637" i="1"/>
  <c r="AC264" i="1"/>
  <c r="AC1309" i="1"/>
  <c r="AC1" i="1"/>
  <c r="AC2717" i="1"/>
  <c r="AC688" i="1"/>
  <c r="AC1461" i="1"/>
  <c r="R473" i="1"/>
  <c r="R1001" i="1"/>
  <c r="R1529" i="1"/>
  <c r="R2057" i="1"/>
  <c r="R2601" i="1"/>
  <c r="R2487" i="1"/>
  <c r="R2967" i="1"/>
  <c r="AC8" i="1"/>
  <c r="AC2578" i="1"/>
  <c r="AC1045" i="1"/>
  <c r="AC2445" i="1"/>
  <c r="AC1581" i="1"/>
  <c r="AC2157" i="1"/>
  <c r="AC3029" i="1"/>
  <c r="AC96" i="1"/>
  <c r="AC1741" i="1"/>
  <c r="AC208" i="1"/>
  <c r="AC1453" i="1"/>
  <c r="AC224" i="1"/>
  <c r="AC1069" i="1"/>
  <c r="AC2637" i="1"/>
  <c r="AC568" i="1"/>
  <c r="R2474" i="1"/>
  <c r="S2474" i="1"/>
  <c r="T2474" i="1"/>
  <c r="V2474" i="1"/>
  <c r="R2538" i="1"/>
  <c r="S2538" i="1"/>
  <c r="T2538" i="1"/>
  <c r="V2538" i="1"/>
  <c r="R2602" i="1"/>
  <c r="S2602" i="1"/>
  <c r="T2602" i="1"/>
  <c r="V2602" i="1"/>
  <c r="R2666" i="1"/>
  <c r="S2666" i="1"/>
  <c r="T2666" i="1"/>
  <c r="V2666" i="1"/>
  <c r="R2730" i="1"/>
  <c r="S2730" i="1"/>
  <c r="T2730" i="1"/>
  <c r="V2730" i="1"/>
  <c r="R2794" i="1"/>
  <c r="S2794" i="1"/>
  <c r="T2794" i="1"/>
  <c r="V2794" i="1"/>
  <c r="R2858" i="1"/>
  <c r="T2858" i="1"/>
  <c r="S2858" i="1"/>
  <c r="V2858" i="1"/>
  <c r="R2922" i="1"/>
  <c r="T2922" i="1"/>
  <c r="S2922" i="1"/>
  <c r="V2922" i="1"/>
  <c r="R2986" i="1"/>
  <c r="T2986" i="1"/>
  <c r="S2986" i="1"/>
  <c r="V2986" i="1"/>
  <c r="S3050" i="1"/>
  <c r="R3050" i="1"/>
  <c r="T3050" i="1"/>
  <c r="V3050" i="1"/>
  <c r="R292" i="1"/>
  <c r="S292" i="1"/>
  <c r="U292" i="1"/>
  <c r="T292" i="1"/>
  <c r="R452" i="1"/>
  <c r="S452" i="1"/>
  <c r="U452" i="1"/>
  <c r="R604" i="1"/>
  <c r="S604" i="1"/>
  <c r="U604" i="1"/>
  <c r="T604" i="1"/>
  <c r="V604" i="1"/>
  <c r="R732" i="1"/>
  <c r="S732" i="1"/>
  <c r="U732" i="1"/>
  <c r="T732" i="1"/>
  <c r="V732" i="1"/>
  <c r="R884" i="1"/>
  <c r="S884" i="1"/>
  <c r="U884" i="1"/>
  <c r="T884" i="1"/>
  <c r="R1052" i="1"/>
  <c r="S1052" i="1"/>
  <c r="U1052" i="1"/>
  <c r="T1052" i="1"/>
  <c r="V1052" i="1"/>
  <c r="R1220" i="1"/>
  <c r="S1220" i="1"/>
  <c r="U1220" i="1"/>
  <c r="R1476" i="1"/>
  <c r="S1476" i="1"/>
  <c r="U1476" i="1"/>
  <c r="R1676" i="1"/>
  <c r="T1676" i="1"/>
  <c r="V1676" i="1"/>
  <c r="S1676" i="1"/>
  <c r="U1676" i="1"/>
  <c r="R1916" i="1"/>
  <c r="T1916" i="1"/>
  <c r="V1916" i="1"/>
  <c r="S1916" i="1"/>
  <c r="R2068" i="1"/>
  <c r="U2068" i="1"/>
  <c r="S2068" i="1"/>
  <c r="V2068" i="1"/>
  <c r="T2068" i="1"/>
  <c r="R2188" i="1"/>
  <c r="T2188" i="1"/>
  <c r="V2188" i="1"/>
  <c r="S2188" i="1"/>
  <c r="R2316" i="1"/>
  <c r="T2316" i="1"/>
  <c r="V2316" i="1"/>
  <c r="S2316" i="1"/>
  <c r="R2444" i="1"/>
  <c r="T2444" i="1"/>
  <c r="V2444" i="1"/>
  <c r="S2444" i="1"/>
  <c r="R2580" i="1"/>
  <c r="T2580" i="1"/>
  <c r="U2580" i="1"/>
  <c r="S2580" i="1"/>
  <c r="V2580" i="1"/>
  <c r="S2716" i="1"/>
  <c r="R2716" i="1"/>
  <c r="V2716" i="1"/>
  <c r="T2716" i="1"/>
  <c r="U2716" i="1"/>
  <c r="R2828" i="1"/>
  <c r="V2828" i="1"/>
  <c r="S2828" i="1"/>
  <c r="U2444" i="1"/>
  <c r="R130" i="1"/>
  <c r="S130" i="1"/>
  <c r="T130" i="1"/>
  <c r="U130" i="1"/>
  <c r="R194" i="1"/>
  <c r="S194" i="1"/>
  <c r="T194" i="1"/>
  <c r="U194" i="1"/>
  <c r="R43" i="1"/>
  <c r="T43" i="1"/>
  <c r="S43" i="1"/>
  <c r="R139" i="1"/>
  <c r="T139" i="1"/>
  <c r="R243" i="1"/>
  <c r="S243" i="1"/>
  <c r="U243" i="1"/>
  <c r="V243" i="1"/>
  <c r="T243" i="1"/>
  <c r="R355" i="1"/>
  <c r="V355" i="1"/>
  <c r="S355" i="1"/>
  <c r="U355" i="1"/>
  <c r="R451" i="1"/>
  <c r="S451" i="1"/>
  <c r="U451" i="1"/>
  <c r="V451" i="1"/>
  <c r="T451" i="1"/>
  <c r="R539" i="1"/>
  <c r="T539" i="1"/>
  <c r="S539" i="1"/>
  <c r="U539" i="1"/>
  <c r="R643" i="1"/>
  <c r="S643" i="1"/>
  <c r="U643" i="1"/>
  <c r="V643" i="1"/>
  <c r="T643" i="1"/>
  <c r="R771" i="1"/>
  <c r="S771" i="1"/>
  <c r="U771" i="1"/>
  <c r="V771" i="1"/>
  <c r="T771" i="1"/>
  <c r="R875" i="1"/>
  <c r="T875" i="1"/>
  <c r="S875" i="1"/>
  <c r="V875" i="1"/>
  <c r="R987" i="1"/>
  <c r="T987" i="1"/>
  <c r="S987" i="1"/>
  <c r="U987" i="1"/>
  <c r="R1083" i="1"/>
  <c r="U1083" i="1"/>
  <c r="S1083" i="1"/>
  <c r="T1083" i="1"/>
  <c r="R1171" i="1"/>
  <c r="S1171" i="1"/>
  <c r="V1171" i="1"/>
  <c r="T1171" i="1"/>
  <c r="U1171" i="1"/>
  <c r="R1299" i="1"/>
  <c r="S1299" i="1"/>
  <c r="V1299" i="1"/>
  <c r="T1299" i="1"/>
  <c r="U1299" i="1"/>
  <c r="R1411" i="1"/>
  <c r="S1411" i="1"/>
  <c r="V1411" i="1"/>
  <c r="T1411" i="1"/>
  <c r="R1531" i="1"/>
  <c r="U1531" i="1"/>
  <c r="S1531" i="1"/>
  <c r="V1531" i="1"/>
  <c r="T1531" i="1"/>
  <c r="R1939" i="1"/>
  <c r="S1939" i="1"/>
  <c r="V1939" i="1"/>
  <c r="U1939" i="1"/>
  <c r="R2067" i="1"/>
  <c r="S2067" i="1"/>
  <c r="V2067" i="1"/>
  <c r="U2067" i="1"/>
  <c r="R2187" i="1"/>
  <c r="U2187" i="1"/>
  <c r="T2187" i="1"/>
  <c r="R2299" i="1"/>
  <c r="U2299" i="1"/>
  <c r="S2299" i="1"/>
  <c r="V2299" i="1"/>
  <c r="T2299" i="1"/>
  <c r="R2411" i="1"/>
  <c r="U2411" i="1"/>
  <c r="S2411" i="1"/>
  <c r="V2411" i="1"/>
  <c r="T2411" i="1"/>
  <c r="R2531" i="1"/>
  <c r="U2531" i="1"/>
  <c r="S2531" i="1"/>
  <c r="V2531" i="1"/>
  <c r="T2531" i="1"/>
  <c r="R2643" i="1"/>
  <c r="S2643" i="1"/>
  <c r="V2643" i="1"/>
  <c r="U2643" i="1"/>
  <c r="R2731" i="1"/>
  <c r="U2731" i="1"/>
  <c r="S2731" i="1"/>
  <c r="V2731" i="1"/>
  <c r="T2731" i="1"/>
  <c r="R2795" i="1"/>
  <c r="U2795" i="1"/>
  <c r="S2795" i="1"/>
  <c r="V2795" i="1"/>
  <c r="T2795" i="1"/>
  <c r="R2859" i="1"/>
  <c r="U2859" i="1"/>
  <c r="S2859" i="1"/>
  <c r="V2859" i="1"/>
  <c r="T2859" i="1"/>
  <c r="R2923" i="1"/>
  <c r="U2923" i="1"/>
  <c r="S2923" i="1"/>
  <c r="V2923" i="1"/>
  <c r="T2923" i="1"/>
  <c r="R2995" i="1"/>
  <c r="U2995" i="1"/>
  <c r="S2995" i="1"/>
  <c r="V2995" i="1"/>
  <c r="T2995" i="1"/>
  <c r="R171" i="1"/>
  <c r="T171" i="1"/>
  <c r="S171" i="1"/>
  <c r="R323" i="1"/>
  <c r="S323" i="1"/>
  <c r="U323" i="1"/>
  <c r="V323" i="1"/>
  <c r="T323" i="1"/>
  <c r="R523" i="1"/>
  <c r="T523" i="1"/>
  <c r="R683" i="1"/>
  <c r="T683" i="1"/>
  <c r="S683" i="1"/>
  <c r="V683" i="1"/>
  <c r="R827" i="1"/>
  <c r="S827" i="1"/>
  <c r="U827" i="1"/>
  <c r="T827" i="1"/>
  <c r="R971" i="1"/>
  <c r="T971" i="1"/>
  <c r="R1179" i="1"/>
  <c r="T1179" i="1"/>
  <c r="U1179" i="1"/>
  <c r="S1179" i="1"/>
  <c r="R1307" i="1"/>
  <c r="T1307" i="1"/>
  <c r="U1307" i="1"/>
  <c r="S1307" i="1"/>
  <c r="R1459" i="1"/>
  <c r="U1459" i="1"/>
  <c r="S1459" i="1"/>
  <c r="V1459" i="1"/>
  <c r="T1459" i="1"/>
  <c r="R1603" i="1"/>
  <c r="S1603" i="1"/>
  <c r="V1603" i="1"/>
  <c r="T1603" i="1"/>
  <c r="R1667" i="1"/>
  <c r="S1667" i="1"/>
  <c r="V1667" i="1"/>
  <c r="T1667" i="1"/>
  <c r="R1731" i="1"/>
  <c r="S1731" i="1"/>
  <c r="V1731" i="1"/>
  <c r="T1731" i="1"/>
  <c r="R1795" i="1"/>
  <c r="S1795" i="1"/>
  <c r="V1795" i="1"/>
  <c r="T1795" i="1"/>
  <c r="R1867" i="1"/>
  <c r="U1867" i="1"/>
  <c r="T1867" i="1"/>
  <c r="R1947" i="1"/>
  <c r="T1947" i="1"/>
  <c r="U1947" i="1"/>
  <c r="S1947" i="1"/>
  <c r="V1947" i="1"/>
  <c r="R2075" i="1"/>
  <c r="T2075" i="1"/>
  <c r="U2075" i="1"/>
  <c r="S2075" i="1"/>
  <c r="V2075" i="1"/>
  <c r="R2211" i="1"/>
  <c r="U2211" i="1"/>
  <c r="S2211" i="1"/>
  <c r="V2211" i="1"/>
  <c r="T2211" i="1"/>
  <c r="R1525" i="1"/>
  <c r="X1525" i="1" s="1"/>
  <c r="U1525" i="1"/>
  <c r="AA1525" i="1" s="1"/>
  <c r="S1525" i="1"/>
  <c r="Y1525" i="1" s="1"/>
  <c r="V1525" i="1"/>
  <c r="AB1525" i="1" s="1"/>
  <c r="T1525" i="1"/>
  <c r="Z1525" i="1" s="1"/>
  <c r="R2507" i="1"/>
  <c r="U2507" i="1"/>
  <c r="T2507" i="1"/>
  <c r="R2651" i="1"/>
  <c r="T2651" i="1"/>
  <c r="U2651" i="1"/>
  <c r="S2651" i="1"/>
  <c r="V2651" i="1"/>
  <c r="T452" i="1"/>
  <c r="R58" i="1"/>
  <c r="V58" i="1"/>
  <c r="S58" i="1"/>
  <c r="T58" i="1"/>
  <c r="U58" i="1"/>
  <c r="T2643" i="1"/>
  <c r="R2442" i="1"/>
  <c r="S2442" i="1"/>
  <c r="T2442" i="1"/>
  <c r="V2442" i="1"/>
  <c r="U2442" i="1"/>
  <c r="R2506" i="1"/>
  <c r="S2506" i="1"/>
  <c r="T2506" i="1"/>
  <c r="V2506" i="1"/>
  <c r="U2506" i="1"/>
  <c r="R2549" i="1"/>
  <c r="X2549" i="1" s="1"/>
  <c r="S2549" i="1"/>
  <c r="Y2549" i="1" s="1"/>
  <c r="T2549" i="1"/>
  <c r="Z2549" i="1" s="1"/>
  <c r="V2549" i="1"/>
  <c r="AB2549" i="1" s="1"/>
  <c r="AB3064" i="1" s="1"/>
  <c r="U2549" i="1"/>
  <c r="AA2549" i="1" s="1"/>
  <c r="R2634" i="1"/>
  <c r="S2634" i="1"/>
  <c r="T2634" i="1"/>
  <c r="V2634" i="1"/>
  <c r="U2634" i="1"/>
  <c r="R2698" i="1"/>
  <c r="S2698" i="1"/>
  <c r="T2698" i="1"/>
  <c r="V2698" i="1"/>
  <c r="U2698" i="1"/>
  <c r="R2762" i="1"/>
  <c r="S2762" i="1"/>
  <c r="T2762" i="1"/>
  <c r="V2762" i="1"/>
  <c r="U2762" i="1"/>
  <c r="R2826" i="1"/>
  <c r="S2826" i="1"/>
  <c r="T2826" i="1"/>
  <c r="V2826" i="1"/>
  <c r="U2826" i="1"/>
  <c r="R2890" i="1"/>
  <c r="T2890" i="1"/>
  <c r="S2890" i="1"/>
  <c r="V2890" i="1"/>
  <c r="U2890" i="1"/>
  <c r="R2954" i="1"/>
  <c r="T2954" i="1"/>
  <c r="S2954" i="1"/>
  <c r="V2954" i="1"/>
  <c r="U2954" i="1"/>
  <c r="R3018" i="1"/>
  <c r="S3018" i="1"/>
  <c r="T3018" i="1"/>
  <c r="V3018" i="1"/>
  <c r="U3018" i="1"/>
  <c r="T1939" i="1"/>
  <c r="R364" i="1"/>
  <c r="S364" i="1"/>
  <c r="U364" i="1"/>
  <c r="T364" i="1"/>
  <c r="V364" i="1"/>
  <c r="R508" i="1"/>
  <c r="T508" i="1"/>
  <c r="V508" i="1"/>
  <c r="R660" i="1"/>
  <c r="S660" i="1"/>
  <c r="U660" i="1"/>
  <c r="T660" i="1"/>
  <c r="V660" i="1"/>
  <c r="R812" i="1"/>
  <c r="S812" i="1"/>
  <c r="U812" i="1"/>
  <c r="T812" i="1"/>
  <c r="V812" i="1"/>
  <c r="R972" i="1"/>
  <c r="T972" i="1"/>
  <c r="V972" i="1"/>
  <c r="S972" i="1"/>
  <c r="U972" i="1"/>
  <c r="R1132" i="1"/>
  <c r="S1132" i="1"/>
  <c r="U1132" i="1"/>
  <c r="T1132" i="1"/>
  <c r="V1132" i="1"/>
  <c r="R1348" i="1"/>
  <c r="S1348" i="1"/>
  <c r="U1348" i="1"/>
  <c r="R1604" i="1"/>
  <c r="U1604" i="1"/>
  <c r="S1604" i="1"/>
  <c r="R1796" i="1"/>
  <c r="U1796" i="1"/>
  <c r="S1796" i="1"/>
  <c r="R1996" i="1"/>
  <c r="T1996" i="1"/>
  <c r="V1996" i="1"/>
  <c r="S1996" i="1"/>
  <c r="R2124" i="1"/>
  <c r="T2124" i="1"/>
  <c r="V2124" i="1"/>
  <c r="S2124" i="1"/>
  <c r="R2252" i="1"/>
  <c r="T2252" i="1"/>
  <c r="V2252" i="1"/>
  <c r="S2252" i="1"/>
  <c r="R2388" i="1"/>
  <c r="U2388" i="1"/>
  <c r="S2388" i="1"/>
  <c r="T2388" i="1"/>
  <c r="V2388" i="1"/>
  <c r="R2508" i="1"/>
  <c r="T2508" i="1"/>
  <c r="V2508" i="1"/>
  <c r="S2508" i="1"/>
  <c r="R2660" i="1"/>
  <c r="T2660" i="1"/>
  <c r="U2660" i="1"/>
  <c r="S2660" i="1"/>
  <c r="R2772" i="1"/>
  <c r="T2772" i="1"/>
  <c r="U2772" i="1"/>
  <c r="S2772" i="1"/>
  <c r="V2772" i="1"/>
  <c r="R2892" i="1"/>
  <c r="V2892" i="1"/>
  <c r="S2892" i="1"/>
  <c r="U2828" i="1"/>
  <c r="T1220" i="1"/>
  <c r="T1476" i="1"/>
  <c r="U2188" i="1"/>
  <c r="V452" i="1"/>
  <c r="V1220" i="1"/>
  <c r="V1476" i="1"/>
  <c r="V884" i="1"/>
  <c r="T2828" i="1"/>
  <c r="R98" i="1"/>
  <c r="U98" i="1"/>
  <c r="V98" i="1"/>
  <c r="S98" i="1"/>
  <c r="T98" i="1"/>
  <c r="R162" i="1"/>
  <c r="U162" i="1"/>
  <c r="V162" i="1"/>
  <c r="S162" i="1"/>
  <c r="T162" i="1"/>
  <c r="R83" i="1"/>
  <c r="S83" i="1"/>
  <c r="U83" i="1"/>
  <c r="V83" i="1"/>
  <c r="T83" i="1"/>
  <c r="R187" i="1"/>
  <c r="S187" i="1"/>
  <c r="U187" i="1"/>
  <c r="T187" i="1"/>
  <c r="R299" i="1"/>
  <c r="T299" i="1"/>
  <c r="S299" i="1"/>
  <c r="R403" i="1"/>
  <c r="S403" i="1"/>
  <c r="U403" i="1"/>
  <c r="V403" i="1"/>
  <c r="T403" i="1"/>
  <c r="R499" i="1"/>
  <c r="S499" i="1"/>
  <c r="U499" i="1"/>
  <c r="V499" i="1"/>
  <c r="T499" i="1"/>
  <c r="R587" i="1"/>
  <c r="T587" i="1"/>
  <c r="R707" i="1"/>
  <c r="S707" i="1"/>
  <c r="U707" i="1"/>
  <c r="V707" i="1"/>
  <c r="T707" i="1"/>
  <c r="R819" i="1"/>
  <c r="S819" i="1"/>
  <c r="U819" i="1"/>
  <c r="V819" i="1"/>
  <c r="T819" i="1"/>
  <c r="R939" i="1"/>
  <c r="T939" i="1"/>
  <c r="S939" i="1"/>
  <c r="V939" i="1"/>
  <c r="R1035" i="1"/>
  <c r="T1035" i="1"/>
  <c r="R1123" i="1"/>
  <c r="V1123" i="1"/>
  <c r="U1123" i="1"/>
  <c r="S1123" i="1"/>
  <c r="R1235" i="1"/>
  <c r="S1235" i="1"/>
  <c r="V1235" i="1"/>
  <c r="T1235" i="1"/>
  <c r="U1235" i="1"/>
  <c r="R1355" i="1"/>
  <c r="U1355" i="1"/>
  <c r="T1355" i="1"/>
  <c r="R1467" i="1"/>
  <c r="U1467" i="1"/>
  <c r="S1467" i="1"/>
  <c r="V1467" i="1"/>
  <c r="T1467" i="1"/>
  <c r="R1579" i="1"/>
  <c r="U1579" i="1"/>
  <c r="S1579" i="1"/>
  <c r="V1579" i="1"/>
  <c r="T1579" i="1"/>
  <c r="R2011" i="1"/>
  <c r="T2011" i="1"/>
  <c r="U2011" i="1"/>
  <c r="S2011" i="1"/>
  <c r="V2011" i="1"/>
  <c r="R2131" i="1"/>
  <c r="S2131" i="1"/>
  <c r="V2131" i="1"/>
  <c r="U2131" i="1"/>
  <c r="R2251" i="1"/>
  <c r="U2251" i="1"/>
  <c r="T2251" i="1"/>
  <c r="R2355" i="1"/>
  <c r="U2355" i="1"/>
  <c r="S2355" i="1"/>
  <c r="V2355" i="1"/>
  <c r="T2355" i="1"/>
  <c r="R2467" i="1"/>
  <c r="U2467" i="1"/>
  <c r="S2467" i="1"/>
  <c r="V2467" i="1"/>
  <c r="T2467" i="1"/>
  <c r="R2587" i="1"/>
  <c r="T2587" i="1"/>
  <c r="U2587" i="1"/>
  <c r="S2587" i="1"/>
  <c r="V2587" i="1"/>
  <c r="R2691" i="1"/>
  <c r="S2691" i="1"/>
  <c r="V2691" i="1"/>
  <c r="T2691" i="1"/>
  <c r="R2763" i="1"/>
  <c r="U2763" i="1"/>
  <c r="T2763" i="1"/>
  <c r="R2827" i="1"/>
  <c r="U2827" i="1"/>
  <c r="T2827" i="1"/>
  <c r="R2891" i="1"/>
  <c r="U2891" i="1"/>
  <c r="T2891" i="1"/>
  <c r="R2963" i="1"/>
  <c r="S2963" i="1"/>
  <c r="V2963" i="1"/>
  <c r="U2963" i="1"/>
  <c r="R3027" i="1"/>
  <c r="V3027" i="1"/>
  <c r="S3027" i="1"/>
  <c r="U3027" i="1"/>
  <c r="R91" i="1"/>
  <c r="T91" i="1"/>
  <c r="S91" i="1"/>
  <c r="U91" i="1"/>
  <c r="R251" i="1"/>
  <c r="S251" i="1"/>
  <c r="U251" i="1"/>
  <c r="T251" i="1"/>
  <c r="R411" i="1"/>
  <c r="T411" i="1"/>
  <c r="S411" i="1"/>
  <c r="U411" i="1"/>
  <c r="R611" i="1"/>
  <c r="V611" i="1"/>
  <c r="S611" i="1"/>
  <c r="U611" i="1"/>
  <c r="R747" i="1"/>
  <c r="T747" i="1"/>
  <c r="S747" i="1"/>
  <c r="V747" i="1"/>
  <c r="R899" i="1"/>
  <c r="S899" i="1"/>
  <c r="U899" i="1"/>
  <c r="V899" i="1"/>
  <c r="T899" i="1"/>
  <c r="R1067" i="1"/>
  <c r="T1067" i="1"/>
  <c r="S1067" i="1"/>
  <c r="V1067" i="1"/>
  <c r="R1243" i="1"/>
  <c r="T1243" i="1"/>
  <c r="U1243" i="1"/>
  <c r="S1243" i="1"/>
  <c r="R1379" i="1"/>
  <c r="U1379" i="1"/>
  <c r="S1379" i="1"/>
  <c r="V1379" i="1"/>
  <c r="R1523" i="1"/>
  <c r="U1523" i="1"/>
  <c r="S1523" i="1"/>
  <c r="V1523" i="1"/>
  <c r="T1523" i="1"/>
  <c r="R1635" i="1"/>
  <c r="U1635" i="1"/>
  <c r="S1635" i="1"/>
  <c r="V1635" i="1"/>
  <c r="T1635" i="1"/>
  <c r="R1699" i="1"/>
  <c r="U1699" i="1"/>
  <c r="S1699" i="1"/>
  <c r="V1699" i="1"/>
  <c r="T1699" i="1"/>
  <c r="R1763" i="1"/>
  <c r="U1763" i="1"/>
  <c r="S1763" i="1"/>
  <c r="V1763" i="1"/>
  <c r="T1763" i="1"/>
  <c r="R1827" i="1"/>
  <c r="U1827" i="1"/>
  <c r="S1827" i="1"/>
  <c r="V1827" i="1"/>
  <c r="T1827" i="1"/>
  <c r="R1899" i="1"/>
  <c r="U1899" i="1"/>
  <c r="S1899" i="1"/>
  <c r="V1899" i="1"/>
  <c r="T1899" i="1"/>
  <c r="R2003" i="1"/>
  <c r="S2003" i="1"/>
  <c r="V2003" i="1"/>
  <c r="U2003" i="1"/>
  <c r="R2139" i="1"/>
  <c r="T2139" i="1"/>
  <c r="U2139" i="1"/>
  <c r="S2139" i="1"/>
  <c r="V2139" i="1"/>
  <c r="R2283" i="1"/>
  <c r="U2283" i="1"/>
  <c r="S2283" i="1"/>
  <c r="V2283" i="1"/>
  <c r="T2283" i="1"/>
  <c r="R2435" i="1"/>
  <c r="S2435" i="1"/>
  <c r="V2435" i="1"/>
  <c r="T2435" i="1"/>
  <c r="R2579" i="1"/>
  <c r="S2579" i="1"/>
  <c r="V2579" i="1"/>
  <c r="U2579" i="1"/>
  <c r="S3035" i="1"/>
  <c r="R3035" i="1"/>
  <c r="T3035" i="1"/>
  <c r="U3035" i="1"/>
  <c r="V3035" i="1"/>
  <c r="R2855" i="1"/>
  <c r="R3023" i="1"/>
  <c r="S1109" i="1"/>
  <c r="Y1109" i="1" s="1"/>
  <c r="AC1109" i="1" s="1"/>
  <c r="S1997" i="1"/>
  <c r="Y1997" i="1" s="1"/>
  <c r="AC1997" i="1" s="1"/>
  <c r="S1717" i="1"/>
  <c r="Y1717" i="1" s="1"/>
  <c r="AC1717" i="1" s="1"/>
  <c r="S1085" i="1"/>
  <c r="Y1085" i="1" s="1"/>
  <c r="AC1085" i="1" s="1"/>
  <c r="S2205" i="1"/>
  <c r="Y2205" i="1" s="1"/>
  <c r="AC2205" i="1" s="1"/>
  <c r="S1781" i="1"/>
  <c r="Y1781" i="1" s="1"/>
  <c r="AC1781" i="1" s="1"/>
  <c r="S1789" i="1"/>
  <c r="Y1789" i="1" s="1"/>
  <c r="AC1789" i="1" s="1"/>
  <c r="S281" i="1"/>
  <c r="S1497" i="1"/>
  <c r="S1945" i="1"/>
  <c r="S2265" i="1"/>
  <c r="S2409" i="1"/>
  <c r="S2769" i="1"/>
  <c r="R1516" i="1"/>
  <c r="R1628" i="1"/>
  <c r="R1756" i="1"/>
  <c r="S1941" i="1"/>
  <c r="Y1941" i="1" s="1"/>
  <c r="AC1941" i="1" s="1"/>
  <c r="S2381" i="1"/>
  <c r="Y2381" i="1" s="1"/>
  <c r="AC2381" i="1" s="1"/>
  <c r="T2511" i="1"/>
  <c r="T2703" i="1"/>
  <c r="T2767" i="1"/>
  <c r="T2831" i="1"/>
  <c r="S90" i="1"/>
  <c r="S154" i="1"/>
  <c r="S2458" i="1"/>
  <c r="S2522" i="1"/>
  <c r="S2586" i="1"/>
  <c r="S2650" i="1"/>
  <c r="S2714" i="1"/>
  <c r="S2778" i="1"/>
  <c r="S3058" i="1"/>
  <c r="R877" i="1"/>
  <c r="R1029" i="1"/>
  <c r="R2797" i="1"/>
  <c r="X2797" i="1" s="1"/>
  <c r="AC2797" i="1" s="1"/>
  <c r="R672" i="1"/>
  <c r="X672" i="1" s="1"/>
  <c r="AC672" i="1" s="1"/>
  <c r="R72" i="1"/>
  <c r="X72" i="1" s="1"/>
  <c r="AC72" i="1" s="1"/>
  <c r="R2277" i="1"/>
  <c r="X2277" i="1" s="1"/>
  <c r="AC2277" i="1" s="1"/>
  <c r="R2013" i="1"/>
  <c r="X2013" i="1" s="1"/>
  <c r="AC2013" i="1" s="1"/>
  <c r="R2061" i="1"/>
  <c r="X2061" i="1" s="1"/>
  <c r="AC2061" i="1" s="1"/>
  <c r="R424" i="1"/>
  <c r="X424" i="1" s="1"/>
  <c r="AC424" i="1" s="1"/>
  <c r="R1573" i="1"/>
  <c r="X1573" i="1" s="1"/>
  <c r="AC1573" i="1" s="1"/>
  <c r="R2405" i="1"/>
  <c r="X2405" i="1" s="1"/>
  <c r="AC2405" i="1" s="1"/>
  <c r="R1429" i="1"/>
  <c r="X1429" i="1" s="1"/>
  <c r="AC1429" i="1" s="1"/>
  <c r="R1909" i="1"/>
  <c r="X1909" i="1" s="1"/>
  <c r="AC1909" i="1" s="1"/>
  <c r="R1053" i="1"/>
  <c r="X1053" i="1" s="1"/>
  <c r="AC1053" i="1" s="1"/>
  <c r="R2533" i="1"/>
  <c r="X2533" i="1" s="1"/>
  <c r="AC2533" i="1" s="1"/>
  <c r="S2181" i="1"/>
  <c r="Y2181" i="1" s="1"/>
  <c r="AC2181" i="1" s="1"/>
  <c r="S1421" i="1"/>
  <c r="Y1421" i="1" s="1"/>
  <c r="AC1421" i="1" s="1"/>
  <c r="S2629" i="1"/>
  <c r="Y2629" i="1" s="1"/>
  <c r="AC2629" i="1" s="1"/>
  <c r="S2541" i="1"/>
  <c r="Y2541" i="1" s="1"/>
  <c r="AC2541" i="1" s="1"/>
  <c r="S1845" i="1"/>
  <c r="Y1845" i="1" s="1"/>
  <c r="AC1845" i="1" s="1"/>
  <c r="S848" i="1"/>
  <c r="Y848" i="1" s="1"/>
  <c r="AC848" i="1" s="1"/>
  <c r="S2661" i="1"/>
  <c r="Y2661" i="1" s="1"/>
  <c r="AC2661" i="1" s="1"/>
  <c r="S3043" i="1"/>
  <c r="S1636" i="1"/>
  <c r="S1764" i="1"/>
  <c r="S1892" i="1"/>
  <c r="S1956" i="1"/>
  <c r="S2084" i="1"/>
  <c r="S2404" i="1"/>
  <c r="S2596" i="1"/>
  <c r="S2724" i="1"/>
  <c r="S2788" i="1"/>
  <c r="S3044" i="1"/>
  <c r="S272" i="1"/>
  <c r="Y272" i="1" s="1"/>
  <c r="AC272" i="1" s="1"/>
  <c r="S552" i="1"/>
  <c r="Y552" i="1" s="1"/>
  <c r="AC552" i="1" s="1"/>
  <c r="S2565" i="1"/>
  <c r="Y2565" i="1" s="1"/>
  <c r="AC2565" i="1" s="1"/>
  <c r="S1277" i="1"/>
  <c r="Y1277" i="1" s="1"/>
  <c r="AC1277" i="1" s="1"/>
  <c r="S1000" i="1"/>
  <c r="Y1000" i="1" s="1"/>
  <c r="AC1000" i="1" s="1"/>
  <c r="S600" i="1"/>
  <c r="Y600" i="1" s="1"/>
  <c r="AC600" i="1" s="1"/>
  <c r="S989" i="1"/>
  <c r="S2141" i="1"/>
  <c r="Y2141" i="1" s="1"/>
  <c r="AC2141" i="1" s="1"/>
  <c r="S2221" i="1"/>
  <c r="Y2221" i="1" s="1"/>
  <c r="AC2221" i="1" s="1"/>
  <c r="S1077" i="1"/>
  <c r="Y1077" i="1" s="1"/>
  <c r="AC1077" i="1" s="1"/>
  <c r="S1365" i="1"/>
  <c r="Y1365" i="1" s="1"/>
  <c r="AC1365" i="1" s="1"/>
  <c r="S1757" i="1"/>
  <c r="Y1757" i="1" s="1"/>
  <c r="AC1757" i="1" s="1"/>
  <c r="R66" i="1"/>
  <c r="R106" i="1"/>
  <c r="R138" i="1"/>
  <c r="R170" i="1"/>
  <c r="R202" i="1"/>
  <c r="R2418" i="1"/>
  <c r="R2450" i="1"/>
  <c r="R2482" i="1"/>
  <c r="R2514" i="1"/>
  <c r="R2546" i="1"/>
  <c r="R2941" i="1"/>
  <c r="X2941" i="1" s="1"/>
  <c r="AC2941" i="1" s="1"/>
  <c r="R2610" i="1"/>
  <c r="R2642" i="1"/>
  <c r="R2674" i="1"/>
  <c r="R2706" i="1"/>
  <c r="R2738" i="1"/>
  <c r="R2770" i="1"/>
  <c r="R2802" i="1"/>
  <c r="R2834" i="1"/>
  <c r="R2866" i="1"/>
  <c r="R2898" i="1"/>
  <c r="R2930" i="1"/>
  <c r="R2962" i="1"/>
  <c r="R2994" i="1"/>
  <c r="R3026" i="1"/>
  <c r="R3003" i="1"/>
  <c r="R1524" i="1"/>
  <c r="R1612" i="1"/>
  <c r="R1708" i="1"/>
  <c r="R1836" i="1"/>
  <c r="R1932" i="1"/>
  <c r="R2012" i="1"/>
  <c r="R2140" i="1"/>
  <c r="R2204" i="1"/>
  <c r="R2268" i="1"/>
  <c r="R2332" i="1"/>
  <c r="R2460" i="1"/>
  <c r="R2516" i="1"/>
  <c r="R2676" i="1"/>
  <c r="R2844" i="1"/>
  <c r="R2988" i="1"/>
  <c r="R933" i="1"/>
  <c r="R800" i="1"/>
  <c r="X800" i="1" s="1"/>
  <c r="AC800" i="1" s="1"/>
  <c r="R2813" i="1"/>
  <c r="X2813" i="1" s="1"/>
  <c r="AC2813" i="1" s="1"/>
  <c r="R656" i="1"/>
  <c r="X656" i="1" s="1"/>
  <c r="AC656" i="1" s="1"/>
  <c r="R1621" i="1"/>
  <c r="X1621" i="1" s="1"/>
  <c r="AC1621" i="1" s="1"/>
  <c r="R200" i="1"/>
  <c r="X200" i="1" s="1"/>
  <c r="AC200" i="1" s="1"/>
  <c r="R48" i="1"/>
  <c r="X48" i="1" s="1"/>
  <c r="AC48" i="1" s="1"/>
  <c r="R312" i="1"/>
  <c r="X312" i="1" s="1"/>
  <c r="AC312" i="1" s="1"/>
  <c r="R768" i="1"/>
  <c r="X768" i="1" s="1"/>
  <c r="AC768" i="1" s="1"/>
  <c r="R1101" i="1"/>
  <c r="X1101" i="1" s="1"/>
  <c r="AC1101" i="1" s="1"/>
  <c r="R1501" i="1"/>
  <c r="X1501" i="1" s="1"/>
  <c r="AC1501" i="1" s="1"/>
  <c r="R2599" i="1"/>
  <c r="X2599" i="1" s="1"/>
  <c r="AC2599" i="1" s="1"/>
  <c r="R1765" i="1"/>
  <c r="X1765" i="1" s="1"/>
  <c r="AC1765" i="1" s="1"/>
  <c r="R1797" i="1"/>
  <c r="X1797" i="1" s="1"/>
  <c r="AC1797" i="1" s="1"/>
  <c r="R2229" i="1"/>
  <c r="X2229" i="1" s="1"/>
  <c r="AC2229" i="1" s="1"/>
  <c r="R2501" i="1"/>
  <c r="X2501" i="1" s="1"/>
  <c r="AC2501" i="1" s="1"/>
  <c r="R2045" i="1"/>
  <c r="X2045" i="1" s="1"/>
  <c r="AC2045" i="1" s="1"/>
  <c r="R1853" i="1"/>
  <c r="X1853" i="1" s="1"/>
  <c r="AC1853" i="1" s="1"/>
  <c r="R1965" i="1"/>
  <c r="X1965" i="1" s="1"/>
  <c r="AC1965" i="1" s="1"/>
  <c r="R1973" i="1"/>
  <c r="X1973" i="1" s="1"/>
  <c r="AC1973" i="1" s="1"/>
  <c r="R584" i="1"/>
  <c r="X584" i="1" s="1"/>
  <c r="AC584" i="1" s="1"/>
  <c r="R2037" i="1"/>
  <c r="X2037" i="1" s="1"/>
  <c r="AC2037" i="1" s="1"/>
  <c r="R1709" i="1"/>
  <c r="X1709" i="1" s="1"/>
  <c r="AC1709" i="1" s="1"/>
  <c r="R1589" i="1"/>
  <c r="X1589" i="1" s="1"/>
  <c r="AC1589" i="1" s="1"/>
  <c r="R1325" i="1"/>
  <c r="X1325" i="1" s="1"/>
  <c r="AC1325" i="1" s="1"/>
  <c r="R2397" i="1"/>
  <c r="X2397" i="1" s="1"/>
  <c r="AC2397" i="1" s="1"/>
  <c r="R2749" i="1"/>
  <c r="X2749" i="1" s="1"/>
  <c r="AC2749" i="1" s="1"/>
  <c r="R2573" i="1"/>
  <c r="R2469" i="1"/>
  <c r="X2469" i="1" s="1"/>
  <c r="AC2469" i="1" s="1"/>
  <c r="R2973" i="1"/>
  <c r="X2973" i="1" s="1"/>
  <c r="AC2973" i="1" s="1"/>
  <c r="R2429" i="1"/>
  <c r="X2429" i="1" s="1"/>
  <c r="AC2429" i="1" s="1"/>
  <c r="R2455" i="1"/>
  <c r="R2567" i="1"/>
  <c r="R2695" i="1"/>
  <c r="S1397" i="1"/>
  <c r="Y1397" i="1" s="1"/>
  <c r="AC1397" i="1" s="1"/>
  <c r="S2437" i="1"/>
  <c r="Y2437" i="1" s="1"/>
  <c r="AC2437" i="1" s="1"/>
  <c r="S2101" i="1"/>
  <c r="Y2101" i="1" s="1"/>
  <c r="AC2101" i="1" s="1"/>
  <c r="S928" i="1"/>
  <c r="Y928" i="1" s="1"/>
  <c r="AC928" i="1" s="1"/>
  <c r="S1901" i="1"/>
  <c r="Y1901" i="1" s="1"/>
  <c r="AC1901" i="1" s="1"/>
  <c r="S1889" i="1"/>
  <c r="S2017" i="1"/>
  <c r="S2337" i="1"/>
  <c r="S56" i="1"/>
  <c r="Y56" i="1" s="1"/>
  <c r="S1245" i="1"/>
  <c r="Y1245" i="1" s="1"/>
  <c r="AC1245" i="1" s="1"/>
  <c r="S2365" i="1"/>
  <c r="S1149" i="1"/>
  <c r="Y1149" i="1" s="1"/>
  <c r="AC1149" i="1" s="1"/>
  <c r="R2393" i="1"/>
  <c r="T2519" i="1"/>
  <c r="T2965" i="1"/>
  <c r="Z2965" i="1" s="1"/>
  <c r="AC2965" i="1" s="1"/>
  <c r="T2647" i="1"/>
  <c r="T2775" i="1"/>
  <c r="S2466" i="1"/>
  <c r="S2530" i="1"/>
  <c r="S2594" i="1"/>
  <c r="S2658" i="1"/>
  <c r="S2722" i="1"/>
  <c r="S2786" i="1"/>
  <c r="S1837" i="1"/>
  <c r="Y1837" i="1" s="1"/>
  <c r="AC1837" i="1" s="1"/>
  <c r="S2285" i="1"/>
  <c r="Y2285" i="1" s="1"/>
  <c r="AC2285" i="1" s="1"/>
  <c r="S1773" i="1"/>
  <c r="Y1773" i="1" s="1"/>
  <c r="AC1773" i="1" s="1"/>
  <c r="S2077" i="1"/>
  <c r="Y2077" i="1" s="1"/>
  <c r="AC2077" i="1" s="1"/>
  <c r="S2837" i="1"/>
  <c r="S3051" i="1"/>
  <c r="S1580" i="1"/>
  <c r="S2156" i="1"/>
  <c r="S2220" i="1"/>
  <c r="S2284" i="1"/>
  <c r="S2476" i="1"/>
  <c r="S2540" i="1"/>
  <c r="S2860" i="1"/>
  <c r="S416" i="1"/>
  <c r="Y416" i="1" s="1"/>
  <c r="AC416" i="1" s="1"/>
  <c r="S760" i="1"/>
  <c r="Y760" i="1" s="1"/>
  <c r="AC760" i="1" s="1"/>
  <c r="S792" i="1"/>
  <c r="Y792" i="1" s="1"/>
  <c r="AC792" i="1" s="1"/>
  <c r="S2237" i="1"/>
  <c r="Y2237" i="1" s="1"/>
  <c r="AC2237" i="1" s="1"/>
  <c r="S2583" i="1"/>
  <c r="Y2583" i="1" s="1"/>
  <c r="AC2583" i="1" s="1"/>
  <c r="S869" i="1"/>
  <c r="S1949" i="1"/>
  <c r="Y1949" i="1" s="1"/>
  <c r="AC1949" i="1" s="1"/>
  <c r="S736" i="1"/>
  <c r="Y736" i="1" s="1"/>
  <c r="AC736" i="1" s="1"/>
  <c r="S1509" i="1"/>
  <c r="Y1509" i="1" s="1"/>
  <c r="AC1509" i="1" s="1"/>
  <c r="S2133" i="1"/>
  <c r="Y2133" i="1" s="1"/>
  <c r="AC2133" i="1" s="1"/>
  <c r="S2645" i="1"/>
  <c r="Y2645" i="1" s="1"/>
  <c r="AC2645" i="1" s="1"/>
  <c r="S2773" i="1"/>
  <c r="Y2773" i="1" s="1"/>
  <c r="AC2773" i="1" s="1"/>
  <c r="S680" i="1"/>
  <c r="Y680" i="1" s="1"/>
  <c r="AC680" i="1" s="1"/>
  <c r="S2617" i="1"/>
  <c r="R1540" i="1"/>
  <c r="R1660" i="1"/>
  <c r="R1780" i="1"/>
  <c r="T2655" i="1"/>
  <c r="S2410" i="1"/>
  <c r="S2874" i="1"/>
  <c r="S2938" i="1"/>
  <c r="S3002" i="1"/>
  <c r="R909" i="1"/>
  <c r="R2477" i="1"/>
  <c r="X2477" i="1" s="1"/>
  <c r="AC2477" i="1" s="1"/>
  <c r="R544" i="1"/>
  <c r="X544" i="1" s="1"/>
  <c r="AC544" i="1" s="1"/>
  <c r="R1805" i="1"/>
  <c r="X1805" i="1" s="1"/>
  <c r="AC1805" i="1" s="1"/>
  <c r="R2781" i="1"/>
  <c r="X2781" i="1" s="1"/>
  <c r="AC2781" i="1" s="1"/>
  <c r="R1016" i="1"/>
  <c r="X1016" i="1" s="1"/>
  <c r="AC1016" i="1" s="1"/>
  <c r="R1213" i="1"/>
  <c r="X1213" i="1" s="1"/>
  <c r="AC1213" i="1" s="1"/>
  <c r="R2693" i="1"/>
  <c r="X2693" i="1" s="1"/>
  <c r="AC2693" i="1" s="1"/>
  <c r="R2893" i="1"/>
  <c r="X2893" i="1" s="1"/>
  <c r="AC2893" i="1" s="1"/>
  <c r="S1733" i="1"/>
  <c r="Y1733" i="1" s="1"/>
  <c r="AC1733" i="1" s="1"/>
  <c r="S2053" i="1"/>
  <c r="Y2053" i="1" s="1"/>
  <c r="AC2053" i="1" s="1"/>
  <c r="S984" i="1"/>
  <c r="Y984" i="1" s="1"/>
  <c r="AC984" i="1" s="1"/>
  <c r="S2581" i="1"/>
  <c r="S2909" i="1"/>
  <c r="Y2909" i="1" s="1"/>
  <c r="AC2909" i="1" s="1"/>
  <c r="S3059" i="1"/>
  <c r="S1588" i="1"/>
  <c r="S1652" i="1"/>
  <c r="S2036" i="1"/>
  <c r="S2100" i="1"/>
  <c r="S2356" i="1"/>
  <c r="S2420" i="1"/>
  <c r="S2740" i="1"/>
  <c r="S2804" i="1"/>
  <c r="S1008" i="1"/>
  <c r="Y1008" i="1" s="1"/>
  <c r="AC1008" i="1" s="1"/>
  <c r="S941" i="1"/>
  <c r="S16" i="1"/>
  <c r="Y16" i="1" s="1"/>
  <c r="AC16" i="1" s="1"/>
  <c r="S1301" i="1"/>
  <c r="Y1301" i="1" s="1"/>
  <c r="AC1301" i="1" s="1"/>
  <c r="S1933" i="1"/>
  <c r="Y1933" i="1" s="1"/>
  <c r="AC1933" i="1" s="1"/>
  <c r="R74" i="1"/>
  <c r="R82" i="1"/>
  <c r="R114" i="1"/>
  <c r="R146" i="1"/>
  <c r="R178" i="1"/>
  <c r="R210" i="1"/>
  <c r="R2426" i="1"/>
  <c r="R2490" i="1"/>
  <c r="R2554" i="1"/>
  <c r="R2618" i="1"/>
  <c r="R2682" i="1"/>
  <c r="R2746" i="1"/>
  <c r="R2810" i="1"/>
  <c r="R2842" i="1"/>
  <c r="R2906" i="1"/>
  <c r="R2970" i="1"/>
  <c r="R3034" i="1"/>
  <c r="R3011" i="1"/>
  <c r="R1548" i="1"/>
  <c r="R1740" i="1"/>
  <c r="R1868" i="1"/>
  <c r="R2628" i="1"/>
  <c r="R2684" i="1"/>
  <c r="R957" i="1"/>
  <c r="R2093" i="1"/>
  <c r="X2093" i="1" s="1"/>
  <c r="AC2093" i="1" s="1"/>
  <c r="R832" i="1"/>
  <c r="X832" i="1" s="1"/>
  <c r="AC832" i="1" s="1"/>
  <c r="R40" i="1"/>
  <c r="X40" i="1" s="1"/>
  <c r="AC40" i="1" s="1"/>
  <c r="R528" i="1"/>
  <c r="X528" i="1" s="1"/>
  <c r="AC528" i="1" s="1"/>
  <c r="R1093" i="1"/>
  <c r="X1093" i="1" s="1"/>
  <c r="AC1093" i="1" s="1"/>
  <c r="R2213" i="1"/>
  <c r="X2213" i="1" s="1"/>
  <c r="AC2213" i="1" s="1"/>
  <c r="R2125" i="1"/>
  <c r="X2125" i="1" s="1"/>
  <c r="AC2125" i="1" s="1"/>
  <c r="R1885" i="1"/>
  <c r="X1885" i="1" s="1"/>
  <c r="AC1885" i="1" s="1"/>
  <c r="R1957" i="1"/>
  <c r="X1957" i="1" s="1"/>
  <c r="AC1957" i="1" s="1"/>
  <c r="R888" i="1"/>
  <c r="X888" i="1" s="1"/>
  <c r="AC888" i="1" s="1"/>
  <c r="R2453" i="1"/>
  <c r="X2453" i="1" s="1"/>
  <c r="AC2453" i="1" s="1"/>
  <c r="R944" i="1"/>
  <c r="X944" i="1" s="1"/>
  <c r="AC944" i="1" s="1"/>
  <c r="R1893" i="1"/>
  <c r="X1893" i="1" s="1"/>
  <c r="AC1893" i="1" s="1"/>
  <c r="R2669" i="1"/>
  <c r="X2669" i="1" s="1"/>
  <c r="AC2669" i="1" s="1"/>
  <c r="R2861" i="1"/>
  <c r="X2861" i="1" s="1"/>
  <c r="AC2861" i="1" s="1"/>
  <c r="R2589" i="1"/>
  <c r="R2653" i="1"/>
  <c r="X2653" i="1" s="1"/>
  <c r="AC2653" i="1" s="1"/>
  <c r="R952" i="1"/>
  <c r="X952" i="1" s="1"/>
  <c r="AC952" i="1" s="1"/>
  <c r="R2029" i="1"/>
  <c r="X2029" i="1" s="1"/>
  <c r="AC2029" i="1" s="1"/>
  <c r="R2570" i="1"/>
  <c r="X2570" i="1" s="1"/>
  <c r="AC2570" i="1" s="1"/>
  <c r="R2933" i="1"/>
  <c r="X2933" i="1" s="1"/>
  <c r="AC2933" i="1" s="1"/>
  <c r="R2479" i="1"/>
  <c r="R2727" i="1"/>
  <c r="S1237" i="1"/>
  <c r="Y1237" i="1" s="1"/>
  <c r="AC1237" i="1" s="1"/>
  <c r="S2317" i="1"/>
  <c r="Y2317" i="1" s="1"/>
  <c r="AC2317" i="1" s="1"/>
  <c r="R449" i="1"/>
  <c r="R593" i="1"/>
  <c r="R697" i="1"/>
  <c r="R825" i="1"/>
  <c r="R969" i="1"/>
  <c r="R1081" i="1"/>
  <c r="R1209" i="1"/>
  <c r="R1345" i="1"/>
  <c r="R1593" i="1"/>
  <c r="R1721" i="1"/>
  <c r="R2177" i="1"/>
  <c r="R2465" i="1"/>
  <c r="R2569" i="1"/>
  <c r="S753" i="1"/>
  <c r="S2097" i="1"/>
  <c r="R2887" i="1"/>
  <c r="S2413" i="1"/>
  <c r="Y2413" i="1" s="1"/>
  <c r="AC2413" i="1" s="1"/>
  <c r="S696" i="1"/>
  <c r="Y696" i="1" s="1"/>
  <c r="AC696" i="1" s="1"/>
  <c r="T2407" i="1"/>
  <c r="T2741" i="1"/>
  <c r="Z2741" i="1" s="1"/>
  <c r="AC2741" i="1" s="1"/>
  <c r="T2791" i="1"/>
  <c r="S2882" i="1"/>
  <c r="S2946" i="1"/>
  <c r="S3010" i="1"/>
  <c r="S240" i="1"/>
  <c r="Y240" i="1" s="1"/>
  <c r="AC240" i="1" s="1"/>
  <c r="S1477" i="1"/>
  <c r="Y1477" i="1" s="1"/>
  <c r="AC1477" i="1" s="1"/>
  <c r="S248" i="1"/>
  <c r="Y248" i="1" s="1"/>
  <c r="AC248" i="1" s="1"/>
  <c r="S2117" i="1"/>
  <c r="Y2117" i="1" s="1"/>
  <c r="AC2117" i="1" s="1"/>
  <c r="S1724" i="1"/>
  <c r="S1980" i="1"/>
  <c r="S2108" i="1"/>
  <c r="S2172" i="1"/>
  <c r="S2236" i="1"/>
  <c r="S2300" i="1"/>
  <c r="S2492" i="1"/>
  <c r="S2812" i="1"/>
  <c r="S2876" i="1"/>
  <c r="S24" i="1"/>
  <c r="Y24" i="1" s="1"/>
  <c r="AC24" i="1" s="1"/>
  <c r="S3013" i="1"/>
  <c r="Y3013" i="1" s="1"/>
  <c r="AC3013" i="1" s="1"/>
  <c r="S368" i="1"/>
  <c r="Y368" i="1" s="1"/>
  <c r="AC368" i="1" s="1"/>
  <c r="S1629" i="1"/>
  <c r="Y1629" i="1" s="1"/>
  <c r="AC1629" i="1" s="1"/>
  <c r="S1013" i="1"/>
  <c r="S2173" i="1"/>
  <c r="Y2173" i="1" s="1"/>
  <c r="AC2173" i="1" s="1"/>
  <c r="S120" i="1"/>
  <c r="Y120" i="1" s="1"/>
  <c r="AC120" i="1" s="1"/>
  <c r="S1229" i="1"/>
  <c r="Y1229" i="1" s="1"/>
  <c r="R2943" i="1"/>
  <c r="S352" i="1"/>
  <c r="Y352" i="1" s="1"/>
  <c r="AC352" i="1" s="1"/>
  <c r="S2709" i="1"/>
  <c r="Y2709" i="1" s="1"/>
  <c r="AC2709" i="1" s="1"/>
  <c r="S1657" i="1"/>
  <c r="R1564" i="1"/>
  <c r="R1692" i="1"/>
  <c r="R1820" i="1"/>
  <c r="S2845" i="1"/>
  <c r="Y2845" i="1" s="1"/>
  <c r="AC2845" i="1" s="1"/>
  <c r="S1597" i="1"/>
  <c r="Y1597" i="1" s="1"/>
  <c r="AC1597" i="1" s="1"/>
  <c r="T2543" i="1"/>
  <c r="S122" i="1"/>
  <c r="S186" i="1"/>
  <c r="R1701" i="1"/>
  <c r="X1701" i="1" s="1"/>
  <c r="AC1701" i="1" s="1"/>
  <c r="R232" i="1"/>
  <c r="X232" i="1" s="1"/>
  <c r="AC232" i="1" s="1"/>
  <c r="R88" i="1"/>
  <c r="X88" i="1" s="1"/>
  <c r="AC88" i="1" s="1"/>
  <c r="R1653" i="1"/>
  <c r="X1653" i="1" s="1"/>
  <c r="AC1653" i="1" s="1"/>
  <c r="R1669" i="1"/>
  <c r="X1669" i="1" s="1"/>
  <c r="AC1669" i="1" s="1"/>
  <c r="R1685" i="1"/>
  <c r="X1685" i="1" s="1"/>
  <c r="AC1685" i="1" s="1"/>
  <c r="R2269" i="1"/>
  <c r="X2269" i="1" s="1"/>
  <c r="AC2269" i="1" s="1"/>
  <c r="S2605" i="1"/>
  <c r="Y2605" i="1" s="1"/>
  <c r="AC2605" i="1" s="1"/>
  <c r="S2052" i="1"/>
  <c r="S2372" i="1"/>
  <c r="S2436" i="1"/>
  <c r="S2564" i="1"/>
  <c r="S2756" i="1"/>
  <c r="S3" i="1"/>
  <c r="Y3" i="1" s="1"/>
  <c r="AC3" i="1" s="1"/>
  <c r="S1045" i="1"/>
  <c r="Y1045" i="1" s="1"/>
  <c r="S2373" i="1"/>
  <c r="Y2373" i="1" s="1"/>
  <c r="AC2373" i="1" s="1"/>
  <c r="S1389" i="1"/>
  <c r="Y1389" i="1" s="1"/>
  <c r="AC1389" i="1" s="1"/>
  <c r="S893" i="1"/>
  <c r="S1645" i="1"/>
  <c r="Y1645" i="1" s="1"/>
  <c r="AC1645" i="1" s="1"/>
  <c r="S2005" i="1"/>
  <c r="Y2005" i="1" s="1"/>
  <c r="AC2005" i="1" s="1"/>
  <c r="S1981" i="1"/>
  <c r="Y1981" i="1" s="1"/>
  <c r="AC1981" i="1" s="1"/>
  <c r="S2421" i="1"/>
  <c r="Y2421" i="1" s="1"/>
  <c r="AC2421" i="1" s="1"/>
  <c r="S2597" i="1"/>
  <c r="R2434" i="1"/>
  <c r="R2498" i="1"/>
  <c r="R2562" i="1"/>
  <c r="R2626" i="1"/>
  <c r="R2690" i="1"/>
  <c r="R2754" i="1"/>
  <c r="R2818" i="1"/>
  <c r="R2850" i="1"/>
  <c r="R2914" i="1"/>
  <c r="R2978" i="1"/>
  <c r="R3042" i="1"/>
  <c r="R3019" i="1"/>
  <c r="R2644" i="1"/>
  <c r="R2700" i="1"/>
  <c r="R1405" i="1"/>
  <c r="X1405" i="1" s="1"/>
  <c r="AC1405" i="1" s="1"/>
  <c r="R304" i="1"/>
  <c r="X304" i="1" s="1"/>
  <c r="AC304" i="1" s="1"/>
  <c r="R104" i="1"/>
  <c r="X104" i="1" s="1"/>
  <c r="AC104" i="1" s="1"/>
  <c r="R976" i="1"/>
  <c r="X976" i="1" s="1"/>
  <c r="AC976" i="1" s="1"/>
  <c r="R1533" i="1"/>
  <c r="X1533" i="1" s="1"/>
  <c r="AC1533" i="1" s="1"/>
  <c r="R2197" i="1"/>
  <c r="X2197" i="1" s="1"/>
  <c r="AC2197" i="1" s="1"/>
  <c r="R904" i="1"/>
  <c r="X904" i="1" s="1"/>
  <c r="AC904" i="1" s="1"/>
  <c r="R2509" i="1"/>
  <c r="X2509" i="1" s="1"/>
  <c r="AC2509" i="1" s="1"/>
  <c r="R2821" i="1"/>
  <c r="X2821" i="1" s="1"/>
  <c r="AC2821" i="1" s="1"/>
  <c r="R1269" i="1"/>
  <c r="X1269" i="1" s="1"/>
  <c r="AC1269" i="1" s="1"/>
  <c r="R1437" i="1"/>
  <c r="X1437" i="1" s="1"/>
  <c r="AC1437" i="1" s="1"/>
  <c r="R1341" i="1"/>
  <c r="X1341" i="1" s="1"/>
  <c r="AC1341" i="1" s="1"/>
  <c r="R2615" i="1"/>
  <c r="S1037" i="1"/>
  <c r="Y1037" i="1" s="1"/>
  <c r="AC1037" i="1" s="1"/>
  <c r="S385" i="1"/>
  <c r="S513" i="1"/>
  <c r="S897" i="1"/>
  <c r="S1025" i="1"/>
  <c r="S1153" i="1"/>
  <c r="S1281" i="1"/>
  <c r="S2069" i="1"/>
  <c r="Y2069" i="1" s="1"/>
  <c r="AC2069" i="1" s="1"/>
  <c r="T2935" i="1"/>
  <c r="S1261" i="1"/>
  <c r="Y1261" i="1" s="1"/>
  <c r="AC1261" i="1" s="1"/>
  <c r="S1349" i="1"/>
  <c r="Y1349" i="1" s="1"/>
  <c r="AC1349" i="1" s="1"/>
  <c r="S2757" i="1"/>
  <c r="Y2757" i="1" s="1"/>
  <c r="AC2757" i="1" s="1"/>
  <c r="S2949" i="1"/>
  <c r="Y2949" i="1" s="1"/>
  <c r="AC2949" i="1" s="1"/>
  <c r="S336" i="1"/>
  <c r="Y336" i="1" s="1"/>
  <c r="AC336" i="1" s="1"/>
  <c r="S2109" i="1"/>
  <c r="Y2109" i="1" s="1"/>
  <c r="S752" i="1"/>
  <c r="Y752" i="1" s="1"/>
  <c r="AC752" i="1" s="1"/>
  <c r="S376" i="1"/>
  <c r="Y376" i="1" s="1"/>
  <c r="S649" i="1"/>
  <c r="S1545" i="1"/>
  <c r="S2521" i="1"/>
  <c r="T2431" i="1"/>
  <c r="R973" i="1"/>
  <c r="R2085" i="1"/>
  <c r="X2085" i="1" s="1"/>
  <c r="AC2085" i="1" s="1"/>
  <c r="R280" i="1"/>
  <c r="X280" i="1" s="1"/>
  <c r="AC280" i="1" s="1"/>
  <c r="R392" i="1"/>
  <c r="X392" i="1" s="1"/>
  <c r="AC392" i="1" s="1"/>
  <c r="R856" i="1"/>
  <c r="X856" i="1" s="1"/>
  <c r="AC856" i="1" s="1"/>
  <c r="R2485" i="1"/>
  <c r="X2485" i="1" s="1"/>
  <c r="AC2485" i="1" s="1"/>
  <c r="R2685" i="1"/>
  <c r="X2685" i="1" s="1"/>
  <c r="AC2685" i="1" s="1"/>
  <c r="S3021" i="1"/>
  <c r="Y3021" i="1" s="1"/>
  <c r="AC3021" i="1" s="1"/>
  <c r="S1317" i="1"/>
  <c r="Y1317" i="1" s="1"/>
  <c r="AC1317" i="1" s="1"/>
  <c r="S2805" i="1"/>
  <c r="Y2805" i="1" s="1"/>
  <c r="AC2805" i="1" s="1"/>
  <c r="S2591" i="1"/>
  <c r="Y2591" i="1" s="1"/>
  <c r="S712" i="1"/>
  <c r="Y712" i="1" s="1"/>
  <c r="AC712" i="1" s="1"/>
  <c r="R917" i="1"/>
  <c r="R1613" i="1"/>
  <c r="X1613" i="1" s="1"/>
  <c r="AC1613" i="1" s="1"/>
  <c r="R1557" i="1"/>
  <c r="X1557" i="1" s="1"/>
  <c r="AC1557" i="1" s="1"/>
  <c r="R2901" i="1"/>
  <c r="X2901" i="1" s="1"/>
  <c r="AC2901" i="1" s="1"/>
  <c r="R1425" i="1"/>
  <c r="R1809" i="1"/>
  <c r="R2439" i="1"/>
  <c r="Y3064" i="1" l="1"/>
  <c r="AA3064" i="1"/>
  <c r="Z3064" i="1"/>
  <c r="AC1229" i="1"/>
  <c r="AC376" i="1"/>
  <c r="X3064" i="1"/>
  <c r="AC2591" i="1"/>
  <c r="AC1525" i="1"/>
  <c r="AC56" i="1"/>
  <c r="AC2109" i="1"/>
  <c r="AC2549" i="1"/>
</calcChain>
</file>

<file path=xl/sharedStrings.xml><?xml version="1.0" encoding="utf-8"?>
<sst xmlns="http://schemas.openxmlformats.org/spreadsheetml/2006/main" count="3077" uniqueCount="408">
  <si>
    <t>单位：万亩</t>
  </si>
  <si>
    <t>行政
单位</t>
  </si>
  <si>
    <t>年份</t>
  </si>
  <si>
    <t>耕地</t>
  </si>
  <si>
    <t>园地</t>
  </si>
  <si>
    <t>林地</t>
  </si>
  <si>
    <t>草地</t>
  </si>
  <si>
    <t>城镇村</t>
    <phoneticPr fontId="3" type="noConversion"/>
  </si>
  <si>
    <t>交通运输用地</t>
  </si>
  <si>
    <t>水域及水利设施用地</t>
  </si>
  <si>
    <t>全国</t>
  </si>
  <si>
    <t>北京市</t>
  </si>
  <si>
    <t>北京市(市辖区)</t>
  </si>
  <si>
    <t>北京市(县)</t>
  </si>
  <si>
    <t>天津市</t>
  </si>
  <si>
    <t>天津市(市辖区)</t>
  </si>
  <si>
    <t>天津市(县)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</si>
  <si>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</si>
  <si>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</si>
  <si>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</si>
  <si>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</si>
  <si>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</si>
  <si>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</si>
  <si>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</si>
  <si>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</si>
  <si>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</si>
  <si>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</si>
  <si>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</si>
  <si>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</si>
  <si>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</si>
  <si>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</si>
  <si>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</si>
  <si>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</si>
  <si>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</si>
  <si>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</si>
  <si>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</si>
  <si>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</si>
  <si>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</si>
  <si>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</si>
  <si>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</si>
  <si>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</si>
  <si>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</si>
  <si>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</si>
  <si>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</si>
  <si>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</si>
  <si>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</si>
  <si>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</si>
  <si>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</si>
  <si>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</si>
  <si>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</si>
  <si>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</si>
  <si>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</si>
  <si>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</si>
  <si>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</si>
  <si>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</si>
  <si>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</si>
  <si>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</si>
  <si>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</si>
  <si>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</si>
  <si>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</si>
  <si>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</si>
  <si>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</si>
  <si>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</si>
  <si>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</si>
  <si>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</si>
  <si>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</si>
  <si>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</si>
  <si>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</si>
  <si>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</si>
  <si>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</si>
  <si>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</si>
  <si>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</si>
  <si>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</si>
  <si>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</si>
  <si>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</si>
  <si>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</si>
  <si>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</si>
  <si>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</si>
  <si>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</si>
  <si>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</si>
  <si>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</si>
  <si>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</si>
  <si>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</si>
  <si>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</si>
  <si>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</si>
  <si>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</si>
  <si>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</si>
  <si>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</si>
  <si>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</si>
  <si>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</si>
  <si>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</si>
  <si>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</si>
  <si>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</si>
  <si>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</si>
  <si>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上海市(市辖区)</t>
  </si>
  <si>
    <t>上海市(县)</t>
  </si>
  <si>
    <t>上海市岛屿</t>
  </si>
  <si>
    <t>上海市岛屿（市级）</t>
  </si>
  <si>
    <t>岛屿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</si>
  <si>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</si>
  <si>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</si>
  <si>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</si>
  <si>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</si>
  <si>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</si>
  <si>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</si>
  <si>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</si>
  <si>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</si>
  <si>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</si>
  <si>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</si>
  <si>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</si>
  <si>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</si>
  <si>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</si>
  <si>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</si>
  <si>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江苏海岛</t>
  </si>
  <si>
    <t>江苏省岛屿（市级）</t>
  </si>
  <si>
    <t>江苏省岛屿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</si>
  <si>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</si>
  <si>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</si>
  <si>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</si>
  <si>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</si>
  <si>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</si>
  <si>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</si>
  <si>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</si>
  <si>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</si>
  <si>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</si>
  <si>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</si>
  <si>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</si>
  <si>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</si>
  <si>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</si>
  <si>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</si>
  <si>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</si>
  <si>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</si>
  <si>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</si>
  <si>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</si>
  <si>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</si>
  <si>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</si>
  <si>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</si>
  <si>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</si>
  <si>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</si>
  <si>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</si>
  <si>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</si>
  <si>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</si>
  <si>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</si>
  <si>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</si>
  <si>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</si>
  <si>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</si>
  <si>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</si>
  <si>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</si>
  <si>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</si>
  <si>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</si>
  <si>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</si>
  <si>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</si>
  <si>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</si>
  <si>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</si>
  <si>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</si>
  <si>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</si>
  <si>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</si>
  <si>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</si>
  <si>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</si>
  <si>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</si>
  <si>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</si>
  <si>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</si>
  <si>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</si>
  <si>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</si>
  <si>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</si>
  <si>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</si>
  <si>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</si>
  <si>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</si>
  <si>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</si>
  <si>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</si>
  <si>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</si>
  <si>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</si>
  <si>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</si>
  <si>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</si>
  <si>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</si>
  <si>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</si>
  <si>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</si>
  <si>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</si>
  <si>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</si>
  <si>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</si>
  <si>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</si>
  <si>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</si>
  <si>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</si>
  <si>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</si>
  <si>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</si>
  <si>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</si>
  <si>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</si>
  <si>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</si>
  <si>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</si>
  <si>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</si>
  <si>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</si>
  <si>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</si>
  <si>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</si>
  <si>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</si>
  <si>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</si>
  <si>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</si>
  <si>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</si>
  <si>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</si>
  <si>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</si>
  <si>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</si>
  <si>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</si>
  <si>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</si>
  <si>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</si>
  <si>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</si>
  <si>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</si>
  <si>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省直辖县级行政单位</t>
  </si>
  <si>
    <t>湖北省</t>
  </si>
  <si>
    <t>武汉市</t>
  </si>
  <si>
    <t>黄石市</t>
  </si>
  <si>
    <t>十堰市</t>
  </si>
  <si>
    <t>宜昌市</t>
  </si>
  <si>
    <t>襄樊市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</si>
  <si>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</si>
  <si>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</si>
  <si>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</si>
  <si>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</si>
  <si>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</si>
  <si>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</si>
  <si>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</si>
  <si>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</si>
  <si>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省直辖行政单位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</si>
  <si>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</si>
  <si>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</si>
  <si>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</si>
  <si>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</si>
  <si>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</si>
  <si>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</si>
  <si>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</si>
  <si>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</si>
  <si>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</si>
  <si>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</si>
  <si>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</si>
  <si>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</si>
  <si>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</si>
  <si>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</si>
  <si>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</si>
  <si>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</si>
  <si>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</si>
  <si>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</si>
  <si>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</si>
  <si>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</si>
  <si>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</si>
  <si>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</si>
  <si>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</si>
  <si>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</si>
  <si>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</si>
  <si>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</si>
  <si>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</si>
  <si>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</si>
  <si>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</si>
  <si>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</si>
  <si>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</si>
  <si>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</si>
  <si>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</si>
  <si>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</si>
  <si>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</si>
  <si>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</si>
  <si>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</si>
  <si>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广东岛屿</t>
  </si>
  <si>
    <t>未定权属岛屿市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</si>
  <si>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</si>
  <si>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</si>
  <si>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</si>
  <si>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</si>
  <si>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</si>
  <si>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</si>
  <si>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</si>
  <si>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</si>
  <si>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</si>
  <si>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</si>
  <si>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</si>
  <si>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</si>
  <si>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</si>
  <si>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</si>
  <si>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</si>
  <si>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</si>
  <si>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</si>
  <si>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</si>
  <si>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</si>
  <si>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重庆市</t>
  </si>
  <si>
    <t>重庆市(市辖区)</t>
  </si>
  <si>
    <t>重庆市(县)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</si>
  <si>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</si>
  <si>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</si>
  <si>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</si>
  <si>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</si>
  <si>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</si>
  <si>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</si>
  <si>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</si>
  <si>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</si>
  <si>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</si>
  <si>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</si>
  <si>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</si>
  <si>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</si>
  <si>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</si>
  <si>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</si>
  <si>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</si>
  <si>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</si>
  <si>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</si>
  <si>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</si>
  <si>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</si>
  <si>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</si>
  <si>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</si>
  <si>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</si>
  <si>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</si>
  <si>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</si>
  <si>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</si>
  <si>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</si>
  <si>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</si>
  <si>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铜仁市</t>
  </si>
  <si>
    <t>铜仁地区</t>
  </si>
  <si>
    <t>黔西南布依族苗族自治州</t>
  </si>
  <si>
    <t>毕节地区</t>
  </si>
  <si>
    <t>毕节市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</si>
  <si>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</si>
  <si>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</si>
  <si>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</si>
  <si>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</si>
  <si>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</si>
  <si>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</si>
  <si>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</si>
  <si>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</si>
  <si>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</si>
  <si>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思茅市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</si>
  <si>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</si>
  <si>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</si>
  <si>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</si>
  <si>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</si>
  <si>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</si>
  <si>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</si>
  <si>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</si>
  <si>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</si>
  <si>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</si>
  <si>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</si>
  <si>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西藏自治区</t>
  </si>
  <si>
    <t>拉萨市</t>
  </si>
  <si>
    <t>日喀则市</t>
  </si>
  <si>
    <t>昌都市</t>
  </si>
  <si>
    <t>林芝市</t>
  </si>
  <si>
    <t>昌都地区</t>
  </si>
  <si>
    <t>山南地区</t>
  </si>
  <si>
    <t>日喀则地区</t>
  </si>
  <si>
    <t>那曲地区</t>
  </si>
  <si>
    <t>阿里地区</t>
  </si>
  <si>
    <t>林芝地区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</si>
  <si>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</si>
  <si>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</si>
  <si>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</si>
  <si>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</si>
  <si>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</si>
  <si>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</si>
  <si>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</si>
  <si>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</si>
  <si>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</si>
  <si>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</si>
  <si>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</si>
  <si>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</si>
  <si>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</si>
  <si>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</si>
  <si>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</si>
  <si>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</si>
  <si>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</si>
  <si>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</si>
  <si>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</si>
  <si>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</si>
  <si>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</si>
  <si>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</si>
  <si>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</si>
  <si>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</si>
  <si>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</si>
  <si>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</si>
  <si>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省直辖县</t>
  </si>
  <si>
    <t>青海省</t>
  </si>
  <si>
    <t>西宁市</t>
  </si>
  <si>
    <t>海东市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</si>
  <si>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</si>
  <si>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</si>
  <si>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</si>
  <si>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</si>
  <si>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</si>
  <si>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</si>
  <si>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</si>
  <si>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宁夏回族自治区</t>
  </si>
  <si>
    <t>银川市</t>
  </si>
  <si>
    <t>石嘴山市</t>
  </si>
  <si>
    <t>吴忠市</t>
  </si>
  <si>
    <t>固原市</t>
  </si>
  <si>
    <t>中卫市</t>
  </si>
  <si>
    <t>新疆维吾尔自治区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</si>
  <si>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</si>
  <si>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</si>
  <si>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</si>
  <si>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</si>
  <si>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</si>
  <si>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</si>
  <si>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</si>
  <si>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</si>
  <si>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</si>
  <si>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</si>
  <si>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</si>
  <si>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</si>
  <si>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</si>
  <si>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</si>
  <si>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自治区直辖县级行政单位</t>
  </si>
  <si>
    <t>小计</t>
    <phoneticPr fontId="3" type="noConversion"/>
  </si>
  <si>
    <t>整理</t>
    <phoneticPr fontId="3" type="noConversion"/>
  </si>
  <si>
    <t>占比</t>
    <phoneticPr fontId="3" type="noConversion"/>
  </si>
  <si>
    <t>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</si>
</sst>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 tint="0.249977111117893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 tint="0.249977111117893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49" fontId="2" fillId="0" borderId="2" xfId="1" applyNumberFormat="1" applyFont="1" applyFill="1" applyBorder="1" applyAlignment="1" applyProtection="1">
      <alignment horizontal="center" vertical="center" wrapText="1"/>
    </xf>
    <xf numFmtId="49" fontId="2" fillId="0" borderId="4" xfId="1" applyNumberFormat="1" applyFont="1" applyFill="1" applyBorder="1" applyAlignment="1" applyProtection="1">
      <alignment vertical="center" wrapText="1"/>
    </xf>
    <xf numFmtId="0" fontId="0" fillId="0" borderId="2" xfId="0" applyBorder="1"/>
    <xf numFmtId="0" fontId="2" fillId="0" borderId="4" xfId="0" applyFont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49" fontId="2" fillId="0" borderId="0" xfId="1" applyNumberFormat="1" applyFont="1" applyFill="1" applyBorder="1" applyAlignment="1" applyProtection="1">
      <alignment vertical="center" wrapText="1"/>
    </xf>
    <xf numFmtId="0" fontId="1" fillId="0" borderId="0" xfId="0" applyFont="1" applyAlignment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 vertical="center"/>
    </xf>
    <xf numFmtId="49" fontId="2" fillId="0" borderId="1" xfId="1" applyNumberFormat="1" applyFont="1" applyFill="1" applyBorder="1" applyAlignment="1" applyProtection="1">
      <alignment vertical="center" wrapText="1"/>
    </xf>
    <xf numFmtId="0" fontId="2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Border="1"/>
  </cellXfs>
  <cellStyles count="3">
    <cellStyle name="40% - 着色 5" xfId="1" builtinId="47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ldata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2BA8-1D6E-447A-967B-F10276E3468B}">
  <sheetPr filterMode="1"/>
  <dimension ref="A1:AC3067"/>
  <sheetViews>
    <sheetView tabSelected="1" zoomScaleNormal="100" workbookViewId="0">
      <selection activeCell="Q80" sqref="Q80"/>
    </sheetView>
  </sheetViews>
  <sheetFormatPr defaultRowHeight="14.25" x14ac:dyDescent="0.2"/>
  <cols>
    <col min="1" max="2" width="11.75" style="11" customWidth="1"/>
    <col min="3" max="3" width="8.5" customWidth="1"/>
    <col min="4" max="6" width="9.375" customWidth="1"/>
    <col min="8" max="9" width="8.375" customWidth="1"/>
    <col min="24" max="24" width="13" bestFit="1" customWidth="1"/>
    <col min="25" max="27" width="14.125" bestFit="1" customWidth="1"/>
    <col min="28" max="29" width="13" bestFit="1" customWidth="1"/>
  </cols>
  <sheetData>
    <row r="1" spans="1:29" ht="16.5" x14ac:dyDescent="0.2">
      <c r="A1" s="17"/>
      <c r="B1" s="20">
        <v>2013</v>
      </c>
      <c r="C1" s="20">
        <v>16637.832600000002</v>
      </c>
      <c r="D1" s="20">
        <v>0</v>
      </c>
      <c r="E1" s="20">
        <v>1052.8135049999999</v>
      </c>
      <c r="F1" s="20">
        <v>420.28177499999998</v>
      </c>
      <c r="G1">
        <v>4531.7615850000002</v>
      </c>
      <c r="H1" s="20">
        <v>0</v>
      </c>
      <c r="I1" s="20">
        <v>723.70471499999996</v>
      </c>
      <c r="K1" s="24">
        <f>C1</f>
        <v>16637.832600000002</v>
      </c>
      <c r="L1">
        <f>D1+E1</f>
        <v>1052.8135049999999</v>
      </c>
      <c r="M1">
        <f>F1</f>
        <v>420.28177499999998</v>
      </c>
      <c r="N1">
        <f>G1+H1</f>
        <v>4531.7615850000002</v>
      </c>
      <c r="O1">
        <f>I1</f>
        <v>723.70471499999996</v>
      </c>
      <c r="P1">
        <f>SUM(K1:O1)</f>
        <v>23366.394179999999</v>
      </c>
      <c r="R1">
        <f>K1/P1</f>
        <v>0.71204108224112828</v>
      </c>
      <c r="S1">
        <f>L1/P1</f>
        <v>4.5056738189460772E-2</v>
      </c>
      <c r="T1">
        <f>M1/P1</f>
        <v>1.7986590988854061E-2</v>
      </c>
      <c r="U1">
        <f>N1/P1</f>
        <v>0.19394355629243262</v>
      </c>
      <c r="V1">
        <f>O1/P1</f>
        <v>3.0972032288124313E-2</v>
      </c>
      <c r="X1">
        <f>R1-0.712041</f>
        <v>8.2241128240845285E-8</v>
      </c>
      <c r="Y1">
        <f>S1-0.045057</f>
        <v>-2.6181053922741393E-7</v>
      </c>
      <c r="Z1">
        <f>T1-0.017987</f>
        <v>-4.0901114593816512E-7</v>
      </c>
      <c r="AA1">
        <f>U1-0.193944</f>
        <v>-4.4370756738243422E-7</v>
      </c>
      <c r="AB1">
        <f>V1-0.030972</f>
        <v>3.2288124313106792E-8</v>
      </c>
      <c r="AC1">
        <f>SUMSQ(X1:AB1)</f>
        <v>4.4051740745062347E-13</v>
      </c>
    </row>
    <row r="2" spans="1:29" ht="16.5" x14ac:dyDescent="0.2">
      <c r="A2" s="1" t="s">
        <v>202</v>
      </c>
      <c r="B2">
        <v>2013</v>
      </c>
      <c r="C2" s="20">
        <v>1284.3</v>
      </c>
      <c r="D2" s="20">
        <v>7.6</v>
      </c>
      <c r="E2" s="20">
        <v>65.7</v>
      </c>
      <c r="F2" s="20">
        <v>0.2</v>
      </c>
      <c r="G2">
        <v>283.90000000000003</v>
      </c>
      <c r="H2" s="20">
        <v>55.6</v>
      </c>
      <c r="I2" s="20">
        <v>93</v>
      </c>
      <c r="K2" s="24">
        <f>C2</f>
        <v>1284.3</v>
      </c>
      <c r="L2">
        <f>D2+E2</f>
        <v>73.3</v>
      </c>
      <c r="M2">
        <f>F2</f>
        <v>0.2</v>
      </c>
      <c r="N2">
        <f>G2+H2</f>
        <v>339.50000000000006</v>
      </c>
      <c r="O2">
        <f>I2</f>
        <v>93</v>
      </c>
      <c r="P2">
        <f>SUM(K2:O2)</f>
        <v>1790.3</v>
      </c>
      <c r="R2">
        <f>K2/P2</f>
        <v>0.71736580461375188</v>
      </c>
      <c r="S2">
        <f>L2/P2</f>
        <v>4.0942858738758865E-2</v>
      </c>
      <c r="T2">
        <f>M2/P2</f>
        <v>1.1171312070602693E-4</v>
      </c>
      <c r="U2">
        <f>N2/P2</f>
        <v>0.18963302239848073</v>
      </c>
      <c r="V2">
        <f>O2/P2</f>
        <v>5.1946601128302523E-2</v>
      </c>
      <c r="X2">
        <f>R2-0.712041</f>
        <v>5.3248046137518434E-3</v>
      </c>
      <c r="Y2">
        <f>S2-0.045057</f>
        <v>-4.1141412612411346E-3</v>
      </c>
      <c r="Z2">
        <f>T2-0.017987</f>
        <v>-1.7875286879293972E-2</v>
      </c>
      <c r="AA2">
        <f>U2-0.193944</f>
        <v>-4.3109776015192725E-3</v>
      </c>
      <c r="AB2">
        <f>V2-0.030972</f>
        <v>2.0974601128302524E-2</v>
      </c>
      <c r="AC2">
        <f>SUMSQ(X2:AB2)</f>
        <v>8.2332400388132924E-4</v>
      </c>
    </row>
    <row r="3" spans="1:29" ht="16.5" x14ac:dyDescent="0.2">
      <c r="A3" s="18" t="s">
        <v>196</v>
      </c>
      <c r="B3" s="21">
        <v>2013</v>
      </c>
      <c r="C3" s="6">
        <v>508.3</v>
      </c>
      <c r="D3" s="6">
        <v>0.7</v>
      </c>
      <c r="E3" s="6">
        <v>26.5</v>
      </c>
      <c r="F3" s="6">
        <v>15</v>
      </c>
      <c r="G3">
        <v>134.69999999999999</v>
      </c>
      <c r="H3" s="6">
        <v>24.1</v>
      </c>
      <c r="I3" s="6">
        <v>21.8</v>
      </c>
      <c r="K3" s="6">
        <f>C3</f>
        <v>508.3</v>
      </c>
      <c r="L3" s="6">
        <f>D3+E3</f>
        <v>27.2</v>
      </c>
      <c r="M3" s="6">
        <f>F3</f>
        <v>15</v>
      </c>
      <c r="N3">
        <f>G3+H3</f>
        <v>158.79999999999998</v>
      </c>
      <c r="O3">
        <f>I3</f>
        <v>21.8</v>
      </c>
      <c r="P3">
        <f>SUM(K3:O3)</f>
        <v>731.09999999999991</v>
      </c>
      <c r="R3" s="6">
        <f>K3/P3</f>
        <v>0.69525372726029278</v>
      </c>
      <c r="S3" s="6">
        <f>L3/P3</f>
        <v>3.7204212829982222E-2</v>
      </c>
      <c r="T3" s="6">
        <f>M3/P3</f>
        <v>2.0517029134181373E-2</v>
      </c>
      <c r="U3">
        <f>N3/P3</f>
        <v>0.21720694843386679</v>
      </c>
      <c r="V3">
        <f>O3/P3</f>
        <v>2.9818082341676929E-2</v>
      </c>
      <c r="X3">
        <f>R3-0.712041</f>
        <v>-1.678727273970726E-2</v>
      </c>
      <c r="Y3">
        <f>S3-0.045057</f>
        <v>-7.8527871700177776E-3</v>
      </c>
      <c r="Z3">
        <f>T3-0.017987</f>
        <v>2.530029134181374E-3</v>
      </c>
      <c r="AA3">
        <f>U3-0.193944</f>
        <v>2.3262948433866781E-2</v>
      </c>
      <c r="AB3">
        <f>V3-0.030972</f>
        <v>-1.1539176583230705E-3</v>
      </c>
      <c r="AC3">
        <f>SUMSQ(X3:AB3)</f>
        <v>8.9237613559365562E-4</v>
      </c>
    </row>
    <row r="4" spans="1:29" ht="16.5" hidden="1" x14ac:dyDescent="0.2">
      <c r="A4" s="5"/>
      <c r="B4" s="6">
        <v>2009</v>
      </c>
      <c r="C4">
        <v>16985.911215</v>
      </c>
      <c r="D4">
        <v>0</v>
      </c>
      <c r="E4">
        <v>1008.3699149999999</v>
      </c>
      <c r="F4">
        <v>466.58699999999999</v>
      </c>
      <c r="G4">
        <v>4168.6720649999997</v>
      </c>
      <c r="H4">
        <v>0</v>
      </c>
      <c r="I4">
        <v>668.42122499999994</v>
      </c>
      <c r="K4" s="6">
        <f>C4</f>
        <v>16985.911215</v>
      </c>
      <c r="L4">
        <f>D4+E4</f>
        <v>1008.3699149999999</v>
      </c>
      <c r="M4">
        <f>F4</f>
        <v>466.58699999999999</v>
      </c>
      <c r="N4">
        <f>G4+H4</f>
        <v>4168.6720649999997</v>
      </c>
      <c r="O4">
        <f>I4</f>
        <v>668.42122499999994</v>
      </c>
      <c r="P4">
        <f>SUM(K4:O4)</f>
        <v>23297.961419999996</v>
      </c>
      <c r="R4">
        <f>K4/P4</f>
        <v>0.72907285357673168</v>
      </c>
      <c r="S4">
        <f>L4/P4</f>
        <v>4.3281465567814474E-2</v>
      </c>
      <c r="T4">
        <f>M4/P4</f>
        <v>2.0026945344645525E-2</v>
      </c>
      <c r="U4">
        <f>N4/P4</f>
        <v>0.17892861911177466</v>
      </c>
      <c r="V4">
        <f>O4/P4</f>
        <v>2.8690116399033853E-2</v>
      </c>
    </row>
    <row r="5" spans="1:29" ht="16.5" hidden="1" x14ac:dyDescent="0.2">
      <c r="A5" s="5"/>
      <c r="B5" s="6">
        <v>2010</v>
      </c>
      <c r="C5">
        <v>16896.105</v>
      </c>
      <c r="D5">
        <v>0</v>
      </c>
      <c r="E5">
        <v>1003.8689999999999</v>
      </c>
      <c r="F5">
        <v>457.16099999999994</v>
      </c>
      <c r="G5">
        <v>4248.7695000000003</v>
      </c>
      <c r="H5">
        <v>0</v>
      </c>
      <c r="I5">
        <v>699.88049999999998</v>
      </c>
      <c r="K5" s="6">
        <f>C5</f>
        <v>16896.105</v>
      </c>
      <c r="L5">
        <f>D5+E5</f>
        <v>1003.8689999999999</v>
      </c>
      <c r="M5">
        <f>F5</f>
        <v>457.16099999999994</v>
      </c>
      <c r="N5">
        <f>G5+H5</f>
        <v>4248.7695000000003</v>
      </c>
      <c r="O5">
        <f>I5</f>
        <v>699.88049999999998</v>
      </c>
      <c r="P5">
        <f>SUM(K5:O5)</f>
        <v>23305.784999999996</v>
      </c>
      <c r="R5">
        <f>K5/P5</f>
        <v>0.72497472194135504</v>
      </c>
      <c r="S5">
        <f>L5/P5</f>
        <v>4.3073811931243683E-2</v>
      </c>
      <c r="T5">
        <f>M5/P5</f>
        <v>1.9615773508594541E-2</v>
      </c>
      <c r="U5">
        <f>N5/P5</f>
        <v>0.18230535894843281</v>
      </c>
      <c r="V5">
        <f>O5/P5</f>
        <v>3.003033367037412E-2</v>
      </c>
    </row>
    <row r="6" spans="1:29" ht="16.5" hidden="1" x14ac:dyDescent="0.2">
      <c r="A6" s="5"/>
      <c r="B6" s="6">
        <v>2011</v>
      </c>
      <c r="C6">
        <v>16810.09275</v>
      </c>
      <c r="D6">
        <v>0</v>
      </c>
      <c r="E6">
        <v>1013.365695</v>
      </c>
      <c r="F6">
        <v>447.75856499999998</v>
      </c>
      <c r="G6">
        <v>4342.0397699999994</v>
      </c>
      <c r="H6">
        <v>0</v>
      </c>
      <c r="I6">
        <v>712.48777499999994</v>
      </c>
      <c r="K6" s="6">
        <f>C6</f>
        <v>16810.09275</v>
      </c>
      <c r="L6">
        <f>D6+E6</f>
        <v>1013.365695</v>
      </c>
      <c r="M6">
        <f>F6</f>
        <v>447.75856499999998</v>
      </c>
      <c r="N6">
        <f>G6+H6</f>
        <v>4342.0397699999994</v>
      </c>
      <c r="O6">
        <f>I6</f>
        <v>712.48777499999994</v>
      </c>
      <c r="P6">
        <f>SUM(K6:O6)</f>
        <v>23325.744555000001</v>
      </c>
      <c r="R6">
        <f>K6/P6</f>
        <v>0.72066693135403748</v>
      </c>
      <c r="S6">
        <f>L6/P6</f>
        <v>4.3444087823673753E-2</v>
      </c>
      <c r="T6">
        <f>M6/P6</f>
        <v>1.9195895931391416E-2</v>
      </c>
      <c r="U6">
        <f>N6/P6</f>
        <v>0.18614796024031993</v>
      </c>
      <c r="V6">
        <f>O6/P6</f>
        <v>3.0545124650577307E-2</v>
      </c>
    </row>
    <row r="7" spans="1:29" ht="16.5" hidden="1" x14ac:dyDescent="0.2">
      <c r="A7" s="5"/>
      <c r="B7" s="6">
        <v>2012</v>
      </c>
      <c r="C7">
        <v>16724.151194999999</v>
      </c>
      <c r="D7">
        <v>0</v>
      </c>
      <c r="E7">
        <v>1032.123435</v>
      </c>
      <c r="F7">
        <v>434.20868999999999</v>
      </c>
      <c r="G7">
        <v>4437.1009800000002</v>
      </c>
      <c r="H7">
        <v>0</v>
      </c>
      <c r="I7">
        <v>718.30832999999996</v>
      </c>
      <c r="K7" s="6">
        <f>C7</f>
        <v>16724.151194999999</v>
      </c>
      <c r="L7">
        <f>D7+E7</f>
        <v>1032.123435</v>
      </c>
      <c r="M7">
        <f>F7</f>
        <v>434.20868999999999</v>
      </c>
      <c r="N7">
        <f>G7+H7</f>
        <v>4437.1009800000002</v>
      </c>
      <c r="O7">
        <f>I7</f>
        <v>718.30832999999996</v>
      </c>
      <c r="P7">
        <f>SUM(K7:O7)</f>
        <v>23345.892629999998</v>
      </c>
      <c r="R7">
        <f>K7/P7</f>
        <v>0.71636375014888432</v>
      </c>
      <c r="S7">
        <f>L7/P7</f>
        <v>4.4210065186100364E-2</v>
      </c>
      <c r="T7">
        <f>M7/P7</f>
        <v>1.8598932877898704E-2</v>
      </c>
      <c r="U7">
        <f>N7/P7</f>
        <v>0.19005917016418664</v>
      </c>
      <c r="V7">
        <f>O7/P7</f>
        <v>3.0768081622930002E-2</v>
      </c>
    </row>
    <row r="8" spans="1:29" ht="16.5" x14ac:dyDescent="0.2">
      <c r="A8" s="7" t="s">
        <v>197</v>
      </c>
      <c r="B8" s="6">
        <v>2013</v>
      </c>
      <c r="C8">
        <v>285.2</v>
      </c>
      <c r="D8">
        <v>0.9</v>
      </c>
      <c r="E8">
        <v>12.2</v>
      </c>
      <c r="F8">
        <v>0</v>
      </c>
      <c r="G8">
        <v>70.100000000000009</v>
      </c>
      <c r="H8">
        <v>14.5</v>
      </c>
      <c r="I8">
        <v>18.399999999999999</v>
      </c>
      <c r="K8" s="6">
        <f>C8</f>
        <v>285.2</v>
      </c>
      <c r="L8">
        <f>D8+E8</f>
        <v>13.1</v>
      </c>
      <c r="M8">
        <f>F8</f>
        <v>0</v>
      </c>
      <c r="N8">
        <f>G8+H8</f>
        <v>84.600000000000009</v>
      </c>
      <c r="O8">
        <f>I8</f>
        <v>18.399999999999999</v>
      </c>
      <c r="P8">
        <f>SUM(K8:O8)</f>
        <v>401.3</v>
      </c>
      <c r="R8">
        <f>K8/P8</f>
        <v>0.71069025666583596</v>
      </c>
      <c r="S8">
        <f>L8/P8</f>
        <v>3.2643907301270869E-2</v>
      </c>
      <c r="T8">
        <f>M8/P8</f>
        <v>0</v>
      </c>
      <c r="U8">
        <f>N8/P8</f>
        <v>0.21081485173187142</v>
      </c>
      <c r="V8">
        <f>O8/P8</f>
        <v>4.5850984301021677E-2</v>
      </c>
      <c r="X8">
        <f>R8-0.712041</f>
        <v>-1.3507433341640729E-3</v>
      </c>
      <c r="Y8">
        <f>S8-0.045057</f>
        <v>-1.2413092698729131E-2</v>
      </c>
      <c r="Z8">
        <f>T8-0.017987</f>
        <v>-1.7987E-2</v>
      </c>
      <c r="AA8">
        <f>U8-0.193944</f>
        <v>1.6870851731871417E-2</v>
      </c>
      <c r="AB8">
        <f>V8-0.030972</f>
        <v>1.4878984301021678E-2</v>
      </c>
      <c r="AC8">
        <f>SUMSQ(X8:AB8)</f>
        <v>9.8545135889086953E-4</v>
      </c>
    </row>
    <row r="9" spans="1:29" ht="16.5" hidden="1" x14ac:dyDescent="0.2">
      <c r="A9" s="5"/>
      <c r="B9" s="6">
        <v>2014</v>
      </c>
      <c r="C9">
        <v>16551.584699999999</v>
      </c>
      <c r="D9">
        <v>0</v>
      </c>
      <c r="E9">
        <v>1073.220795</v>
      </c>
      <c r="F9">
        <v>406.42555500000003</v>
      </c>
      <c r="G9">
        <v>4626.5164500000001</v>
      </c>
      <c r="H9">
        <v>0</v>
      </c>
      <c r="I9">
        <v>729.17179499999997</v>
      </c>
      <c r="K9" s="6">
        <f>C9</f>
        <v>16551.584699999999</v>
      </c>
      <c r="L9">
        <f>D9+E9</f>
        <v>1073.220795</v>
      </c>
      <c r="M9">
        <f>F9</f>
        <v>406.42555500000003</v>
      </c>
      <c r="N9">
        <f>G9+H9</f>
        <v>4626.5164500000001</v>
      </c>
      <c r="O9">
        <f>I9</f>
        <v>729.17179499999997</v>
      </c>
      <c r="P9">
        <f>SUM(K9:O9)</f>
        <v>23386.919295</v>
      </c>
      <c r="R9">
        <f>K9/P9</f>
        <v>0.70772830278413967</v>
      </c>
      <c r="S9">
        <f>L9/P9</f>
        <v>4.5889789136504565E-2</v>
      </c>
      <c r="T9">
        <f>M9/P9</f>
        <v>1.7378328024884052E-2</v>
      </c>
      <c r="U9">
        <f>N9/P9</f>
        <v>0.19782496324725954</v>
      </c>
      <c r="V9">
        <f>O9/P9</f>
        <v>3.1178616807212102E-2</v>
      </c>
    </row>
    <row r="10" spans="1:29" ht="16.5" hidden="1" x14ac:dyDescent="0.2">
      <c r="A10" s="5"/>
      <c r="B10" s="6">
        <v>2015</v>
      </c>
      <c r="C10">
        <v>16465.90236</v>
      </c>
      <c r="D10">
        <v>0</v>
      </c>
      <c r="E10">
        <v>1090.82385</v>
      </c>
      <c r="F10">
        <v>393.11133000000001</v>
      </c>
      <c r="G10">
        <v>4721.789745</v>
      </c>
      <c r="H10">
        <v>0</v>
      </c>
      <c r="I10">
        <v>735.20443499999999</v>
      </c>
      <c r="K10" s="6">
        <f>C10</f>
        <v>16465.90236</v>
      </c>
      <c r="L10">
        <f>D10+E10</f>
        <v>1090.82385</v>
      </c>
      <c r="M10">
        <f>F10</f>
        <v>393.11133000000001</v>
      </c>
      <c r="N10">
        <f>G10+H10</f>
        <v>4721.789745</v>
      </c>
      <c r="O10">
        <f>I10</f>
        <v>735.20443499999999</v>
      </c>
      <c r="P10">
        <f>SUM(K10:O10)</f>
        <v>23406.831720000002</v>
      </c>
      <c r="R10">
        <f>K10/P10</f>
        <v>0.70346566152012302</v>
      </c>
      <c r="S10">
        <f>L10/P10</f>
        <v>4.6602797980042035E-2</v>
      </c>
      <c r="T10">
        <f>M10/P10</f>
        <v>1.6794726202269634E-2</v>
      </c>
      <c r="U10">
        <f>N10/P10</f>
        <v>0.20172699156740037</v>
      </c>
      <c r="V10">
        <f>O10/P10</f>
        <v>3.1409822730164863E-2</v>
      </c>
    </row>
    <row r="11" spans="1:29" ht="16.5" hidden="1" x14ac:dyDescent="0.2">
      <c r="A11" s="5"/>
      <c r="B11" s="6">
        <v>2016</v>
      </c>
      <c r="C11">
        <v>16380.196454999999</v>
      </c>
      <c r="D11">
        <v>0</v>
      </c>
      <c r="E11">
        <v>1108.426905</v>
      </c>
      <c r="F11">
        <v>379.79710499999999</v>
      </c>
      <c r="G11">
        <v>4817.0866049999995</v>
      </c>
      <c r="H11">
        <v>0</v>
      </c>
      <c r="I11">
        <v>741.21350999999993</v>
      </c>
      <c r="K11" s="6">
        <f>C11</f>
        <v>16380.196454999999</v>
      </c>
      <c r="L11">
        <f>D11+E11</f>
        <v>1108.426905</v>
      </c>
      <c r="M11">
        <f>F11</f>
        <v>379.79710499999999</v>
      </c>
      <c r="N11">
        <f>G11+H11</f>
        <v>4817.0866049999995</v>
      </c>
      <c r="O11">
        <f>I11</f>
        <v>741.21350999999993</v>
      </c>
      <c r="P11">
        <f>SUM(K11:O11)</f>
        <v>23426.720580000001</v>
      </c>
      <c r="R11">
        <f>K11/P11</f>
        <v>0.69920996406915781</v>
      </c>
      <c r="S11">
        <f>L11/P11</f>
        <v>4.7314642321140452E-2</v>
      </c>
      <c r="T11">
        <f>M11/P11</f>
        <v>1.621213279524248E-2</v>
      </c>
      <c r="U11">
        <f>N11/P11</f>
        <v>0.20562359928057841</v>
      </c>
      <c r="V11">
        <f>O11/P11</f>
        <v>3.1639661533880807E-2</v>
      </c>
    </row>
    <row r="12" spans="1:29" ht="16.5" hidden="1" x14ac:dyDescent="0.2">
      <c r="A12" s="7" t="s">
        <v>10</v>
      </c>
      <c r="B12">
        <v>2009</v>
      </c>
      <c r="C12">
        <v>203076.8</v>
      </c>
      <c r="D12">
        <v>22217.7</v>
      </c>
      <c r="E12">
        <v>380924.3</v>
      </c>
      <c r="F12">
        <v>430970.1</v>
      </c>
      <c r="G12">
        <v>41966.5</v>
      </c>
      <c r="H12">
        <v>11912.9</v>
      </c>
      <c r="I12">
        <v>64035.5</v>
      </c>
      <c r="K12" s="6">
        <f>C12</f>
        <v>203076.8</v>
      </c>
      <c r="L12">
        <f>D12+E12</f>
        <v>403142</v>
      </c>
      <c r="M12">
        <f>F12</f>
        <v>430970.1</v>
      </c>
      <c r="N12">
        <f>G12+H12</f>
        <v>53879.4</v>
      </c>
      <c r="O12">
        <f>I12</f>
        <v>64035.5</v>
      </c>
      <c r="P12">
        <f>SUM(K12:O12)</f>
        <v>1155103.8</v>
      </c>
      <c r="R12">
        <f>K12/P12</f>
        <v>0.17580826935207033</v>
      </c>
      <c r="S12">
        <f>L12/P12</f>
        <v>0.34900932712713784</v>
      </c>
      <c r="T12">
        <f>M12/P12</f>
        <v>0.37310075510097013</v>
      </c>
      <c r="U12">
        <f>N12/P12</f>
        <v>4.6644639209047704E-2</v>
      </c>
      <c r="V12">
        <f>O12/P12</f>
        <v>5.5437009210773956E-2</v>
      </c>
    </row>
    <row r="13" spans="1:29" ht="16.5" hidden="1" x14ac:dyDescent="0.2">
      <c r="A13" s="7" t="s">
        <v>10</v>
      </c>
      <c r="B13">
        <v>2010</v>
      </c>
      <c r="C13">
        <v>202902.39999999999</v>
      </c>
      <c r="D13">
        <v>22054.7</v>
      </c>
      <c r="E13">
        <v>380649.2</v>
      </c>
      <c r="F13">
        <v>430760.6</v>
      </c>
      <c r="G13">
        <v>42711.500000000007</v>
      </c>
      <c r="H13">
        <v>12166.2</v>
      </c>
      <c r="I13">
        <v>63915</v>
      </c>
      <c r="K13" s="6">
        <f>C13</f>
        <v>202902.39999999999</v>
      </c>
      <c r="L13">
        <f>D13+E13</f>
        <v>402703.9</v>
      </c>
      <c r="M13">
        <f>F13</f>
        <v>430760.6</v>
      </c>
      <c r="N13">
        <f>G13+H13</f>
        <v>54877.700000000012</v>
      </c>
      <c r="O13">
        <f>I13</f>
        <v>63915</v>
      </c>
      <c r="P13">
        <f>SUM(K13:O13)</f>
        <v>1155159.6000000001</v>
      </c>
      <c r="R13">
        <f>K13/P13</f>
        <v>0.17564880212223485</v>
      </c>
      <c r="S13">
        <f>L13/P13</f>
        <v>0.3486132132737329</v>
      </c>
      <c r="T13">
        <f>M13/P13</f>
        <v>0.37290137224328129</v>
      </c>
      <c r="U13">
        <f>N13/P13</f>
        <v>4.7506595625401035E-2</v>
      </c>
      <c r="V13">
        <f>O13/P13</f>
        <v>5.5330016735349812E-2</v>
      </c>
    </row>
    <row r="14" spans="1:29" ht="16.5" hidden="1" x14ac:dyDescent="0.2">
      <c r="A14" s="7" t="s">
        <v>10</v>
      </c>
      <c r="B14">
        <v>2011</v>
      </c>
      <c r="C14">
        <v>202857.8</v>
      </c>
      <c r="D14">
        <v>21905.200000000001</v>
      </c>
      <c r="E14">
        <v>380340</v>
      </c>
      <c r="F14">
        <v>430533.5</v>
      </c>
      <c r="G14">
        <v>43424.6</v>
      </c>
      <c r="H14">
        <v>12375.3</v>
      </c>
      <c r="I14">
        <v>63830.1</v>
      </c>
      <c r="K14" s="6">
        <f>C14</f>
        <v>202857.8</v>
      </c>
      <c r="L14">
        <f>D14+E14</f>
        <v>402245.2</v>
      </c>
      <c r="M14">
        <f>F14</f>
        <v>430533.5</v>
      </c>
      <c r="N14">
        <f>G14+H14</f>
        <v>55799.899999999994</v>
      </c>
      <c r="O14">
        <f>I14</f>
        <v>63830.1</v>
      </c>
      <c r="P14">
        <f>SUM(K14:O14)</f>
        <v>1155266.5</v>
      </c>
      <c r="R14">
        <f>K14/P14</f>
        <v>0.17559394304257933</v>
      </c>
      <c r="S14">
        <f>L14/P14</f>
        <v>0.34818390388711179</v>
      </c>
      <c r="T14">
        <f>M14/P14</f>
        <v>0.37267028863037233</v>
      </c>
      <c r="U14">
        <f>N14/P14</f>
        <v>4.8300457080682244E-2</v>
      </c>
      <c r="V14">
        <f>O14/P14</f>
        <v>5.5251407359254337E-2</v>
      </c>
    </row>
    <row r="15" spans="1:29" ht="16.5" hidden="1" x14ac:dyDescent="0.2">
      <c r="A15" s="7" t="s">
        <v>10</v>
      </c>
      <c r="B15">
        <v>2012</v>
      </c>
      <c r="C15">
        <v>202737.7</v>
      </c>
      <c r="D15">
        <v>21800</v>
      </c>
      <c r="E15">
        <v>380095.3</v>
      </c>
      <c r="F15">
        <v>430330.1</v>
      </c>
      <c r="G15">
        <v>44126.5</v>
      </c>
      <c r="H15">
        <v>12539.7</v>
      </c>
      <c r="I15">
        <v>63719.5</v>
      </c>
      <c r="K15" s="6">
        <f>C15</f>
        <v>202737.7</v>
      </c>
      <c r="L15">
        <f>D15+E15</f>
        <v>401895.3</v>
      </c>
      <c r="M15">
        <f>F15</f>
        <v>430330.1</v>
      </c>
      <c r="N15">
        <f>G15+H15</f>
        <v>56666.2</v>
      </c>
      <c r="O15">
        <f>I15</f>
        <v>63719.5</v>
      </c>
      <c r="P15">
        <f>SUM(K15:O15)</f>
        <v>1155348.8</v>
      </c>
      <c r="R15">
        <f>K15/P15</f>
        <v>0.17547748350974182</v>
      </c>
      <c r="S15">
        <f>L15/P15</f>
        <v>0.34785624912580509</v>
      </c>
      <c r="T15">
        <f>M15/P15</f>
        <v>0.37246769114227662</v>
      </c>
      <c r="U15">
        <f>N15/P15</f>
        <v>4.9046833302635526E-2</v>
      </c>
      <c r="V15">
        <f>O15/P15</f>
        <v>5.5151742919540836E-2</v>
      </c>
    </row>
    <row r="16" spans="1:29" ht="16.5" x14ac:dyDescent="0.2">
      <c r="A16" s="7" t="s">
        <v>185</v>
      </c>
      <c r="B16">
        <v>2013</v>
      </c>
      <c r="C16">
        <v>1247.3</v>
      </c>
      <c r="D16">
        <v>10.1</v>
      </c>
      <c r="E16">
        <v>86.3</v>
      </c>
      <c r="F16">
        <v>4.2</v>
      </c>
      <c r="G16">
        <v>285.60000000000002</v>
      </c>
      <c r="H16">
        <v>61.9</v>
      </c>
      <c r="I16">
        <v>114.7</v>
      </c>
      <c r="K16" s="6">
        <f>C16</f>
        <v>1247.3</v>
      </c>
      <c r="L16">
        <f>D16+E16</f>
        <v>96.399999999999991</v>
      </c>
      <c r="M16">
        <f>F16</f>
        <v>4.2</v>
      </c>
      <c r="N16">
        <f>G16+H16</f>
        <v>347.5</v>
      </c>
      <c r="O16">
        <f>I16</f>
        <v>114.7</v>
      </c>
      <c r="P16">
        <f>SUM(K16:O16)</f>
        <v>1810.1000000000001</v>
      </c>
      <c r="R16">
        <f>K16/P16</f>
        <v>0.68907795149439255</v>
      </c>
      <c r="S16">
        <f>L16/P16</f>
        <v>5.3256726147726634E-2</v>
      </c>
      <c r="T16">
        <f>M16/P16</f>
        <v>2.3203137948179658E-3</v>
      </c>
      <c r="U16">
        <f>N16/P16</f>
        <v>0.19197834373791503</v>
      </c>
      <c r="V16">
        <f>O16/P16</f>
        <v>6.3366664825147773E-2</v>
      </c>
      <c r="X16">
        <f>R16-0.712041</f>
        <v>-2.2963048505607486E-2</v>
      </c>
      <c r="Y16">
        <f>S16-0.045057</f>
        <v>8.1997261477266339E-3</v>
      </c>
      <c r="Z16">
        <f>T16-0.017987</f>
        <v>-1.5666686205182034E-2</v>
      </c>
      <c r="AA16">
        <f>U16-0.193944</f>
        <v>-1.9656562620849749E-3</v>
      </c>
      <c r="AB16">
        <f>V16-0.030972</f>
        <v>3.2394664825147773E-2</v>
      </c>
      <c r="AC16">
        <f>SUMSQ(X16:AB16)</f>
        <v>1.8932602758945753E-3</v>
      </c>
    </row>
    <row r="17" spans="1:29" ht="16.5" hidden="1" x14ac:dyDescent="0.2">
      <c r="A17" s="7" t="s">
        <v>10</v>
      </c>
      <c r="B17">
        <v>2014</v>
      </c>
      <c r="C17">
        <v>202586</v>
      </c>
      <c r="D17">
        <v>21567.3</v>
      </c>
      <c r="E17">
        <v>379606.9</v>
      </c>
      <c r="F17">
        <v>429821.7</v>
      </c>
      <c r="G17">
        <v>45395.600000000006</v>
      </c>
      <c r="H17">
        <v>12963.6</v>
      </c>
      <c r="I17">
        <v>63541.4</v>
      </c>
      <c r="K17" s="6">
        <f>C17</f>
        <v>202586</v>
      </c>
      <c r="L17">
        <f>D17+E17</f>
        <v>401174.2</v>
      </c>
      <c r="M17">
        <f>F17</f>
        <v>429821.7</v>
      </c>
      <c r="N17">
        <f>G17+H17</f>
        <v>58359.200000000004</v>
      </c>
      <c r="O17">
        <f>I17</f>
        <v>63541.4</v>
      </c>
      <c r="P17">
        <f>SUM(K17:O17)</f>
        <v>1155482.4999999998</v>
      </c>
      <c r="R17">
        <f>K17/P17</f>
        <v>0.17532589199749893</v>
      </c>
      <c r="S17">
        <f>L17/P17</f>
        <v>0.34719193064369219</v>
      </c>
      <c r="T17">
        <f>M17/P17</f>
        <v>0.37198460383432902</v>
      </c>
      <c r="U17">
        <f>N17/P17</f>
        <v>5.0506346915682426E-2</v>
      </c>
      <c r="V17">
        <f>O17/P17</f>
        <v>5.4991226608797635E-2</v>
      </c>
    </row>
    <row r="18" spans="1:29" ht="16.5" hidden="1" x14ac:dyDescent="0.2">
      <c r="A18" s="7" t="s">
        <v>10</v>
      </c>
      <c r="B18">
        <v>2015</v>
      </c>
      <c r="C18">
        <v>202498</v>
      </c>
      <c r="D18">
        <v>21484.9</v>
      </c>
      <c r="E18">
        <v>379488</v>
      </c>
      <c r="F18">
        <v>429602.9</v>
      </c>
      <c r="G18">
        <v>45949.1</v>
      </c>
      <c r="H18">
        <v>13097.2</v>
      </c>
      <c r="I18">
        <v>63452.1</v>
      </c>
      <c r="K18" s="6">
        <f>C18</f>
        <v>202498</v>
      </c>
      <c r="L18">
        <f>D18+E18</f>
        <v>400972.9</v>
      </c>
      <c r="M18">
        <f>F18</f>
        <v>429602.9</v>
      </c>
      <c r="N18">
        <f>G18+H18</f>
        <v>59046.3</v>
      </c>
      <c r="O18">
        <f>I18</f>
        <v>63452.1</v>
      </c>
      <c r="P18">
        <f>SUM(K18:O18)</f>
        <v>1155572.2000000002</v>
      </c>
      <c r="R18">
        <f>K18/P18</f>
        <v>0.17523612977189998</v>
      </c>
      <c r="S18">
        <f>L18/P18</f>
        <v>0.34699078084432972</v>
      </c>
      <c r="T18">
        <f>M18/P18</f>
        <v>0.37176638551879315</v>
      </c>
      <c r="U18">
        <f>N18/P18</f>
        <v>5.109702362171744E-2</v>
      </c>
      <c r="V18">
        <f>O18/P18</f>
        <v>5.4909680243259561E-2</v>
      </c>
    </row>
    <row r="19" spans="1:29" ht="16.5" hidden="1" x14ac:dyDescent="0.2">
      <c r="A19" s="7" t="s">
        <v>10</v>
      </c>
      <c r="B19">
        <v>2016</v>
      </c>
      <c r="C19">
        <v>202381.4</v>
      </c>
      <c r="D19">
        <v>21399.4</v>
      </c>
      <c r="E19">
        <v>379362.1</v>
      </c>
      <c r="F19">
        <v>429423</v>
      </c>
      <c r="G19">
        <v>46489.1</v>
      </c>
      <c r="H19">
        <v>13273</v>
      </c>
      <c r="I19">
        <v>63365.599999999999</v>
      </c>
      <c r="K19" s="6">
        <f>C19</f>
        <v>202381.4</v>
      </c>
      <c r="L19">
        <f>D19+E19</f>
        <v>400761.5</v>
      </c>
      <c r="M19">
        <f>F19</f>
        <v>429423</v>
      </c>
      <c r="N19">
        <f>G19+H19</f>
        <v>59762.1</v>
      </c>
      <c r="O19">
        <f>I19</f>
        <v>63365.599999999999</v>
      </c>
      <c r="P19">
        <f>SUM(K19:O19)</f>
        <v>1155693.6000000001</v>
      </c>
      <c r="R19">
        <f>K19/P19</f>
        <v>0.17511683027404493</v>
      </c>
      <c r="S19">
        <f>L19/P19</f>
        <v>0.34677141069224576</v>
      </c>
      <c r="T19">
        <f>M19/P19</f>
        <v>0.37157166916905998</v>
      </c>
      <c r="U19">
        <f>N19/P19</f>
        <v>5.1711024444541349E-2</v>
      </c>
      <c r="V19">
        <f>O19/P19</f>
        <v>5.4829065420107882E-2</v>
      </c>
    </row>
    <row r="20" spans="1:29" ht="16.5" hidden="1" x14ac:dyDescent="0.2">
      <c r="A20" s="7" t="s">
        <v>11</v>
      </c>
      <c r="B20">
        <v>2009</v>
      </c>
      <c r="C20">
        <v>340.8</v>
      </c>
      <c r="D20">
        <v>212.4</v>
      </c>
      <c r="E20">
        <v>1115.5</v>
      </c>
      <c r="F20">
        <v>127.3</v>
      </c>
      <c r="G20">
        <v>409.2</v>
      </c>
      <c r="H20">
        <v>66.7</v>
      </c>
      <c r="I20">
        <v>120.4</v>
      </c>
      <c r="K20" s="6">
        <f>C20</f>
        <v>340.8</v>
      </c>
      <c r="L20">
        <f>D20+E20</f>
        <v>1327.9</v>
      </c>
      <c r="M20">
        <f>F20</f>
        <v>127.3</v>
      </c>
      <c r="N20">
        <f>G20+H20</f>
        <v>475.9</v>
      </c>
      <c r="O20">
        <f>I20</f>
        <v>120.4</v>
      </c>
      <c r="P20">
        <f>SUM(K20:O20)</f>
        <v>2392.3000000000002</v>
      </c>
      <c r="R20">
        <f>K20/P20</f>
        <v>0.14245704970112444</v>
      </c>
      <c r="S20">
        <f>L20/P20</f>
        <v>0.55507252434895293</v>
      </c>
      <c r="T20">
        <f>M20/P20</f>
        <v>5.3212389750449354E-2</v>
      </c>
      <c r="U20">
        <f>N20/P20</f>
        <v>0.19892990009614175</v>
      </c>
      <c r="V20">
        <f>O20/P20</f>
        <v>5.0328136103331519E-2</v>
      </c>
    </row>
    <row r="21" spans="1:29" ht="16.5" hidden="1" x14ac:dyDescent="0.2">
      <c r="A21" s="7" t="s">
        <v>11</v>
      </c>
      <c r="B21">
        <v>2010</v>
      </c>
      <c r="C21">
        <v>335.7</v>
      </c>
      <c r="D21">
        <v>208.9</v>
      </c>
      <c r="E21">
        <v>1113</v>
      </c>
      <c r="F21">
        <v>128.69999999999999</v>
      </c>
      <c r="G21">
        <v>417.9</v>
      </c>
      <c r="H21">
        <v>68</v>
      </c>
      <c r="I21">
        <v>119.7</v>
      </c>
      <c r="K21" s="6">
        <f>C21</f>
        <v>335.7</v>
      </c>
      <c r="L21">
        <f>D21+E21</f>
        <v>1321.9</v>
      </c>
      <c r="M21">
        <f>F21</f>
        <v>128.69999999999999</v>
      </c>
      <c r="N21">
        <f>G21+H21</f>
        <v>485.9</v>
      </c>
      <c r="O21">
        <f>I21</f>
        <v>119.7</v>
      </c>
      <c r="P21">
        <f>SUM(K21:O21)</f>
        <v>2391.9</v>
      </c>
      <c r="R21">
        <f>K21/P21</f>
        <v>0.14034867678414648</v>
      </c>
      <c r="S21">
        <f>L21/P21</f>
        <v>0.55265688364898202</v>
      </c>
      <c r="T21">
        <f>M21/P21</f>
        <v>5.3806597265771972E-2</v>
      </c>
      <c r="U21">
        <f>N21/P21</f>
        <v>0.20314394414482209</v>
      </c>
      <c r="V21">
        <f>O21/P21</f>
        <v>5.0043898156277439E-2</v>
      </c>
    </row>
    <row r="22" spans="1:29" ht="16.5" hidden="1" x14ac:dyDescent="0.2">
      <c r="A22" s="7" t="s">
        <v>11</v>
      </c>
      <c r="B22">
        <v>2011</v>
      </c>
      <c r="C22">
        <v>332.9</v>
      </c>
      <c r="D22">
        <v>207.1</v>
      </c>
      <c r="E22">
        <v>1111.0999999999999</v>
      </c>
      <c r="F22">
        <v>128.5</v>
      </c>
      <c r="G22">
        <v>424.5</v>
      </c>
      <c r="H22">
        <v>68.2</v>
      </c>
      <c r="I22">
        <v>119.1</v>
      </c>
      <c r="K22" s="6">
        <f>C22</f>
        <v>332.9</v>
      </c>
      <c r="L22">
        <f>D22+E22</f>
        <v>1318.1999999999998</v>
      </c>
      <c r="M22">
        <f>F22</f>
        <v>128.5</v>
      </c>
      <c r="N22">
        <f>G22+H22</f>
        <v>492.7</v>
      </c>
      <c r="O22">
        <f>I22</f>
        <v>119.1</v>
      </c>
      <c r="P22">
        <f>SUM(K22:O22)</f>
        <v>2391.3999999999996</v>
      </c>
      <c r="R22">
        <f>K22/P22</f>
        <v>0.13920715898636782</v>
      </c>
      <c r="S22">
        <f>L22/P22</f>
        <v>0.55122522371832405</v>
      </c>
      <c r="T22">
        <f>M22/P22</f>
        <v>5.3734214267792936E-2</v>
      </c>
      <c r="U22">
        <f>N22/P22</f>
        <v>0.20602994062055702</v>
      </c>
      <c r="V22">
        <f>O22/P22</f>
        <v>4.9803462406958272E-2</v>
      </c>
    </row>
    <row r="23" spans="1:29" ht="16.5" hidden="1" x14ac:dyDescent="0.2">
      <c r="A23" s="7" t="s">
        <v>11</v>
      </c>
      <c r="B23">
        <v>2012</v>
      </c>
      <c r="C23">
        <v>331.3</v>
      </c>
      <c r="D23">
        <v>205.7</v>
      </c>
      <c r="E23">
        <v>1109.4000000000001</v>
      </c>
      <c r="F23">
        <v>128.19999999999999</v>
      </c>
      <c r="G23">
        <v>428.49999999999994</v>
      </c>
      <c r="H23">
        <v>69.5</v>
      </c>
      <c r="I23">
        <v>118.6</v>
      </c>
      <c r="K23" s="6">
        <f>C23</f>
        <v>331.3</v>
      </c>
      <c r="L23">
        <f>D23+E23</f>
        <v>1315.1000000000001</v>
      </c>
      <c r="M23">
        <f>F23</f>
        <v>128.19999999999999</v>
      </c>
      <c r="N23">
        <f>G23+H23</f>
        <v>497.99999999999994</v>
      </c>
      <c r="O23">
        <f>I23</f>
        <v>118.6</v>
      </c>
      <c r="P23">
        <f>SUM(K23:O23)</f>
        <v>2391.1999999999998</v>
      </c>
      <c r="R23">
        <f>K23/P23</f>
        <v>0.13854968216794916</v>
      </c>
      <c r="S23">
        <f>L23/P23</f>
        <v>0.54997490799598536</v>
      </c>
      <c r="T23">
        <f>M23/P23</f>
        <v>5.361324857811977E-2</v>
      </c>
      <c r="U23">
        <f>N23/P23</f>
        <v>0.20826363332218131</v>
      </c>
      <c r="V23">
        <f>O23/P23</f>
        <v>4.9598527935764469E-2</v>
      </c>
    </row>
    <row r="24" spans="1:29" ht="16.5" x14ac:dyDescent="0.2">
      <c r="A24" s="7" t="s">
        <v>192</v>
      </c>
      <c r="B24">
        <v>2013</v>
      </c>
      <c r="C24">
        <v>180.9</v>
      </c>
      <c r="D24">
        <v>1.9</v>
      </c>
      <c r="E24">
        <v>15.5</v>
      </c>
      <c r="F24">
        <v>3.2</v>
      </c>
      <c r="G24">
        <v>47.2</v>
      </c>
      <c r="H24">
        <v>9.9</v>
      </c>
      <c r="I24">
        <v>12.7</v>
      </c>
      <c r="K24" s="6">
        <f>C24</f>
        <v>180.9</v>
      </c>
      <c r="L24">
        <f>D24+E24</f>
        <v>17.399999999999999</v>
      </c>
      <c r="M24">
        <f>F24</f>
        <v>3.2</v>
      </c>
      <c r="N24">
        <f>G24+H24</f>
        <v>57.1</v>
      </c>
      <c r="O24">
        <f>I24</f>
        <v>12.7</v>
      </c>
      <c r="P24">
        <f>SUM(K24:O24)</f>
        <v>271.3</v>
      </c>
      <c r="R24">
        <f>K24/P24</f>
        <v>0.66678953188352375</v>
      </c>
      <c r="S24">
        <f>L24/P24</f>
        <v>6.4135643199410244E-2</v>
      </c>
      <c r="T24">
        <f>M24/P24</f>
        <v>1.1795060818282344E-2</v>
      </c>
      <c r="U24">
        <f>N24/P24</f>
        <v>0.21046811647622557</v>
      </c>
      <c r="V24">
        <f>O24/P24</f>
        <v>4.6811647622558052E-2</v>
      </c>
      <c r="X24">
        <f>R24-0.712041</f>
        <v>-4.525146811647629E-2</v>
      </c>
      <c r="Y24">
        <f>S24-0.045057</f>
        <v>1.9078643199410245E-2</v>
      </c>
      <c r="Z24">
        <f>T24-0.017987</f>
        <v>-6.1919391817176553E-3</v>
      </c>
      <c r="AA24">
        <f>U24-0.193944</f>
        <v>1.6524116476225564E-2</v>
      </c>
      <c r="AB24">
        <f>V24-0.030972</f>
        <v>1.5839647622558052E-2</v>
      </c>
      <c r="AC24">
        <f>SUMSQ(X24:AB24)</f>
        <v>2.973970965983641E-3</v>
      </c>
    </row>
    <row r="25" spans="1:29" ht="16.5" hidden="1" x14ac:dyDescent="0.2">
      <c r="A25" s="8" t="s">
        <v>11</v>
      </c>
      <c r="B25">
        <v>2014</v>
      </c>
      <c r="C25">
        <v>329.9</v>
      </c>
      <c r="D25">
        <v>202.7</v>
      </c>
      <c r="E25">
        <v>1106.3</v>
      </c>
      <c r="F25">
        <v>127.7</v>
      </c>
      <c r="G25">
        <v>436.1</v>
      </c>
      <c r="H25">
        <v>70.5</v>
      </c>
      <c r="I25">
        <v>117.6</v>
      </c>
      <c r="K25" s="6">
        <f>C25</f>
        <v>329.9</v>
      </c>
      <c r="L25">
        <f>D25+E25</f>
        <v>1309</v>
      </c>
      <c r="M25">
        <f>F25</f>
        <v>127.7</v>
      </c>
      <c r="N25">
        <f>G25+H25</f>
        <v>506.6</v>
      </c>
      <c r="O25">
        <f>I25</f>
        <v>117.6</v>
      </c>
      <c r="P25">
        <f>SUM(K25:O25)</f>
        <v>2390.8000000000002</v>
      </c>
      <c r="R25">
        <f>K25/P25</f>
        <v>0.13798728459093187</v>
      </c>
      <c r="S25">
        <f>L25/P25</f>
        <v>0.5475154759912999</v>
      </c>
      <c r="T25">
        <f>M25/P25</f>
        <v>5.3413083486699008E-2</v>
      </c>
      <c r="U25">
        <f>N25/P25</f>
        <v>0.21189559979923037</v>
      </c>
      <c r="V25">
        <f>O25/P25</f>
        <v>4.9188556131838708E-2</v>
      </c>
    </row>
    <row r="26" spans="1:29" ht="16.5" hidden="1" x14ac:dyDescent="0.2">
      <c r="A26" s="8" t="s">
        <v>11</v>
      </c>
      <c r="B26">
        <v>2015</v>
      </c>
      <c r="C26">
        <v>329</v>
      </c>
      <c r="D26">
        <v>202.3</v>
      </c>
      <c r="E26">
        <v>1105.5999999999999</v>
      </c>
      <c r="F26">
        <v>127.6</v>
      </c>
      <c r="G26">
        <v>438.2</v>
      </c>
      <c r="H26">
        <v>70.599999999999994</v>
      </c>
      <c r="I26">
        <v>117.5</v>
      </c>
      <c r="K26" s="6">
        <f>C26</f>
        <v>329</v>
      </c>
      <c r="L26">
        <f>D26+E26</f>
        <v>1307.8999999999999</v>
      </c>
      <c r="M26">
        <f>F26</f>
        <v>127.6</v>
      </c>
      <c r="N26">
        <f>G26+H26</f>
        <v>508.79999999999995</v>
      </c>
      <c r="O26">
        <f>I26</f>
        <v>117.5</v>
      </c>
      <c r="P26">
        <f>SUM(K26:O26)</f>
        <v>2390.7999999999997</v>
      </c>
      <c r="R26">
        <f>K26/P26</f>
        <v>0.13761084155931072</v>
      </c>
      <c r="S26">
        <f>L26/P26</f>
        <v>0.54705537895265188</v>
      </c>
      <c r="T26">
        <f>M26/P26</f>
        <v>5.3371256483185546E-2</v>
      </c>
      <c r="U26">
        <f>N26/P26</f>
        <v>0.21281579387652669</v>
      </c>
      <c r="V26">
        <f>O26/P26</f>
        <v>4.9146729128325253E-2</v>
      </c>
    </row>
    <row r="27" spans="1:29" ht="16.5" hidden="1" x14ac:dyDescent="0.2">
      <c r="A27" s="8" t="s">
        <v>11</v>
      </c>
      <c r="B27">
        <v>2016</v>
      </c>
      <c r="C27">
        <v>324.5</v>
      </c>
      <c r="D27">
        <v>200.2</v>
      </c>
      <c r="E27">
        <v>1109.5999999999999</v>
      </c>
      <c r="F27">
        <v>127.1</v>
      </c>
      <c r="G27">
        <v>441.6</v>
      </c>
      <c r="H27">
        <v>71.2</v>
      </c>
      <c r="I27">
        <v>117</v>
      </c>
      <c r="K27" s="6">
        <f>C27</f>
        <v>324.5</v>
      </c>
      <c r="L27">
        <f>D27+E27</f>
        <v>1309.8</v>
      </c>
      <c r="M27">
        <f>F27</f>
        <v>127.1</v>
      </c>
      <c r="N27">
        <f>G27+H27</f>
        <v>512.80000000000007</v>
      </c>
      <c r="O27">
        <f>I27</f>
        <v>117</v>
      </c>
      <c r="P27">
        <f>SUM(K27:O27)</f>
        <v>2391.1999999999998</v>
      </c>
      <c r="R27">
        <f>K27/P27</f>
        <v>0.13570592171294749</v>
      </c>
      <c r="S27">
        <f>L27/P27</f>
        <v>0.54775844764135162</v>
      </c>
      <c r="T27">
        <f>M27/P27</f>
        <v>5.3153228504516564E-2</v>
      </c>
      <c r="U27">
        <f>N27/P27</f>
        <v>0.21445299431247913</v>
      </c>
      <c r="V27">
        <f>O27/P27</f>
        <v>4.8929407828705258E-2</v>
      </c>
    </row>
    <row r="28" spans="1:29" ht="16.5" hidden="1" x14ac:dyDescent="0.2">
      <c r="A28" s="8" t="s">
        <v>12</v>
      </c>
      <c r="B28">
        <v>2009</v>
      </c>
      <c r="C28">
        <v>273.39999999999998</v>
      </c>
      <c r="D28">
        <v>150.1</v>
      </c>
      <c r="E28">
        <v>716.1</v>
      </c>
      <c r="F28">
        <v>119.8</v>
      </c>
      <c r="G28">
        <v>376.09999999999997</v>
      </c>
      <c r="H28">
        <v>57</v>
      </c>
      <c r="I28">
        <v>77.099999999999994</v>
      </c>
      <c r="K28" s="6">
        <f>C28</f>
        <v>273.39999999999998</v>
      </c>
      <c r="L28">
        <f>D28+E28</f>
        <v>866.2</v>
      </c>
      <c r="M28">
        <f>F28</f>
        <v>119.8</v>
      </c>
      <c r="N28">
        <f>G28+H28</f>
        <v>433.09999999999997</v>
      </c>
      <c r="O28">
        <f>I28</f>
        <v>77.099999999999994</v>
      </c>
      <c r="P28">
        <f>SUM(K28:O28)</f>
        <v>1769.5999999999997</v>
      </c>
      <c r="R28">
        <f>K28/P28</f>
        <v>0.15449819168173601</v>
      </c>
      <c r="S28">
        <f>L28/P28</f>
        <v>0.48948915009041605</v>
      </c>
      <c r="T28">
        <f>M28/P28</f>
        <v>6.7698915009041599E-2</v>
      </c>
      <c r="U28">
        <f>N28/P28</f>
        <v>0.24474457504520797</v>
      </c>
      <c r="V28">
        <f>O28/P28</f>
        <v>4.3569168173598558E-2</v>
      </c>
    </row>
    <row r="29" spans="1:29" ht="16.5" hidden="1" x14ac:dyDescent="0.2">
      <c r="A29" s="8" t="s">
        <v>12</v>
      </c>
      <c r="B29">
        <v>2010</v>
      </c>
      <c r="C29">
        <v>268.60000000000002</v>
      </c>
      <c r="D29">
        <v>147.19999999999999</v>
      </c>
      <c r="E29">
        <v>713.8</v>
      </c>
      <c r="F29">
        <v>120.9</v>
      </c>
      <c r="G29">
        <v>384.7</v>
      </c>
      <c r="H29">
        <v>58</v>
      </c>
      <c r="I29">
        <v>76.400000000000006</v>
      </c>
      <c r="K29" s="6">
        <f>C29</f>
        <v>268.60000000000002</v>
      </c>
      <c r="L29">
        <f>D29+E29</f>
        <v>861</v>
      </c>
      <c r="M29">
        <f>F29</f>
        <v>120.9</v>
      </c>
      <c r="N29">
        <f>G29+H29</f>
        <v>442.7</v>
      </c>
      <c r="O29">
        <f>I29</f>
        <v>76.400000000000006</v>
      </c>
      <c r="P29">
        <f>SUM(K29:O29)</f>
        <v>1769.6000000000001</v>
      </c>
      <c r="R29">
        <f>K29/P29</f>
        <v>0.15178571428571427</v>
      </c>
      <c r="S29">
        <f>L29/P29</f>
        <v>0.48655063291139239</v>
      </c>
      <c r="T29">
        <f>M29/P29</f>
        <v>6.8320524412296565E-2</v>
      </c>
      <c r="U29">
        <f>N29/P29</f>
        <v>0.25016952983725133</v>
      </c>
      <c r="V29">
        <f>O29/P29</f>
        <v>4.3173598553345391E-2</v>
      </c>
    </row>
    <row r="30" spans="1:29" ht="16.5" hidden="1" x14ac:dyDescent="0.2">
      <c r="A30" s="8" t="s">
        <v>12</v>
      </c>
      <c r="B30">
        <v>2011</v>
      </c>
      <c r="C30">
        <v>265.89999999999998</v>
      </c>
      <c r="D30">
        <v>145.80000000000001</v>
      </c>
      <c r="E30">
        <v>712</v>
      </c>
      <c r="F30">
        <v>120.7</v>
      </c>
      <c r="G30">
        <v>391</v>
      </c>
      <c r="H30">
        <v>58.1</v>
      </c>
      <c r="I30">
        <v>75.8</v>
      </c>
      <c r="K30" s="6">
        <f>C30</f>
        <v>265.89999999999998</v>
      </c>
      <c r="L30">
        <f>D30+E30</f>
        <v>857.8</v>
      </c>
      <c r="M30">
        <f>F30</f>
        <v>120.7</v>
      </c>
      <c r="N30">
        <f>G30+H30</f>
        <v>449.1</v>
      </c>
      <c r="O30">
        <f>I30</f>
        <v>75.8</v>
      </c>
      <c r="P30">
        <f>SUM(K30:O30)</f>
        <v>1769.3</v>
      </c>
      <c r="R30">
        <f>K30/P30</f>
        <v>0.15028542361385858</v>
      </c>
      <c r="S30">
        <f>L30/P30</f>
        <v>0.48482450686712258</v>
      </c>
      <c r="T30">
        <f>M30/P30</f>
        <v>6.8219069688577411E-2</v>
      </c>
      <c r="U30">
        <f>N30/P30</f>
        <v>0.25382919798790482</v>
      </c>
      <c r="V30">
        <f>O30/P30</f>
        <v>4.2841801842536595E-2</v>
      </c>
    </row>
    <row r="31" spans="1:29" ht="16.5" hidden="1" x14ac:dyDescent="0.2">
      <c r="A31" s="8" t="s">
        <v>12</v>
      </c>
      <c r="B31">
        <v>2012</v>
      </c>
      <c r="C31">
        <v>264.3</v>
      </c>
      <c r="D31">
        <v>144.4</v>
      </c>
      <c r="E31">
        <v>710.4</v>
      </c>
      <c r="F31">
        <v>120.4</v>
      </c>
      <c r="G31">
        <v>394.7</v>
      </c>
      <c r="H31">
        <v>59.4</v>
      </c>
      <c r="I31">
        <v>75.400000000000006</v>
      </c>
      <c r="K31" s="6">
        <f>C31</f>
        <v>264.3</v>
      </c>
      <c r="L31">
        <f>D31+E31</f>
        <v>854.8</v>
      </c>
      <c r="M31">
        <f>F31</f>
        <v>120.4</v>
      </c>
      <c r="N31">
        <f>G31+H31</f>
        <v>454.09999999999997</v>
      </c>
      <c r="O31">
        <f>I31</f>
        <v>75.400000000000006</v>
      </c>
      <c r="P31">
        <f>SUM(K31:O31)</f>
        <v>1769</v>
      </c>
      <c r="R31">
        <f>K31/P31</f>
        <v>0.14940644431882419</v>
      </c>
      <c r="S31">
        <f>L31/P31</f>
        <v>0.48321085358959864</v>
      </c>
      <c r="T31">
        <f>M31/P31</f>
        <v>6.8061051441492368E-2</v>
      </c>
      <c r="U31">
        <f>N31/P31</f>
        <v>0.25669869983041266</v>
      </c>
      <c r="V31">
        <f>O31/P31</f>
        <v>4.2622950819672135E-2</v>
      </c>
    </row>
    <row r="32" spans="1:29" ht="16.5" x14ac:dyDescent="0.2">
      <c r="A32" s="7" t="s">
        <v>143</v>
      </c>
      <c r="B32">
        <v>2013</v>
      </c>
      <c r="C32">
        <v>899.1</v>
      </c>
      <c r="D32">
        <v>7.2</v>
      </c>
      <c r="E32">
        <v>26.6</v>
      </c>
      <c r="F32">
        <v>0.2</v>
      </c>
      <c r="G32">
        <v>190.8</v>
      </c>
      <c r="H32">
        <v>46.7</v>
      </c>
      <c r="I32">
        <v>104.3</v>
      </c>
      <c r="K32" s="6">
        <f>C32</f>
        <v>899.1</v>
      </c>
      <c r="L32">
        <f>D32+E32</f>
        <v>33.800000000000004</v>
      </c>
      <c r="M32">
        <f>F32</f>
        <v>0.2</v>
      </c>
      <c r="N32">
        <f>G32+H32</f>
        <v>237.5</v>
      </c>
      <c r="O32">
        <f>I32</f>
        <v>104.3</v>
      </c>
      <c r="P32">
        <f>SUM(K32:O32)</f>
        <v>1274.8999999999999</v>
      </c>
      <c r="R32">
        <f>K32/P32</f>
        <v>0.70523178288493227</v>
      </c>
      <c r="S32">
        <f>L32/P32</f>
        <v>2.6511883284963532E-2</v>
      </c>
      <c r="T32">
        <f>M32/P32</f>
        <v>1.5687504902345284E-4</v>
      </c>
      <c r="U32">
        <f>N32/P32</f>
        <v>0.18628912071535025</v>
      </c>
      <c r="V32">
        <f>O32/P32</f>
        <v>8.1810338065730653E-2</v>
      </c>
      <c r="X32">
        <f>R32-0.712041</f>
        <v>-6.8092171150677672E-3</v>
      </c>
      <c r="Y32">
        <f>S32-0.045057</f>
        <v>-1.8545116715036468E-2</v>
      </c>
      <c r="Z32">
        <f>T32-0.017987</f>
        <v>-1.7830124950976547E-2</v>
      </c>
      <c r="AA32">
        <f>U32-0.193944</f>
        <v>-7.6548792846497515E-3</v>
      </c>
      <c r="AB32">
        <f>V32-0.030972</f>
        <v>5.0838338065730654E-2</v>
      </c>
      <c r="AC32">
        <f>SUMSQ(X32:AB32)</f>
        <v>3.3513339416099716E-3</v>
      </c>
    </row>
    <row r="33" spans="1:29" ht="16.5" hidden="1" x14ac:dyDescent="0.2">
      <c r="A33" s="7" t="s">
        <v>12</v>
      </c>
      <c r="B33">
        <v>2014</v>
      </c>
      <c r="C33">
        <v>261.2</v>
      </c>
      <c r="D33">
        <v>142.69999999999999</v>
      </c>
      <c r="E33">
        <v>708</v>
      </c>
      <c r="F33">
        <v>120.1</v>
      </c>
      <c r="G33">
        <v>401.90000000000003</v>
      </c>
      <c r="H33">
        <v>60.3</v>
      </c>
      <c r="I33">
        <v>74.400000000000006</v>
      </c>
      <c r="K33" s="6">
        <f>C33</f>
        <v>261.2</v>
      </c>
      <c r="L33">
        <f>D33+E33</f>
        <v>850.7</v>
      </c>
      <c r="M33">
        <f>F33</f>
        <v>120.1</v>
      </c>
      <c r="N33">
        <f>G33+H33</f>
        <v>462.20000000000005</v>
      </c>
      <c r="O33">
        <f>I33</f>
        <v>74.400000000000006</v>
      </c>
      <c r="P33">
        <f>SUM(K33:O33)</f>
        <v>1768.6000000000001</v>
      </c>
      <c r="R33">
        <f>K33/P33</f>
        <v>0.14768743639036525</v>
      </c>
      <c r="S33">
        <f>L33/P33</f>
        <v>0.48100192242451656</v>
      </c>
      <c r="T33">
        <f>M33/P33</f>
        <v>6.7906818952844047E-2</v>
      </c>
      <c r="U33">
        <f>N33/P33</f>
        <v>0.26133665045798937</v>
      </c>
      <c r="V33">
        <f>O33/P33</f>
        <v>4.2067171774284748E-2</v>
      </c>
    </row>
    <row r="34" spans="1:29" ht="16.5" hidden="1" x14ac:dyDescent="0.2">
      <c r="A34" s="7" t="s">
        <v>12</v>
      </c>
      <c r="B34">
        <v>2015</v>
      </c>
      <c r="C34">
        <v>260.3</v>
      </c>
      <c r="D34">
        <v>142.4</v>
      </c>
      <c r="E34">
        <v>707.3</v>
      </c>
      <c r="F34">
        <v>120.1</v>
      </c>
      <c r="G34">
        <v>403.90000000000003</v>
      </c>
      <c r="H34">
        <v>60.4</v>
      </c>
      <c r="I34">
        <v>74.3</v>
      </c>
      <c r="K34" s="6">
        <f>C34</f>
        <v>260.3</v>
      </c>
      <c r="L34">
        <f>D34+E34</f>
        <v>849.69999999999993</v>
      </c>
      <c r="M34">
        <f>F34</f>
        <v>120.1</v>
      </c>
      <c r="N34">
        <f>G34+H34</f>
        <v>464.3</v>
      </c>
      <c r="O34">
        <f>I34</f>
        <v>74.3</v>
      </c>
      <c r="P34">
        <f>SUM(K34:O34)</f>
        <v>1768.6999999999998</v>
      </c>
      <c r="R34">
        <f>K34/P34</f>
        <v>0.14717023802793014</v>
      </c>
      <c r="S34">
        <f>L34/P34</f>
        <v>0.48040934019336234</v>
      </c>
      <c r="T34">
        <f>M34/P34</f>
        <v>6.7902979589529039E-2</v>
      </c>
      <c r="U34">
        <f>N34/P34</f>
        <v>0.26250918753887037</v>
      </c>
      <c r="V34">
        <f>O34/P34</f>
        <v>4.2008254650308136E-2</v>
      </c>
    </row>
    <row r="35" spans="1:29" ht="16.5" hidden="1" x14ac:dyDescent="0.2">
      <c r="A35" s="7" t="s">
        <v>12</v>
      </c>
      <c r="B35">
        <v>2016</v>
      </c>
      <c r="C35">
        <v>256</v>
      </c>
      <c r="D35">
        <v>140.80000000000001</v>
      </c>
      <c r="E35">
        <v>710.8</v>
      </c>
      <c r="F35">
        <v>119.6</v>
      </c>
      <c r="G35">
        <v>407.09999999999997</v>
      </c>
      <c r="H35">
        <v>61</v>
      </c>
      <c r="I35">
        <v>73.8</v>
      </c>
      <c r="K35" s="6">
        <f>C35</f>
        <v>256</v>
      </c>
      <c r="L35">
        <f>D35+E35</f>
        <v>851.59999999999991</v>
      </c>
      <c r="M35">
        <f>F35</f>
        <v>119.6</v>
      </c>
      <c r="N35">
        <f>G35+H35</f>
        <v>468.09999999999997</v>
      </c>
      <c r="O35">
        <f>I35</f>
        <v>73.8</v>
      </c>
      <c r="P35">
        <f>SUM(K35:O35)</f>
        <v>1769.0999999999997</v>
      </c>
      <c r="R35">
        <f>K35/P35</f>
        <v>0.14470634786049405</v>
      </c>
      <c r="S35">
        <f>L35/P35</f>
        <v>0.48137471030467471</v>
      </c>
      <c r="T35">
        <f>M35/P35</f>
        <v>6.7604996891074562E-2</v>
      </c>
      <c r="U35">
        <f>N35/P35</f>
        <v>0.2645978180995987</v>
      </c>
      <c r="V35">
        <f>O35/P35</f>
        <v>4.1716126844158055E-2</v>
      </c>
    </row>
    <row r="36" spans="1:29" ht="16.5" hidden="1" x14ac:dyDescent="0.2">
      <c r="A36" s="7" t="s">
        <v>13</v>
      </c>
      <c r="B36">
        <v>2009</v>
      </c>
      <c r="C36">
        <v>67.3</v>
      </c>
      <c r="D36">
        <v>62.3</v>
      </c>
      <c r="E36">
        <v>399.5</v>
      </c>
      <c r="F36">
        <v>7.5</v>
      </c>
      <c r="G36">
        <v>33.1</v>
      </c>
      <c r="H36">
        <v>9.6</v>
      </c>
      <c r="I36">
        <v>43.2</v>
      </c>
      <c r="K36" s="6">
        <f>C36</f>
        <v>67.3</v>
      </c>
      <c r="L36">
        <f>D36+E36</f>
        <v>461.8</v>
      </c>
      <c r="M36">
        <f>F36</f>
        <v>7.5</v>
      </c>
      <c r="N36">
        <f>G36+H36</f>
        <v>42.7</v>
      </c>
      <c r="O36">
        <f>I36</f>
        <v>43.2</v>
      </c>
      <c r="P36">
        <f>SUM(K36:O36)</f>
        <v>622.50000000000011</v>
      </c>
      <c r="R36">
        <f>K36/P36</f>
        <v>0.10811244979919676</v>
      </c>
      <c r="S36">
        <f>L36/P36</f>
        <v>0.74184738955823282</v>
      </c>
      <c r="T36">
        <f>M36/P36</f>
        <v>1.2048192771084335E-2</v>
      </c>
      <c r="U36">
        <f>N36/P36</f>
        <v>6.8594377510040147E-2</v>
      </c>
      <c r="V36">
        <f>O36/P36</f>
        <v>6.9397590361445771E-2</v>
      </c>
    </row>
    <row r="37" spans="1:29" ht="16.5" hidden="1" x14ac:dyDescent="0.2">
      <c r="A37" s="7" t="s">
        <v>13</v>
      </c>
      <c r="B37">
        <v>2010</v>
      </c>
      <c r="C37">
        <v>67</v>
      </c>
      <c r="D37">
        <v>61.7</v>
      </c>
      <c r="E37">
        <v>399.3</v>
      </c>
      <c r="F37">
        <v>7.8</v>
      </c>
      <c r="G37">
        <v>33.299999999999997</v>
      </c>
      <c r="H37">
        <v>10</v>
      </c>
      <c r="I37">
        <v>43.2</v>
      </c>
      <c r="K37" s="6">
        <f>C37</f>
        <v>67</v>
      </c>
      <c r="L37">
        <f>D37+E37</f>
        <v>461</v>
      </c>
      <c r="M37">
        <f>F37</f>
        <v>7.8</v>
      </c>
      <c r="N37">
        <f>G37+H37</f>
        <v>43.3</v>
      </c>
      <c r="O37">
        <f>I37</f>
        <v>43.2</v>
      </c>
      <c r="P37">
        <f>SUM(K37:O37)</f>
        <v>622.29999999999995</v>
      </c>
      <c r="R37">
        <f>K37/P37</f>
        <v>0.10766511328941027</v>
      </c>
      <c r="S37">
        <f>L37/P37</f>
        <v>0.7408002571107184</v>
      </c>
      <c r="T37">
        <f>M37/P37</f>
        <v>1.2534147517274627E-2</v>
      </c>
      <c r="U37">
        <f>N37/P37</f>
        <v>6.9580588140768118E-2</v>
      </c>
      <c r="V37">
        <f>O37/P37</f>
        <v>6.9419893941828709E-2</v>
      </c>
    </row>
    <row r="38" spans="1:29" ht="16.5" hidden="1" x14ac:dyDescent="0.2">
      <c r="A38" s="7" t="s">
        <v>13</v>
      </c>
      <c r="B38">
        <v>2011</v>
      </c>
      <c r="C38">
        <v>67</v>
      </c>
      <c r="D38">
        <v>61.4</v>
      </c>
      <c r="E38">
        <v>399.1</v>
      </c>
      <c r="F38">
        <v>7.8</v>
      </c>
      <c r="G38">
        <v>33.6</v>
      </c>
      <c r="H38">
        <v>10.1</v>
      </c>
      <c r="I38">
        <v>43.2</v>
      </c>
      <c r="K38" s="6">
        <f>C38</f>
        <v>67</v>
      </c>
      <c r="L38">
        <f>D38+E38</f>
        <v>460.5</v>
      </c>
      <c r="M38">
        <f>F38</f>
        <v>7.8</v>
      </c>
      <c r="N38">
        <f>G38+H38</f>
        <v>43.7</v>
      </c>
      <c r="O38">
        <f>I38</f>
        <v>43.2</v>
      </c>
      <c r="P38">
        <f>SUM(K38:O38)</f>
        <v>622.20000000000005</v>
      </c>
      <c r="R38">
        <f>K38/P38</f>
        <v>0.10768241722918676</v>
      </c>
      <c r="S38">
        <f>L38/P38</f>
        <v>0.74011571841851487</v>
      </c>
      <c r="T38">
        <f>M38/P38</f>
        <v>1.253616200578592E-2</v>
      </c>
      <c r="U38">
        <f>N38/P38</f>
        <v>7.0234651237544202E-2</v>
      </c>
      <c r="V38">
        <f>O38/P38</f>
        <v>6.9431051108968175E-2</v>
      </c>
    </row>
    <row r="39" spans="1:29" ht="16.5" hidden="1" x14ac:dyDescent="0.2">
      <c r="A39" s="7" t="s">
        <v>13</v>
      </c>
      <c r="B39">
        <v>2012</v>
      </c>
      <c r="C39">
        <v>66.900000000000006</v>
      </c>
      <c r="D39">
        <v>61.3</v>
      </c>
      <c r="E39">
        <v>399.1</v>
      </c>
      <c r="F39">
        <v>7.8</v>
      </c>
      <c r="G39">
        <v>33.6</v>
      </c>
      <c r="H39">
        <v>10.1</v>
      </c>
      <c r="I39">
        <v>43.2</v>
      </c>
      <c r="K39" s="6">
        <f>C39</f>
        <v>66.900000000000006</v>
      </c>
      <c r="L39">
        <f>D39+E39</f>
        <v>460.40000000000003</v>
      </c>
      <c r="M39">
        <f>F39</f>
        <v>7.8</v>
      </c>
      <c r="N39">
        <f>G39+H39</f>
        <v>43.7</v>
      </c>
      <c r="O39">
        <f>I39</f>
        <v>43.2</v>
      </c>
      <c r="P39">
        <f>SUM(K39:O39)</f>
        <v>622.00000000000011</v>
      </c>
      <c r="R39">
        <f>K39/P39</f>
        <v>0.10755627009646301</v>
      </c>
      <c r="S39">
        <f>L39/P39</f>
        <v>0.74019292604501596</v>
      </c>
      <c r="T39">
        <f>M39/P39</f>
        <v>1.2540192926045014E-2</v>
      </c>
      <c r="U39">
        <f>N39/P39</f>
        <v>7.02572347266881E-2</v>
      </c>
      <c r="V39">
        <f>O39/P39</f>
        <v>6.9453376205787773E-2</v>
      </c>
    </row>
    <row r="40" spans="1:29" ht="16.5" x14ac:dyDescent="0.2">
      <c r="A40" s="7" t="s">
        <v>195</v>
      </c>
      <c r="B40">
        <v>2013</v>
      </c>
      <c r="C40">
        <v>424.9</v>
      </c>
      <c r="D40">
        <v>2.5</v>
      </c>
      <c r="E40">
        <v>27.5</v>
      </c>
      <c r="F40">
        <v>2</v>
      </c>
      <c r="G40">
        <v>112.80000000000001</v>
      </c>
      <c r="H40">
        <v>17.2</v>
      </c>
      <c r="I40">
        <v>45.3</v>
      </c>
      <c r="K40" s="6">
        <f>C40</f>
        <v>424.9</v>
      </c>
      <c r="L40">
        <f>D40+E40</f>
        <v>30</v>
      </c>
      <c r="M40">
        <f>F40</f>
        <v>2</v>
      </c>
      <c r="N40">
        <f>G40+H40</f>
        <v>130</v>
      </c>
      <c r="O40">
        <f>I40</f>
        <v>45.3</v>
      </c>
      <c r="P40">
        <f>SUM(K40:O40)</f>
        <v>632.19999999999993</v>
      </c>
      <c r="R40">
        <f>K40/P40</f>
        <v>0.67209743751977225</v>
      </c>
      <c r="S40">
        <f>L40/P40</f>
        <v>4.7453337551407786E-2</v>
      </c>
      <c r="T40">
        <f>M40/P40</f>
        <v>3.1635558367605191E-3</v>
      </c>
      <c r="U40">
        <f>N40/P40</f>
        <v>0.20563112938943376</v>
      </c>
      <c r="V40">
        <f>O40/P40</f>
        <v>7.1654539702625752E-2</v>
      </c>
      <c r="X40">
        <f>R40-0.712041</f>
        <v>-3.994356248022779E-2</v>
      </c>
      <c r="Y40">
        <f>S40-0.045057</f>
        <v>2.3963375514077859E-3</v>
      </c>
      <c r="Z40">
        <f>T40-0.017987</f>
        <v>-1.4823444163239481E-2</v>
      </c>
      <c r="AA40">
        <f>U40-0.193944</f>
        <v>1.1687129389433754E-2</v>
      </c>
      <c r="AB40">
        <f>V40-0.030972</f>
        <v>4.0682539702625753E-2</v>
      </c>
      <c r="AC40">
        <f>SUMSQ(X40:AB40)</f>
        <v>3.6126231441539142E-3</v>
      </c>
    </row>
    <row r="41" spans="1:29" ht="16.5" hidden="1" x14ac:dyDescent="0.2">
      <c r="A41" s="7" t="s">
        <v>13</v>
      </c>
      <c r="B41">
        <v>2014</v>
      </c>
      <c r="C41">
        <v>68.7</v>
      </c>
      <c r="D41">
        <v>60</v>
      </c>
      <c r="E41">
        <v>398.3</v>
      </c>
      <c r="F41">
        <v>7.6</v>
      </c>
      <c r="G41">
        <v>34.1</v>
      </c>
      <c r="H41">
        <v>10.199999999999999</v>
      </c>
      <c r="I41">
        <v>43.2</v>
      </c>
      <c r="K41" s="6">
        <f>C41</f>
        <v>68.7</v>
      </c>
      <c r="L41">
        <f>D41+E41</f>
        <v>458.3</v>
      </c>
      <c r="M41">
        <f>F41</f>
        <v>7.6</v>
      </c>
      <c r="N41">
        <f>G41+H41</f>
        <v>44.3</v>
      </c>
      <c r="O41">
        <f>I41</f>
        <v>43.2</v>
      </c>
      <c r="P41">
        <f>SUM(K41:O41)</f>
        <v>622.1</v>
      </c>
      <c r="R41">
        <f>K41/P41</f>
        <v>0.11043240636553608</v>
      </c>
      <c r="S41">
        <f>L41/P41</f>
        <v>0.7366982800192895</v>
      </c>
      <c r="T41">
        <f>M41/P41</f>
        <v>1.2216685420350424E-2</v>
      </c>
      <c r="U41">
        <f>N41/P41</f>
        <v>7.121041633177945E-2</v>
      </c>
      <c r="V41">
        <f>O41/P41</f>
        <v>6.9442211863044528E-2</v>
      </c>
    </row>
    <row r="42" spans="1:29" ht="16.5" hidden="1" x14ac:dyDescent="0.2">
      <c r="A42" s="7" t="s">
        <v>13</v>
      </c>
      <c r="B42">
        <v>2015</v>
      </c>
      <c r="C42">
        <v>68.599999999999994</v>
      </c>
      <c r="D42">
        <v>59.9</v>
      </c>
      <c r="E42">
        <v>398.3</v>
      </c>
      <c r="F42">
        <v>7.5</v>
      </c>
      <c r="G42">
        <v>34.199999999999996</v>
      </c>
      <c r="H42">
        <v>10.199999999999999</v>
      </c>
      <c r="I42">
        <v>43.2</v>
      </c>
      <c r="K42" s="6">
        <f>C42</f>
        <v>68.599999999999994</v>
      </c>
      <c r="L42">
        <f>D42+E42</f>
        <v>458.2</v>
      </c>
      <c r="M42">
        <f>F42</f>
        <v>7.5</v>
      </c>
      <c r="N42">
        <f>G42+H42</f>
        <v>44.399999999999991</v>
      </c>
      <c r="O42">
        <f>I42</f>
        <v>43.2</v>
      </c>
      <c r="P42">
        <f>SUM(K42:O42)</f>
        <v>621.9</v>
      </c>
      <c r="R42">
        <f>K42/P42</f>
        <v>0.11030712333172535</v>
      </c>
      <c r="S42">
        <f>L42/P42</f>
        <v>0.73677440102910441</v>
      </c>
      <c r="T42">
        <f>M42/P42</f>
        <v>1.2059816690786301E-2</v>
      </c>
      <c r="U42">
        <f>N42/P42</f>
        <v>7.1394114809454887E-2</v>
      </c>
      <c r="V42">
        <f>O42/P42</f>
        <v>6.9464544138929094E-2</v>
      </c>
    </row>
    <row r="43" spans="1:29" ht="16.5" hidden="1" x14ac:dyDescent="0.2">
      <c r="A43" s="7" t="s">
        <v>13</v>
      </c>
      <c r="B43">
        <v>2016</v>
      </c>
      <c r="C43">
        <v>68.599999999999994</v>
      </c>
      <c r="D43">
        <v>59.3</v>
      </c>
      <c r="E43">
        <v>398.8</v>
      </c>
      <c r="F43">
        <v>7.5</v>
      </c>
      <c r="G43">
        <v>34.5</v>
      </c>
      <c r="H43">
        <v>10.3</v>
      </c>
      <c r="I43">
        <v>43.2</v>
      </c>
      <c r="K43" s="6">
        <f>C43</f>
        <v>68.599999999999994</v>
      </c>
      <c r="L43">
        <f>D43+E43</f>
        <v>458.1</v>
      </c>
      <c r="M43">
        <f>F43</f>
        <v>7.5</v>
      </c>
      <c r="N43">
        <f>G43+H43</f>
        <v>44.8</v>
      </c>
      <c r="O43">
        <f>I43</f>
        <v>43.2</v>
      </c>
      <c r="P43">
        <f>SUM(K43:O43)</f>
        <v>622.20000000000005</v>
      </c>
      <c r="R43">
        <f>K43/P43</f>
        <v>0.11025393764063</v>
      </c>
      <c r="S43">
        <f>L43/P43</f>
        <v>0.73625843780135003</v>
      </c>
      <c r="T43">
        <f>M43/P43</f>
        <v>1.2054001928640307E-2</v>
      </c>
      <c r="U43">
        <f>N43/P43</f>
        <v>7.2002571520411437E-2</v>
      </c>
      <c r="V43">
        <f>O43/P43</f>
        <v>6.9431051108968175E-2</v>
      </c>
    </row>
    <row r="44" spans="1:29" ht="16.5" hidden="1" x14ac:dyDescent="0.2">
      <c r="A44" s="7" t="s">
        <v>14</v>
      </c>
      <c r="B44">
        <v>2009</v>
      </c>
      <c r="C44">
        <v>670.7</v>
      </c>
      <c r="D44">
        <v>47.5</v>
      </c>
      <c r="E44">
        <v>84.8</v>
      </c>
      <c r="F44">
        <v>21.2</v>
      </c>
      <c r="G44">
        <v>449.90000000000003</v>
      </c>
      <c r="H44">
        <v>60.4</v>
      </c>
      <c r="I44">
        <v>427.1</v>
      </c>
      <c r="K44" s="6">
        <f>C44</f>
        <v>670.7</v>
      </c>
      <c r="L44">
        <f>D44+E44</f>
        <v>132.30000000000001</v>
      </c>
      <c r="M44">
        <f>F44</f>
        <v>21.2</v>
      </c>
      <c r="N44">
        <f>G44+H44</f>
        <v>510.3</v>
      </c>
      <c r="O44">
        <f>I44</f>
        <v>427.1</v>
      </c>
      <c r="P44">
        <f>SUM(K44:O44)</f>
        <v>1761.6</v>
      </c>
      <c r="R44">
        <f>K44/P44</f>
        <v>0.38073342415985473</v>
      </c>
      <c r="S44">
        <f>L44/P44</f>
        <v>7.5102179836512267E-2</v>
      </c>
      <c r="T44">
        <f>M44/P44</f>
        <v>1.2034514078110809E-2</v>
      </c>
      <c r="U44">
        <f>N44/P44</f>
        <v>0.28967983651226159</v>
      </c>
      <c r="V44">
        <f>O44/P44</f>
        <v>0.24245004541326071</v>
      </c>
    </row>
    <row r="45" spans="1:29" ht="16.5" hidden="1" x14ac:dyDescent="0.2">
      <c r="A45" s="7" t="s">
        <v>14</v>
      </c>
      <c r="B45">
        <v>2010</v>
      </c>
      <c r="C45">
        <v>665.6</v>
      </c>
      <c r="D45">
        <v>46.8</v>
      </c>
      <c r="E45">
        <v>84.3</v>
      </c>
      <c r="F45">
        <v>20.7</v>
      </c>
      <c r="G45">
        <v>457.9</v>
      </c>
      <c r="H45">
        <v>63</v>
      </c>
      <c r="I45">
        <v>423.2</v>
      </c>
      <c r="K45" s="6">
        <f>C45</f>
        <v>665.6</v>
      </c>
      <c r="L45">
        <f>D45+E45</f>
        <v>131.1</v>
      </c>
      <c r="M45">
        <f>F45</f>
        <v>20.7</v>
      </c>
      <c r="N45">
        <f>G45+H45</f>
        <v>520.9</v>
      </c>
      <c r="O45">
        <f>I45</f>
        <v>423.2</v>
      </c>
      <c r="P45">
        <f>SUM(K45:O45)</f>
        <v>1761.5000000000002</v>
      </c>
      <c r="R45">
        <f>K45/P45</f>
        <v>0.37785977859778597</v>
      </c>
      <c r="S45">
        <f>L45/P45</f>
        <v>7.4425205790519436E-2</v>
      </c>
      <c r="T45">
        <f>M45/P45</f>
        <v>1.1751348282713594E-2</v>
      </c>
      <c r="U45">
        <f>N45/P45</f>
        <v>0.2957138802157252</v>
      </c>
      <c r="V45">
        <f>O45/P45</f>
        <v>0.2402497871132557</v>
      </c>
    </row>
    <row r="46" spans="1:29" ht="16.5" hidden="1" x14ac:dyDescent="0.2">
      <c r="A46" s="7" t="s">
        <v>14</v>
      </c>
      <c r="B46">
        <v>2011</v>
      </c>
      <c r="C46">
        <v>661.6</v>
      </c>
      <c r="D46">
        <v>46.4</v>
      </c>
      <c r="E46">
        <v>83.8</v>
      </c>
      <c r="F46">
        <v>19.899999999999999</v>
      </c>
      <c r="G46">
        <v>464.5</v>
      </c>
      <c r="H46">
        <v>64.8</v>
      </c>
      <c r="I46">
        <v>420.1</v>
      </c>
      <c r="K46" s="6">
        <f>C46</f>
        <v>661.6</v>
      </c>
      <c r="L46">
        <f>D46+E46</f>
        <v>130.19999999999999</v>
      </c>
      <c r="M46">
        <f>F46</f>
        <v>19.899999999999999</v>
      </c>
      <c r="N46">
        <f>G46+H46</f>
        <v>529.29999999999995</v>
      </c>
      <c r="O46">
        <f>I46</f>
        <v>420.1</v>
      </c>
      <c r="P46">
        <f>SUM(K46:O46)</f>
        <v>1761.1</v>
      </c>
      <c r="R46">
        <f>K46/P46</f>
        <v>0.37567429447504402</v>
      </c>
      <c r="S46">
        <f>L46/P46</f>
        <v>7.3931065811140756E-2</v>
      </c>
      <c r="T46">
        <f>M46/P46</f>
        <v>1.1299755834421669E-2</v>
      </c>
      <c r="U46">
        <f>N46/P46</f>
        <v>0.30055079211856223</v>
      </c>
      <c r="V46">
        <f>O46/P46</f>
        <v>0.23854409176083133</v>
      </c>
    </row>
    <row r="47" spans="1:29" ht="16.5" hidden="1" x14ac:dyDescent="0.2">
      <c r="A47" s="7" t="s">
        <v>14</v>
      </c>
      <c r="B47">
        <v>2012</v>
      </c>
      <c r="C47">
        <v>658.9</v>
      </c>
      <c r="D47">
        <v>46</v>
      </c>
      <c r="E47">
        <v>83.4</v>
      </c>
      <c r="F47">
        <v>18.100000000000001</v>
      </c>
      <c r="G47">
        <v>472.1</v>
      </c>
      <c r="H47">
        <v>65.599999999999994</v>
      </c>
      <c r="I47">
        <v>416.5</v>
      </c>
      <c r="K47" s="6">
        <f>C47</f>
        <v>658.9</v>
      </c>
      <c r="L47">
        <f>D47+E47</f>
        <v>129.4</v>
      </c>
      <c r="M47">
        <f>F47</f>
        <v>18.100000000000001</v>
      </c>
      <c r="N47">
        <f>G47+H47</f>
        <v>537.70000000000005</v>
      </c>
      <c r="O47">
        <f>I47</f>
        <v>416.5</v>
      </c>
      <c r="P47">
        <f>SUM(K47:O47)</f>
        <v>1760.6</v>
      </c>
      <c r="R47">
        <f>K47/P47</f>
        <v>0.37424741565375441</v>
      </c>
      <c r="S47">
        <f>L47/P47</f>
        <v>7.3497671248438035E-2</v>
      </c>
      <c r="T47">
        <f>M47/P47</f>
        <v>1.0280586163807795E-2</v>
      </c>
      <c r="U47">
        <f>N47/P47</f>
        <v>0.30540724752925141</v>
      </c>
      <c r="V47">
        <f>O47/P47</f>
        <v>0.23656707940474839</v>
      </c>
    </row>
    <row r="48" spans="1:29" ht="16.5" x14ac:dyDescent="0.2">
      <c r="A48" s="7" t="s">
        <v>188</v>
      </c>
      <c r="B48">
        <v>2013</v>
      </c>
      <c r="C48">
        <v>621.6</v>
      </c>
      <c r="D48">
        <v>6.3</v>
      </c>
      <c r="E48">
        <v>62.8</v>
      </c>
      <c r="F48">
        <v>0.9</v>
      </c>
      <c r="G48">
        <v>145.99999999999997</v>
      </c>
      <c r="H48">
        <v>31.3</v>
      </c>
      <c r="I48">
        <v>58</v>
      </c>
      <c r="K48" s="6">
        <f>C48</f>
        <v>621.6</v>
      </c>
      <c r="L48">
        <f>D48+E48</f>
        <v>69.099999999999994</v>
      </c>
      <c r="M48">
        <f>F48</f>
        <v>0.9</v>
      </c>
      <c r="N48">
        <f>G48+H48</f>
        <v>177.29999999999998</v>
      </c>
      <c r="O48">
        <f>I48</f>
        <v>58</v>
      </c>
      <c r="P48">
        <f>SUM(K48:O48)</f>
        <v>926.9</v>
      </c>
      <c r="R48">
        <f>K48/P48</f>
        <v>0.67062250512460897</v>
      </c>
      <c r="S48">
        <f>L48/P48</f>
        <v>7.4549573848311568E-2</v>
      </c>
      <c r="T48">
        <f>M48/P48</f>
        <v>9.7097853058582381E-4</v>
      </c>
      <c r="U48">
        <f>N48/P48</f>
        <v>0.19128277052540726</v>
      </c>
      <c r="V48">
        <f>O48/P48</f>
        <v>6.2574171971086417E-2</v>
      </c>
      <c r="X48">
        <f>R48-0.712041</f>
        <v>-4.1418494875391065E-2</v>
      </c>
      <c r="Y48">
        <f>S48-0.045057</f>
        <v>2.9492573848311568E-2</v>
      </c>
      <c r="Z48">
        <f>T48-0.017987</f>
        <v>-1.7016021469414177E-2</v>
      </c>
      <c r="AA48">
        <f>U48-0.193944</f>
        <v>-2.6612294745927412E-3</v>
      </c>
      <c r="AB48">
        <f>V48-0.030972</f>
        <v>3.1602171971086418E-2</v>
      </c>
      <c r="AC48">
        <f>SUMSQ(X48:AB48)</f>
        <v>3.8806280321950323E-3</v>
      </c>
    </row>
    <row r="49" spans="1:29" ht="16.5" hidden="1" x14ac:dyDescent="0.2">
      <c r="A49" s="7" t="s">
        <v>14</v>
      </c>
      <c r="B49">
        <v>2014</v>
      </c>
      <c r="C49">
        <v>655.8</v>
      </c>
      <c r="D49">
        <v>45.4</v>
      </c>
      <c r="E49">
        <v>82.6</v>
      </c>
      <c r="F49">
        <v>17.5</v>
      </c>
      <c r="G49">
        <v>482.4</v>
      </c>
      <c r="H49">
        <v>68.5</v>
      </c>
      <c r="I49">
        <v>407.5</v>
      </c>
      <c r="K49" s="6">
        <f>C49</f>
        <v>655.8</v>
      </c>
      <c r="L49">
        <f>D49+E49</f>
        <v>128</v>
      </c>
      <c r="M49">
        <f>F49</f>
        <v>17.5</v>
      </c>
      <c r="N49">
        <f>G49+H49</f>
        <v>550.9</v>
      </c>
      <c r="O49">
        <f>I49</f>
        <v>407.5</v>
      </c>
      <c r="P49">
        <f>SUM(K49:O49)</f>
        <v>1759.6999999999998</v>
      </c>
      <c r="R49">
        <f>K49/P49</f>
        <v>0.37267716087969543</v>
      </c>
      <c r="S49">
        <f>L49/P49</f>
        <v>7.2739671534920738E-2</v>
      </c>
      <c r="T49">
        <f>M49/P49</f>
        <v>9.9448769676649448E-3</v>
      </c>
      <c r="U49">
        <f>N49/P49</f>
        <v>0.31306472694209242</v>
      </c>
      <c r="V49">
        <f>O49/P49</f>
        <v>0.23157356367562656</v>
      </c>
    </row>
    <row r="50" spans="1:29" ht="16.5" hidden="1" x14ac:dyDescent="0.2">
      <c r="A50" s="7" t="s">
        <v>14</v>
      </c>
      <c r="B50">
        <v>2015</v>
      </c>
      <c r="C50">
        <v>655.29999999999995</v>
      </c>
      <c r="D50">
        <v>44.9</v>
      </c>
      <c r="E50">
        <v>82.4</v>
      </c>
      <c r="F50">
        <v>17.100000000000001</v>
      </c>
      <c r="G50">
        <v>484.4</v>
      </c>
      <c r="H50">
        <v>70</v>
      </c>
      <c r="I50">
        <v>405</v>
      </c>
      <c r="K50" s="6">
        <f>C50</f>
        <v>655.29999999999995</v>
      </c>
      <c r="L50">
        <f>D50+E50</f>
        <v>127.30000000000001</v>
      </c>
      <c r="M50">
        <f>F50</f>
        <v>17.100000000000001</v>
      </c>
      <c r="N50">
        <f>G50+H50</f>
        <v>554.4</v>
      </c>
      <c r="O50">
        <f>I50</f>
        <v>405</v>
      </c>
      <c r="P50">
        <f>SUM(K50:O50)</f>
        <v>1759.1</v>
      </c>
      <c r="R50">
        <f>K50/P50</f>
        <v>0.37252003865613098</v>
      </c>
      <c r="S50">
        <f>L50/P50</f>
        <v>7.2366551077255425E-2</v>
      </c>
      <c r="T50">
        <f>M50/P50</f>
        <v>9.7208799954522206E-3</v>
      </c>
      <c r="U50">
        <f>N50/P50</f>
        <v>0.31516116195781935</v>
      </c>
      <c r="V50">
        <f>O50/P50</f>
        <v>0.23023136831334207</v>
      </c>
    </row>
    <row r="51" spans="1:29" ht="16.5" hidden="1" x14ac:dyDescent="0.2">
      <c r="A51" s="7" t="s">
        <v>14</v>
      </c>
      <c r="B51">
        <v>2016</v>
      </c>
      <c r="C51">
        <v>655.4</v>
      </c>
      <c r="D51">
        <v>44.6</v>
      </c>
      <c r="E51">
        <v>82.2</v>
      </c>
      <c r="F51">
        <v>16.8</v>
      </c>
      <c r="G51">
        <v>487.09999999999997</v>
      </c>
      <c r="H51">
        <v>70.599999999999994</v>
      </c>
      <c r="I51">
        <v>402</v>
      </c>
      <c r="K51" s="6">
        <f>C51</f>
        <v>655.4</v>
      </c>
      <c r="L51">
        <f>D51+E51</f>
        <v>126.80000000000001</v>
      </c>
      <c r="M51">
        <f>F51</f>
        <v>16.8</v>
      </c>
      <c r="N51">
        <f>G51+H51</f>
        <v>557.69999999999993</v>
      </c>
      <c r="O51">
        <f>I51</f>
        <v>402</v>
      </c>
      <c r="P51">
        <f>SUM(K51:O51)</f>
        <v>1758.6999999999998</v>
      </c>
      <c r="R51">
        <f>K51/P51</f>
        <v>0.37266162506396772</v>
      </c>
      <c r="S51">
        <f>L51/P51</f>
        <v>7.20987092738955E-2</v>
      </c>
      <c r="T51">
        <f>M51/P51</f>
        <v>9.5525103769830005E-3</v>
      </c>
      <c r="U51">
        <f>N51/P51</f>
        <v>0.31710922840734634</v>
      </c>
      <c r="V51">
        <f>O51/P51</f>
        <v>0.22857792687780751</v>
      </c>
    </row>
    <row r="52" spans="1:29" ht="16.5" hidden="1" x14ac:dyDescent="0.2">
      <c r="A52" s="7" t="s">
        <v>15</v>
      </c>
      <c r="B52">
        <v>2009</v>
      </c>
      <c r="C52">
        <v>364.1</v>
      </c>
      <c r="D52">
        <v>17.600000000000001</v>
      </c>
      <c r="E52">
        <v>21</v>
      </c>
      <c r="F52">
        <v>16.600000000000001</v>
      </c>
      <c r="G52">
        <v>366.5</v>
      </c>
      <c r="H52">
        <v>36.6</v>
      </c>
      <c r="I52">
        <v>296.8</v>
      </c>
      <c r="K52" s="6">
        <f>C52</f>
        <v>364.1</v>
      </c>
      <c r="L52">
        <f>D52+E52</f>
        <v>38.6</v>
      </c>
      <c r="M52">
        <f>F52</f>
        <v>16.600000000000001</v>
      </c>
      <c r="N52">
        <f>G52+H52</f>
        <v>403.1</v>
      </c>
      <c r="O52">
        <f>I52</f>
        <v>296.8</v>
      </c>
      <c r="P52">
        <f>SUM(K52:O52)</f>
        <v>1119.2</v>
      </c>
      <c r="R52">
        <f>K52/P52</f>
        <v>0.32532165832737669</v>
      </c>
      <c r="S52">
        <f>L52/P52</f>
        <v>3.4488920657612582E-2</v>
      </c>
      <c r="T52">
        <f>M52/P52</f>
        <v>1.4832022873481059E-2</v>
      </c>
      <c r="U52">
        <f>N52/P52</f>
        <v>0.36016797712651893</v>
      </c>
      <c r="V52">
        <f>O52/P52</f>
        <v>0.2651894210150107</v>
      </c>
    </row>
    <row r="53" spans="1:29" ht="16.5" hidden="1" x14ac:dyDescent="0.2">
      <c r="A53" s="7" t="s">
        <v>15</v>
      </c>
      <c r="B53">
        <v>2010</v>
      </c>
      <c r="C53">
        <v>360.5</v>
      </c>
      <c r="D53">
        <v>17.3</v>
      </c>
      <c r="E53">
        <v>20.7</v>
      </c>
      <c r="F53">
        <v>16.3</v>
      </c>
      <c r="G53">
        <v>371.7</v>
      </c>
      <c r="H53">
        <v>38.4</v>
      </c>
      <c r="I53">
        <v>294.10000000000002</v>
      </c>
      <c r="K53" s="6">
        <f>C53</f>
        <v>360.5</v>
      </c>
      <c r="L53">
        <f>D53+E53</f>
        <v>38</v>
      </c>
      <c r="M53">
        <f>F53</f>
        <v>16.3</v>
      </c>
      <c r="N53">
        <f>G53+H53</f>
        <v>410.09999999999997</v>
      </c>
      <c r="O53">
        <f>I53</f>
        <v>294.10000000000002</v>
      </c>
      <c r="P53">
        <f>SUM(K53:O53)</f>
        <v>1119</v>
      </c>
      <c r="R53">
        <f>K53/P53</f>
        <v>0.3221626452189455</v>
      </c>
      <c r="S53">
        <f>L53/P53</f>
        <v>3.3958891867739052E-2</v>
      </c>
      <c r="T53">
        <f>M53/P53</f>
        <v>1.4566577301161752E-2</v>
      </c>
      <c r="U53">
        <f>N53/P53</f>
        <v>0.36648793565683641</v>
      </c>
      <c r="V53">
        <f>O53/P53</f>
        <v>0.26282394995531727</v>
      </c>
    </row>
    <row r="54" spans="1:29" ht="16.5" hidden="1" x14ac:dyDescent="0.2">
      <c r="A54" s="7" t="s">
        <v>15</v>
      </c>
      <c r="B54">
        <v>2011</v>
      </c>
      <c r="C54">
        <v>357.8</v>
      </c>
      <c r="D54">
        <v>16.899999999999999</v>
      </c>
      <c r="E54">
        <v>20.3</v>
      </c>
      <c r="F54">
        <v>15.7</v>
      </c>
      <c r="G54">
        <v>376.59999999999997</v>
      </c>
      <c r="H54">
        <v>39.799999999999997</v>
      </c>
      <c r="I54">
        <v>291.5</v>
      </c>
      <c r="K54" s="6">
        <f>C54</f>
        <v>357.8</v>
      </c>
      <c r="L54">
        <f>D54+E54</f>
        <v>37.200000000000003</v>
      </c>
      <c r="M54">
        <f>F54</f>
        <v>15.7</v>
      </c>
      <c r="N54">
        <f>G54+H54</f>
        <v>416.4</v>
      </c>
      <c r="O54">
        <f>I54</f>
        <v>291.5</v>
      </c>
      <c r="P54">
        <f>SUM(K54:O54)</f>
        <v>1118.5999999999999</v>
      </c>
      <c r="R54">
        <f>K54/P54</f>
        <v>0.31986411585910962</v>
      </c>
      <c r="S54">
        <f>L54/P54</f>
        <v>3.3255855533702847E-2</v>
      </c>
      <c r="T54">
        <f>M54/P54</f>
        <v>1.4035401394600393E-2</v>
      </c>
      <c r="U54">
        <f>N54/P54</f>
        <v>0.37225102807080279</v>
      </c>
      <c r="V54">
        <f>O54/P54</f>
        <v>0.26059359914178437</v>
      </c>
    </row>
    <row r="55" spans="1:29" ht="16.5" hidden="1" x14ac:dyDescent="0.2">
      <c r="A55" s="7" t="s">
        <v>15</v>
      </c>
      <c r="B55">
        <v>2012</v>
      </c>
      <c r="C55">
        <v>356.3</v>
      </c>
      <c r="D55">
        <v>16.7</v>
      </c>
      <c r="E55">
        <v>20.100000000000001</v>
      </c>
      <c r="F55">
        <v>14.1</v>
      </c>
      <c r="G55">
        <v>382.6</v>
      </c>
      <c r="H55">
        <v>40.299999999999997</v>
      </c>
      <c r="I55">
        <v>288.5</v>
      </c>
      <c r="K55" s="6">
        <f>C55</f>
        <v>356.3</v>
      </c>
      <c r="L55">
        <f>D55+E55</f>
        <v>36.799999999999997</v>
      </c>
      <c r="M55">
        <f>F55</f>
        <v>14.1</v>
      </c>
      <c r="N55">
        <f>G55+H55</f>
        <v>422.90000000000003</v>
      </c>
      <c r="O55">
        <f>I55</f>
        <v>288.5</v>
      </c>
      <c r="P55">
        <f>SUM(K55:O55)</f>
        <v>1118.6000000000001</v>
      </c>
      <c r="R55">
        <f>K55/P55</f>
        <v>0.31852315394242803</v>
      </c>
      <c r="S55">
        <f>L55/P55</f>
        <v>3.289826568925442E-2</v>
      </c>
      <c r="T55">
        <f>M55/P55</f>
        <v>1.2605042016806721E-2</v>
      </c>
      <c r="U55">
        <f>N55/P55</f>
        <v>0.37806186304308959</v>
      </c>
      <c r="V55">
        <f>O55/P55</f>
        <v>0.25791167530842118</v>
      </c>
    </row>
    <row r="56" spans="1:29" ht="16.5" x14ac:dyDescent="0.2">
      <c r="A56" s="7" t="s">
        <v>183</v>
      </c>
      <c r="B56">
        <v>2013</v>
      </c>
      <c r="C56">
        <v>847.8</v>
      </c>
      <c r="D56">
        <v>15.6</v>
      </c>
      <c r="E56">
        <v>85.2</v>
      </c>
      <c r="F56">
        <v>2</v>
      </c>
      <c r="G56">
        <v>207.50000000000003</v>
      </c>
      <c r="H56">
        <v>50.4</v>
      </c>
      <c r="I56">
        <v>72.099999999999994</v>
      </c>
      <c r="K56" s="6">
        <f>C56</f>
        <v>847.8</v>
      </c>
      <c r="L56">
        <f>D56+E56</f>
        <v>100.8</v>
      </c>
      <c r="M56">
        <f>F56</f>
        <v>2</v>
      </c>
      <c r="N56">
        <f>G56+H56</f>
        <v>257.90000000000003</v>
      </c>
      <c r="O56">
        <f>I56</f>
        <v>72.099999999999994</v>
      </c>
      <c r="P56">
        <f>SUM(K56:O56)</f>
        <v>1280.5999999999999</v>
      </c>
      <c r="R56">
        <f>K56/P56</f>
        <v>0.66203342183351555</v>
      </c>
      <c r="S56">
        <f>L56/P56</f>
        <v>7.8713103232859599E-2</v>
      </c>
      <c r="T56">
        <f>M56/P56</f>
        <v>1.561767921286897E-3</v>
      </c>
      <c r="U56">
        <f>N56/P56</f>
        <v>0.20138997344994539</v>
      </c>
      <c r="V56">
        <f>O56/P56</f>
        <v>5.6301733562392625E-2</v>
      </c>
      <c r="X56">
        <f>R56-0.712041</f>
        <v>-5.000757816648449E-2</v>
      </c>
      <c r="Y56">
        <f>S56-0.045057</f>
        <v>3.3656103232859599E-2</v>
      </c>
      <c r="Z56">
        <f>T56-0.017987</f>
        <v>-1.6425232078713103E-2</v>
      </c>
      <c r="AA56">
        <f>U56-0.193944</f>
        <v>7.4459734499453811E-3</v>
      </c>
      <c r="AB56">
        <f>V56-0.030972</f>
        <v>2.5329733562392626E-2</v>
      </c>
      <c r="AC56">
        <f>SUMSQ(X56:AB56)</f>
        <v>4.6003173306966355E-3</v>
      </c>
    </row>
    <row r="57" spans="1:29" ht="16.5" hidden="1" x14ac:dyDescent="0.2">
      <c r="A57" s="7" t="s">
        <v>15</v>
      </c>
      <c r="B57">
        <v>2014</v>
      </c>
      <c r="C57">
        <v>353.9</v>
      </c>
      <c r="D57">
        <v>16.3</v>
      </c>
      <c r="E57">
        <v>19.600000000000001</v>
      </c>
      <c r="F57">
        <v>13.7</v>
      </c>
      <c r="G57">
        <v>389.90000000000003</v>
      </c>
      <c r="H57">
        <v>42.2</v>
      </c>
      <c r="I57">
        <v>282.2</v>
      </c>
      <c r="K57" s="6">
        <f>C57</f>
        <v>353.9</v>
      </c>
      <c r="L57">
        <f>D57+E57</f>
        <v>35.900000000000006</v>
      </c>
      <c r="M57">
        <f>F57</f>
        <v>13.7</v>
      </c>
      <c r="N57">
        <f>G57+H57</f>
        <v>432.1</v>
      </c>
      <c r="O57">
        <f>I57</f>
        <v>282.2</v>
      </c>
      <c r="P57">
        <f>SUM(K57:O57)</f>
        <v>1117.8</v>
      </c>
      <c r="R57">
        <f>K57/P57</f>
        <v>0.31660404365718375</v>
      </c>
      <c r="S57">
        <f>L57/P57</f>
        <v>3.2116657720522461E-2</v>
      </c>
      <c r="T57">
        <f>M57/P57</f>
        <v>1.2256217570227232E-2</v>
      </c>
      <c r="U57">
        <f>N57/P57</f>
        <v>0.38656289139380928</v>
      </c>
      <c r="V57">
        <f>O57/P57</f>
        <v>0.25246018965825728</v>
      </c>
    </row>
    <row r="58" spans="1:29" ht="16.5" hidden="1" x14ac:dyDescent="0.2">
      <c r="A58" s="7" t="s">
        <v>15</v>
      </c>
      <c r="B58">
        <v>2015</v>
      </c>
      <c r="C58">
        <v>353.4</v>
      </c>
      <c r="D58">
        <v>16.3</v>
      </c>
      <c r="E58">
        <v>19.5</v>
      </c>
      <c r="F58">
        <v>13.4</v>
      </c>
      <c r="G58">
        <v>391.2</v>
      </c>
      <c r="H58">
        <v>43.4</v>
      </c>
      <c r="I58">
        <v>280.3</v>
      </c>
      <c r="K58" s="6">
        <f>C58</f>
        <v>353.4</v>
      </c>
      <c r="L58">
        <f>D58+E58</f>
        <v>35.799999999999997</v>
      </c>
      <c r="M58">
        <f>F58</f>
        <v>13.4</v>
      </c>
      <c r="N58">
        <f>G58+H58</f>
        <v>434.59999999999997</v>
      </c>
      <c r="O58">
        <f>I58</f>
        <v>280.3</v>
      </c>
      <c r="P58">
        <f>SUM(K58:O58)</f>
        <v>1117.5</v>
      </c>
      <c r="R58">
        <f>K58/P58</f>
        <v>0.31624161073825502</v>
      </c>
      <c r="S58">
        <f>L58/P58</f>
        <v>3.2035794183445189E-2</v>
      </c>
      <c r="T58">
        <f>M58/P58</f>
        <v>1.1991051454138703E-2</v>
      </c>
      <c r="U58">
        <f>N58/P58</f>
        <v>0.38890380313199102</v>
      </c>
      <c r="V58">
        <f>O58/P58</f>
        <v>0.25082774049217005</v>
      </c>
    </row>
    <row r="59" spans="1:29" ht="16.5" hidden="1" x14ac:dyDescent="0.2">
      <c r="A59" s="7" t="s">
        <v>15</v>
      </c>
      <c r="B59">
        <v>2016</v>
      </c>
      <c r="C59">
        <v>353</v>
      </c>
      <c r="D59">
        <v>16.2</v>
      </c>
      <c r="E59">
        <v>19.399999999999999</v>
      </c>
      <c r="F59">
        <v>13.2</v>
      </c>
      <c r="G59">
        <v>393.3</v>
      </c>
      <c r="H59">
        <v>44</v>
      </c>
      <c r="I59">
        <v>278.2</v>
      </c>
      <c r="K59" s="6">
        <f>C59</f>
        <v>353</v>
      </c>
      <c r="L59">
        <f>D59+E59</f>
        <v>35.599999999999994</v>
      </c>
      <c r="M59">
        <f>F59</f>
        <v>13.2</v>
      </c>
      <c r="N59">
        <f>G59+H59</f>
        <v>437.3</v>
      </c>
      <c r="O59">
        <f>I59</f>
        <v>278.2</v>
      </c>
      <c r="P59">
        <f>SUM(K59:O59)</f>
        <v>1117.3</v>
      </c>
      <c r="R59">
        <f>K59/P59</f>
        <v>0.31594021301351471</v>
      </c>
      <c r="S59">
        <f>L59/P59</f>
        <v>3.1862525731674571E-2</v>
      </c>
      <c r="T59">
        <f>M59/P59</f>
        <v>1.1814194934216414E-2</v>
      </c>
      <c r="U59">
        <f>N59/P59</f>
        <v>0.39138995793430592</v>
      </c>
      <c r="V59">
        <f>O59/P59</f>
        <v>0.24899310838628838</v>
      </c>
    </row>
    <row r="60" spans="1:29" ht="16.5" hidden="1" x14ac:dyDescent="0.2">
      <c r="A60" s="7" t="s">
        <v>16</v>
      </c>
      <c r="B60">
        <v>2009</v>
      </c>
      <c r="C60">
        <v>306.60000000000002</v>
      </c>
      <c r="D60">
        <v>29.9</v>
      </c>
      <c r="E60">
        <v>63.8</v>
      </c>
      <c r="F60">
        <v>4.5999999999999996</v>
      </c>
      <c r="G60">
        <v>83.300000000000011</v>
      </c>
      <c r="H60">
        <v>23.9</v>
      </c>
      <c r="I60">
        <v>130.19999999999999</v>
      </c>
      <c r="K60" s="6">
        <f>C60</f>
        <v>306.60000000000002</v>
      </c>
      <c r="L60">
        <f>D60+E60</f>
        <v>93.699999999999989</v>
      </c>
      <c r="M60">
        <f>F60</f>
        <v>4.5999999999999996</v>
      </c>
      <c r="N60">
        <f>G60+H60</f>
        <v>107.20000000000002</v>
      </c>
      <c r="O60">
        <f>I60</f>
        <v>130.19999999999999</v>
      </c>
      <c r="P60">
        <f>SUM(K60:O60)</f>
        <v>642.29999999999995</v>
      </c>
      <c r="R60">
        <f>K60/P60</f>
        <v>0.47734703409621682</v>
      </c>
      <c r="S60">
        <f>L60/P60</f>
        <v>0.14588198661061808</v>
      </c>
      <c r="T60">
        <f>M60/P60</f>
        <v>7.1617624163163628E-3</v>
      </c>
      <c r="U60">
        <f>N60/P60</f>
        <v>0.16690020239763353</v>
      </c>
      <c r="V60">
        <f>O60/P60</f>
        <v>0.20270901447921533</v>
      </c>
    </row>
    <row r="61" spans="1:29" ht="16.5" hidden="1" x14ac:dyDescent="0.2">
      <c r="A61" s="7" t="s">
        <v>16</v>
      </c>
      <c r="B61">
        <v>2010</v>
      </c>
      <c r="C61">
        <v>305.10000000000002</v>
      </c>
      <c r="D61">
        <v>29.6</v>
      </c>
      <c r="E61">
        <v>63.6</v>
      </c>
      <c r="F61">
        <v>4.3</v>
      </c>
      <c r="G61">
        <v>85.999999999999986</v>
      </c>
      <c r="H61">
        <v>24.6</v>
      </c>
      <c r="I61">
        <v>129.1</v>
      </c>
      <c r="K61" s="6">
        <f>C61</f>
        <v>305.10000000000002</v>
      </c>
      <c r="L61">
        <f>D61+E61</f>
        <v>93.2</v>
      </c>
      <c r="M61">
        <f>F61</f>
        <v>4.3</v>
      </c>
      <c r="N61">
        <f>G61+H61</f>
        <v>110.6</v>
      </c>
      <c r="O61">
        <f>I61</f>
        <v>129.1</v>
      </c>
      <c r="P61">
        <f>SUM(K61:O61)</f>
        <v>642.30000000000007</v>
      </c>
      <c r="R61">
        <f>K61/P61</f>
        <v>0.47501167678654832</v>
      </c>
      <c r="S61">
        <f>L61/P61</f>
        <v>0.14510353417406197</v>
      </c>
      <c r="T61">
        <f>M61/P61</f>
        <v>6.6946909543826863E-3</v>
      </c>
      <c r="U61">
        <f>N61/P61</f>
        <v>0.17219367896621512</v>
      </c>
      <c r="V61">
        <f>O61/P61</f>
        <v>0.20099641911879182</v>
      </c>
    </row>
    <row r="62" spans="1:29" ht="16.5" hidden="1" x14ac:dyDescent="0.2">
      <c r="A62" s="7" t="s">
        <v>16</v>
      </c>
      <c r="B62">
        <v>2011</v>
      </c>
      <c r="C62">
        <v>303.8</v>
      </c>
      <c r="D62">
        <v>29.4</v>
      </c>
      <c r="E62">
        <v>63.5</v>
      </c>
      <c r="F62">
        <v>4.3</v>
      </c>
      <c r="G62">
        <v>87.7</v>
      </c>
      <c r="H62">
        <v>25</v>
      </c>
      <c r="I62">
        <v>128.5</v>
      </c>
      <c r="K62" s="6">
        <f>C62</f>
        <v>303.8</v>
      </c>
      <c r="L62">
        <f>D62+E62</f>
        <v>92.9</v>
      </c>
      <c r="M62">
        <f>F62</f>
        <v>4.3</v>
      </c>
      <c r="N62">
        <f>G62+H62</f>
        <v>112.7</v>
      </c>
      <c r="O62">
        <f>I62</f>
        <v>128.5</v>
      </c>
      <c r="P62">
        <f>SUM(K62:O62)</f>
        <v>642.20000000000005</v>
      </c>
      <c r="R62">
        <f>K62/P62</f>
        <v>0.4730613516038617</v>
      </c>
      <c r="S62">
        <f>L62/P62</f>
        <v>0.14465898473995639</v>
      </c>
      <c r="T62">
        <f>M62/P62</f>
        <v>6.6957334163811888E-3</v>
      </c>
      <c r="U62">
        <f>N62/P62</f>
        <v>0.17549050140143257</v>
      </c>
      <c r="V62">
        <f>O62/P62</f>
        <v>0.20009342883836809</v>
      </c>
    </row>
    <row r="63" spans="1:29" ht="16.5" hidden="1" x14ac:dyDescent="0.2">
      <c r="A63" s="7" t="s">
        <v>16</v>
      </c>
      <c r="B63">
        <v>2012</v>
      </c>
      <c r="C63">
        <v>302.60000000000002</v>
      </c>
      <c r="D63">
        <v>29.3</v>
      </c>
      <c r="E63">
        <v>63.3</v>
      </c>
      <c r="F63">
        <v>3.9</v>
      </c>
      <c r="G63">
        <v>89.6</v>
      </c>
      <c r="H63">
        <v>25.3</v>
      </c>
      <c r="I63">
        <v>128</v>
      </c>
      <c r="K63" s="6">
        <f>C63</f>
        <v>302.60000000000002</v>
      </c>
      <c r="L63">
        <f>D63+E63</f>
        <v>92.6</v>
      </c>
      <c r="M63">
        <f>F63</f>
        <v>3.9</v>
      </c>
      <c r="N63">
        <f>G63+H63</f>
        <v>114.89999999999999</v>
      </c>
      <c r="O63">
        <f>I63</f>
        <v>128</v>
      </c>
      <c r="P63">
        <f>SUM(K63:O63)</f>
        <v>642</v>
      </c>
      <c r="R63">
        <f>K63/P63</f>
        <v>0.47133956386292836</v>
      </c>
      <c r="S63">
        <f>L63/P63</f>
        <v>0.14423676012461059</v>
      </c>
      <c r="T63">
        <f>M63/P63</f>
        <v>6.0747663551401869E-3</v>
      </c>
      <c r="U63">
        <f>N63/P63</f>
        <v>0.17897196261682241</v>
      </c>
      <c r="V63">
        <f>O63/P63</f>
        <v>0.19937694704049844</v>
      </c>
    </row>
    <row r="64" spans="1:29" ht="16.5" x14ac:dyDescent="0.2">
      <c r="A64" s="7" t="s">
        <v>70</v>
      </c>
      <c r="B64">
        <v>2013</v>
      </c>
      <c r="C64">
        <v>2171.6</v>
      </c>
      <c r="D64">
        <v>2.1</v>
      </c>
      <c r="E64">
        <v>254.5</v>
      </c>
      <c r="F64">
        <v>22.9</v>
      </c>
      <c r="G64">
        <v>334.70000000000005</v>
      </c>
      <c r="H64">
        <v>97.5</v>
      </c>
      <c r="I64">
        <v>153.19999999999999</v>
      </c>
      <c r="K64" s="6">
        <f>C64</f>
        <v>2171.6</v>
      </c>
      <c r="L64">
        <f>D64+E64</f>
        <v>256.60000000000002</v>
      </c>
      <c r="M64">
        <f>F64</f>
        <v>22.9</v>
      </c>
      <c r="N64">
        <f>G64+H64</f>
        <v>432.20000000000005</v>
      </c>
      <c r="O64">
        <f>I64</f>
        <v>153.19999999999999</v>
      </c>
      <c r="P64">
        <f>SUM(K64:O64)</f>
        <v>3036.5</v>
      </c>
      <c r="R64">
        <f>K64/P64</f>
        <v>0.71516548657994394</v>
      </c>
      <c r="S64">
        <f>L64/P64</f>
        <v>8.4505186892804229E-2</v>
      </c>
      <c r="T64">
        <f>M64/P64</f>
        <v>7.5415774740655358E-3</v>
      </c>
      <c r="U64">
        <f>N64/P64</f>
        <v>0.14233492507821507</v>
      </c>
      <c r="V64">
        <f>O64/P64</f>
        <v>5.0452823974971181E-2</v>
      </c>
      <c r="X64">
        <f>R64-0.712041</f>
        <v>3.1244865799439081E-3</v>
      </c>
      <c r="Y64">
        <f>S64-0.045057</f>
        <v>3.944818689280423E-2</v>
      </c>
      <c r="Z64">
        <f>T64-0.017987</f>
        <v>-1.0445422525934464E-2</v>
      </c>
      <c r="AA64">
        <f>U64-0.193944</f>
        <v>-5.1609074921784931E-2</v>
      </c>
      <c r="AB64">
        <f>V64-0.030972</f>
        <v>1.9480823974971181E-2</v>
      </c>
      <c r="AC64">
        <f>SUMSQ(X64:AB64)</f>
        <v>4.718027834289382E-3</v>
      </c>
    </row>
    <row r="65" spans="1:29" ht="16.5" hidden="1" x14ac:dyDescent="0.2">
      <c r="A65" s="7" t="s">
        <v>16</v>
      </c>
      <c r="B65">
        <v>2014</v>
      </c>
      <c r="C65">
        <v>301.89999999999998</v>
      </c>
      <c r="D65">
        <v>29.1</v>
      </c>
      <c r="E65">
        <v>63</v>
      </c>
      <c r="F65">
        <v>3.8</v>
      </c>
      <c r="G65">
        <v>92.5</v>
      </c>
      <c r="H65">
        <v>26.3</v>
      </c>
      <c r="I65">
        <v>125.3</v>
      </c>
      <c r="K65" s="6">
        <f>C65</f>
        <v>301.89999999999998</v>
      </c>
      <c r="L65">
        <f>D65+E65</f>
        <v>92.1</v>
      </c>
      <c r="M65">
        <f>F65</f>
        <v>3.8</v>
      </c>
      <c r="N65">
        <f>G65+H65</f>
        <v>118.8</v>
      </c>
      <c r="O65">
        <f>I65</f>
        <v>125.3</v>
      </c>
      <c r="P65">
        <f>SUM(K65:O65)</f>
        <v>641.9</v>
      </c>
      <c r="R65">
        <f>K65/P65</f>
        <v>0.47032248013709299</v>
      </c>
      <c r="S65">
        <f>L65/P65</f>
        <v>0.14348029288051098</v>
      </c>
      <c r="T65">
        <f>M65/P65</f>
        <v>5.9199252219971962E-3</v>
      </c>
      <c r="U65">
        <f>N65/P65</f>
        <v>0.1850755569403334</v>
      </c>
      <c r="V65">
        <f>O65/P65</f>
        <v>0.19520174482006544</v>
      </c>
    </row>
    <row r="66" spans="1:29" ht="16.5" hidden="1" x14ac:dyDescent="0.2">
      <c r="A66" s="7" t="s">
        <v>16</v>
      </c>
      <c r="B66">
        <v>2015</v>
      </c>
      <c r="C66">
        <v>301.89999999999998</v>
      </c>
      <c r="D66">
        <v>28.7</v>
      </c>
      <c r="E66">
        <v>62.9</v>
      </c>
      <c r="F66">
        <v>3.7</v>
      </c>
      <c r="G66">
        <v>93.3</v>
      </c>
      <c r="H66">
        <v>26.5</v>
      </c>
      <c r="I66">
        <v>124.7</v>
      </c>
      <c r="K66" s="6">
        <f>C66</f>
        <v>301.89999999999998</v>
      </c>
      <c r="L66">
        <f>D66+E66</f>
        <v>91.6</v>
      </c>
      <c r="M66">
        <f>F66</f>
        <v>3.7</v>
      </c>
      <c r="N66">
        <f>G66+H66</f>
        <v>119.8</v>
      </c>
      <c r="O66">
        <f>I66</f>
        <v>124.7</v>
      </c>
      <c r="P66">
        <f>SUM(K66:O66)</f>
        <v>641.70000000000005</v>
      </c>
      <c r="R66">
        <f>K66/P66</f>
        <v>0.47046906654199777</v>
      </c>
      <c r="S66">
        <f>L66/P66</f>
        <v>0.14274583138538255</v>
      </c>
      <c r="T66">
        <f>M66/P66</f>
        <v>5.7659342371824841E-3</v>
      </c>
      <c r="U66">
        <f>N66/P66</f>
        <v>0.18669160043634095</v>
      </c>
      <c r="V66">
        <f>O66/P66</f>
        <v>0.19432756739909615</v>
      </c>
    </row>
    <row r="67" spans="1:29" ht="16.5" hidden="1" x14ac:dyDescent="0.2">
      <c r="A67" s="7" t="s">
        <v>16</v>
      </c>
      <c r="B67">
        <v>2016</v>
      </c>
      <c r="C67">
        <v>302.39999999999998</v>
      </c>
      <c r="D67">
        <v>28.4</v>
      </c>
      <c r="E67">
        <v>62.8</v>
      </c>
      <c r="F67">
        <v>3.7</v>
      </c>
      <c r="G67">
        <v>93.9</v>
      </c>
      <c r="H67">
        <v>26.6</v>
      </c>
      <c r="I67">
        <v>123.8</v>
      </c>
      <c r="K67" s="6">
        <f>C67</f>
        <v>302.39999999999998</v>
      </c>
      <c r="L67">
        <f>D67+E67</f>
        <v>91.199999999999989</v>
      </c>
      <c r="M67">
        <f>F67</f>
        <v>3.7</v>
      </c>
      <c r="N67">
        <f>G67+H67</f>
        <v>120.5</v>
      </c>
      <c r="O67">
        <f>I67</f>
        <v>123.8</v>
      </c>
      <c r="P67">
        <f>SUM(K67:O67)</f>
        <v>641.59999999999991</v>
      </c>
      <c r="R67">
        <f>K67/P67</f>
        <v>0.47132169576059851</v>
      </c>
      <c r="S67">
        <f>L67/P67</f>
        <v>0.14214463840399003</v>
      </c>
      <c r="T67">
        <f>M67/P67</f>
        <v>5.7668329177057364E-3</v>
      </c>
      <c r="U67">
        <f>N67/P67</f>
        <v>0.18781172069825439</v>
      </c>
      <c r="V67">
        <f>O67/P67</f>
        <v>0.19295511221945139</v>
      </c>
    </row>
    <row r="68" spans="1:29" ht="16.5" hidden="1" x14ac:dyDescent="0.2">
      <c r="A68" s="7" t="s">
        <v>17</v>
      </c>
      <c r="B68">
        <v>2009</v>
      </c>
      <c r="C68">
        <v>9842</v>
      </c>
      <c r="D68">
        <v>1309.5</v>
      </c>
      <c r="E68">
        <v>6948</v>
      </c>
      <c r="F68">
        <v>4220.5</v>
      </c>
      <c r="G68">
        <v>2564.1</v>
      </c>
      <c r="H68">
        <v>588.70000000000005</v>
      </c>
      <c r="I68">
        <v>1326.9</v>
      </c>
      <c r="K68" s="6">
        <f>C68</f>
        <v>9842</v>
      </c>
      <c r="L68">
        <f>D68+E68</f>
        <v>8257.5</v>
      </c>
      <c r="M68">
        <f>F68</f>
        <v>4220.5</v>
      </c>
      <c r="N68">
        <f>G68+H68</f>
        <v>3152.8</v>
      </c>
      <c r="O68">
        <f>I68</f>
        <v>1326.9</v>
      </c>
      <c r="P68">
        <f>SUM(K68:O68)</f>
        <v>26799.7</v>
      </c>
      <c r="R68">
        <f>K68/P68</f>
        <v>0.3672429168983235</v>
      </c>
      <c r="S68">
        <f>L68/P68</f>
        <v>0.30811912073642617</v>
      </c>
      <c r="T68">
        <f>M68/P68</f>
        <v>0.15748310615417335</v>
      </c>
      <c r="U68">
        <f>N68/P68</f>
        <v>0.11764310794523819</v>
      </c>
      <c r="V68">
        <f>O68/P68</f>
        <v>4.9511748265838797E-2</v>
      </c>
    </row>
    <row r="69" spans="1:29" ht="16.5" hidden="1" x14ac:dyDescent="0.2">
      <c r="A69" s="7" t="s">
        <v>17</v>
      </c>
      <c r="B69">
        <v>2010</v>
      </c>
      <c r="C69">
        <v>9827.1</v>
      </c>
      <c r="D69">
        <v>1303.5</v>
      </c>
      <c r="E69">
        <v>6938.6</v>
      </c>
      <c r="F69">
        <v>4210.3999999999996</v>
      </c>
      <c r="G69">
        <v>2606.6999999999998</v>
      </c>
      <c r="H69">
        <v>600.70000000000005</v>
      </c>
      <c r="I69">
        <v>1314.3</v>
      </c>
      <c r="K69" s="6">
        <f>C69</f>
        <v>9827.1</v>
      </c>
      <c r="L69">
        <f>D69+E69</f>
        <v>8242.1</v>
      </c>
      <c r="M69">
        <f>F69</f>
        <v>4210.3999999999996</v>
      </c>
      <c r="N69">
        <f>G69+H69</f>
        <v>3207.3999999999996</v>
      </c>
      <c r="O69">
        <f>I69</f>
        <v>1314.3</v>
      </c>
      <c r="P69">
        <f>SUM(K69:O69)</f>
        <v>26801.3</v>
      </c>
      <c r="R69">
        <f>K69/P69</f>
        <v>0.36666504982967246</v>
      </c>
      <c r="S69">
        <f>L69/P69</f>
        <v>0.30752612746396635</v>
      </c>
      <c r="T69">
        <f>M69/P69</f>
        <v>0.15709685724199945</v>
      </c>
      <c r="U69">
        <f>N69/P69</f>
        <v>0.11967329942950528</v>
      </c>
      <c r="V69">
        <f>O69/P69</f>
        <v>4.9038666034856515E-2</v>
      </c>
    </row>
    <row r="70" spans="1:29" ht="16.5" hidden="1" x14ac:dyDescent="0.2">
      <c r="A70" s="7" t="s">
        <v>17</v>
      </c>
      <c r="B70">
        <v>2011</v>
      </c>
      <c r="C70">
        <v>9847.5</v>
      </c>
      <c r="D70">
        <v>1275.3</v>
      </c>
      <c r="E70">
        <v>6927.8</v>
      </c>
      <c r="F70">
        <v>4196.6000000000004</v>
      </c>
      <c r="G70">
        <v>2646</v>
      </c>
      <c r="H70">
        <v>607.5</v>
      </c>
      <c r="I70">
        <v>1301.9000000000001</v>
      </c>
      <c r="K70" s="6">
        <f>C70</f>
        <v>9847.5</v>
      </c>
      <c r="L70">
        <f>D70+E70</f>
        <v>8203.1</v>
      </c>
      <c r="M70">
        <f>F70</f>
        <v>4196.6000000000004</v>
      </c>
      <c r="N70">
        <f>G70+H70</f>
        <v>3253.5</v>
      </c>
      <c r="O70">
        <f>I70</f>
        <v>1301.9000000000001</v>
      </c>
      <c r="P70">
        <f>SUM(K70:O70)</f>
        <v>26802.6</v>
      </c>
      <c r="R70">
        <f>K70/P70</f>
        <v>0.36740838575362095</v>
      </c>
      <c r="S70">
        <f>L70/P70</f>
        <v>0.30605612888301886</v>
      </c>
      <c r="T70">
        <f>M70/P70</f>
        <v>0.1565743621887429</v>
      </c>
      <c r="U70">
        <f>N70/P70</f>
        <v>0.12138747733428847</v>
      </c>
      <c r="V70">
        <f>O70/P70</f>
        <v>4.857364584032893E-2</v>
      </c>
    </row>
    <row r="71" spans="1:29" ht="16.5" hidden="1" x14ac:dyDescent="0.2">
      <c r="A71" s="7" t="s">
        <v>17</v>
      </c>
      <c r="B71">
        <v>2012</v>
      </c>
      <c r="C71">
        <v>9837.5</v>
      </c>
      <c r="D71">
        <v>1270.7</v>
      </c>
      <c r="E71">
        <v>6920.8</v>
      </c>
      <c r="F71">
        <v>4183.5</v>
      </c>
      <c r="G71">
        <v>2676.7</v>
      </c>
      <c r="H71">
        <v>614.9</v>
      </c>
      <c r="I71">
        <v>1296.9000000000001</v>
      </c>
      <c r="K71" s="6">
        <f>C71</f>
        <v>9837.5</v>
      </c>
      <c r="L71">
        <f>D71+E71</f>
        <v>8191.5</v>
      </c>
      <c r="M71">
        <f>F71</f>
        <v>4183.5</v>
      </c>
      <c r="N71">
        <f>G71+H71</f>
        <v>3291.6</v>
      </c>
      <c r="O71">
        <f>I71</f>
        <v>1296.9000000000001</v>
      </c>
      <c r="P71">
        <f>SUM(K71:O71)</f>
        <v>26801</v>
      </c>
      <c r="R71">
        <f>K71/P71</f>
        <v>0.36705719935823289</v>
      </c>
      <c r="S71">
        <f>L71/P71</f>
        <v>0.30564158053803964</v>
      </c>
      <c r="T71">
        <f>M71/P71</f>
        <v>0.15609492183127496</v>
      </c>
      <c r="U71">
        <f>N71/P71</f>
        <v>0.12281631282414834</v>
      </c>
      <c r="V71">
        <f>O71/P71</f>
        <v>4.8389985448304168E-2</v>
      </c>
    </row>
    <row r="72" spans="1:29" ht="16.5" x14ac:dyDescent="0.2">
      <c r="A72" s="7" t="s">
        <v>200</v>
      </c>
      <c r="B72">
        <v>2013</v>
      </c>
      <c r="C72">
        <v>1060.4000000000001</v>
      </c>
      <c r="D72">
        <v>20.8</v>
      </c>
      <c r="E72">
        <v>115.1</v>
      </c>
      <c r="F72">
        <v>0.3</v>
      </c>
      <c r="G72">
        <v>281.5</v>
      </c>
      <c r="H72">
        <v>52.4</v>
      </c>
      <c r="I72">
        <v>71.8</v>
      </c>
      <c r="K72" s="6">
        <f>C72</f>
        <v>1060.4000000000001</v>
      </c>
      <c r="L72">
        <f>D72+E72</f>
        <v>135.9</v>
      </c>
      <c r="M72">
        <f>F72</f>
        <v>0.3</v>
      </c>
      <c r="N72">
        <f>G72+H72</f>
        <v>333.9</v>
      </c>
      <c r="O72">
        <f>I72</f>
        <v>71.8</v>
      </c>
      <c r="P72">
        <f>SUM(K72:O72)</f>
        <v>1602.3</v>
      </c>
      <c r="R72">
        <f>K72/P72</f>
        <v>0.66179866441989643</v>
      </c>
      <c r="S72">
        <f>L72/P72</f>
        <v>8.4815577607189677E-2</v>
      </c>
      <c r="T72">
        <f>M72/P72</f>
        <v>1.8723085564501028E-4</v>
      </c>
      <c r="U72">
        <f>N72/P72</f>
        <v>0.20838794233289645</v>
      </c>
      <c r="V72">
        <f>O72/P72</f>
        <v>4.4810584784372463E-2</v>
      </c>
      <c r="X72">
        <f>R72-0.712041</f>
        <v>-5.0242335580103603E-2</v>
      </c>
      <c r="Y72">
        <f>S72-0.045057</f>
        <v>3.9758577607189677E-2</v>
      </c>
      <c r="Z72">
        <f>T72-0.017987</f>
        <v>-1.779976914435499E-2</v>
      </c>
      <c r="AA72">
        <f>U72-0.193944</f>
        <v>1.4443942332896448E-2</v>
      </c>
      <c r="AB72">
        <f>V72-0.030972</f>
        <v>1.3838584784372464E-2</v>
      </c>
      <c r="AC72">
        <f>SUMSQ(X72:AB72)</f>
        <v>4.8220024584333041E-3</v>
      </c>
    </row>
    <row r="73" spans="1:29" ht="16.5" hidden="1" x14ac:dyDescent="0.2">
      <c r="A73" s="7" t="s">
        <v>17</v>
      </c>
      <c r="B73">
        <v>2014</v>
      </c>
      <c r="C73">
        <v>9803.2000000000007</v>
      </c>
      <c r="D73">
        <v>1261</v>
      </c>
      <c r="E73">
        <v>6909.4</v>
      </c>
      <c r="F73">
        <v>4160.8</v>
      </c>
      <c r="G73">
        <v>2734.1</v>
      </c>
      <c r="H73">
        <v>634.1</v>
      </c>
      <c r="I73">
        <v>1283</v>
      </c>
      <c r="K73" s="6">
        <f>C73</f>
        <v>9803.2000000000007</v>
      </c>
      <c r="L73">
        <f>D73+E73</f>
        <v>8170.4</v>
      </c>
      <c r="M73">
        <f>F73</f>
        <v>4160.8</v>
      </c>
      <c r="N73">
        <f>G73+H73</f>
        <v>3368.2</v>
      </c>
      <c r="O73">
        <f>I73</f>
        <v>1283</v>
      </c>
      <c r="P73">
        <f>SUM(K73:O73)</f>
        <v>26785.599999999999</v>
      </c>
      <c r="R73">
        <f>K73/P73</f>
        <v>0.36598769488083155</v>
      </c>
      <c r="S73">
        <f>L73/P73</f>
        <v>0.30502956812615734</v>
      </c>
      <c r="T73">
        <f>M73/P73</f>
        <v>0.15533719610537006</v>
      </c>
      <c r="U73">
        <f>N73/P73</f>
        <v>0.12574666985245803</v>
      </c>
      <c r="V73">
        <f>O73/P73</f>
        <v>4.7898871035183088E-2</v>
      </c>
    </row>
    <row r="74" spans="1:29" ht="16.5" hidden="1" x14ac:dyDescent="0.2">
      <c r="A74" s="7" t="s">
        <v>17</v>
      </c>
      <c r="B74">
        <v>2015</v>
      </c>
      <c r="C74">
        <v>9788.2000000000007</v>
      </c>
      <c r="D74">
        <v>1255.8</v>
      </c>
      <c r="E74">
        <v>6903.2</v>
      </c>
      <c r="F74">
        <v>4152.5</v>
      </c>
      <c r="G74">
        <v>2771.1000000000004</v>
      </c>
      <c r="H74">
        <v>641.4</v>
      </c>
      <c r="I74">
        <v>1278.3</v>
      </c>
      <c r="K74" s="6">
        <f>C74</f>
        <v>9788.2000000000007</v>
      </c>
      <c r="L74">
        <f>D74+E74</f>
        <v>8159</v>
      </c>
      <c r="M74">
        <f>F74</f>
        <v>4152.5</v>
      </c>
      <c r="N74">
        <f>G74+H74</f>
        <v>3412.5000000000005</v>
      </c>
      <c r="O74">
        <f>I74</f>
        <v>1278.3</v>
      </c>
      <c r="P74">
        <f>SUM(K74:O74)</f>
        <v>26790.5</v>
      </c>
      <c r="R74">
        <f>K74/P74</f>
        <v>0.36536085552714587</v>
      </c>
      <c r="S74">
        <f>L74/P74</f>
        <v>0.30454825404527724</v>
      </c>
      <c r="T74">
        <f>M74/P74</f>
        <v>0.15499897351673167</v>
      </c>
      <c r="U74">
        <f>N74/P74</f>
        <v>0.12737724193277469</v>
      </c>
      <c r="V74">
        <f>O74/P74</f>
        <v>4.7714674978070581E-2</v>
      </c>
    </row>
    <row r="75" spans="1:29" ht="16.5" hidden="1" x14ac:dyDescent="0.2">
      <c r="A75" s="7" t="s">
        <v>17</v>
      </c>
      <c r="B75">
        <v>2016</v>
      </c>
      <c r="C75">
        <v>9780.7000000000007</v>
      </c>
      <c r="D75">
        <v>1251.5999999999999</v>
      </c>
      <c r="E75">
        <v>6898.5</v>
      </c>
      <c r="F75">
        <v>4138.8999999999996</v>
      </c>
      <c r="G75">
        <v>2810.7000000000003</v>
      </c>
      <c r="H75">
        <v>646.70000000000005</v>
      </c>
      <c r="I75">
        <v>1273.9000000000001</v>
      </c>
      <c r="K75" s="6">
        <f>C75</f>
        <v>9780.7000000000007</v>
      </c>
      <c r="L75">
        <f>D75+E75</f>
        <v>8150.1</v>
      </c>
      <c r="M75">
        <f>F75</f>
        <v>4138.8999999999996</v>
      </c>
      <c r="N75">
        <f>G75+H75</f>
        <v>3457.4000000000005</v>
      </c>
      <c r="O75">
        <f>I75</f>
        <v>1273.9000000000001</v>
      </c>
      <c r="P75">
        <f>SUM(K75:O75)</f>
        <v>26801.000000000007</v>
      </c>
      <c r="R75">
        <f>K75/P75</f>
        <v>0.36493787545240841</v>
      </c>
      <c r="S75">
        <f>L75/P75</f>
        <v>0.30409686205738584</v>
      </c>
      <c r="T75">
        <f>M75/P75</f>
        <v>0.15443080482071558</v>
      </c>
      <c r="U75">
        <f>N75/P75</f>
        <v>0.12900264915488227</v>
      </c>
      <c r="V75">
        <f>O75/P75</f>
        <v>4.7531808514607657E-2</v>
      </c>
    </row>
    <row r="76" spans="1:29" ht="16.5" hidden="1" x14ac:dyDescent="0.2">
      <c r="A76" s="7" t="s">
        <v>18</v>
      </c>
      <c r="B76">
        <v>2009</v>
      </c>
      <c r="C76">
        <v>873.4</v>
      </c>
      <c r="D76">
        <v>115.6</v>
      </c>
      <c r="E76">
        <v>316.8</v>
      </c>
      <c r="F76">
        <v>323.39999999999998</v>
      </c>
      <c r="G76">
        <v>271.5</v>
      </c>
      <c r="H76">
        <v>49.5</v>
      </c>
      <c r="I76">
        <v>86.7</v>
      </c>
      <c r="K76" s="6">
        <f>C76</f>
        <v>873.4</v>
      </c>
      <c r="L76">
        <f>D76+E76</f>
        <v>432.4</v>
      </c>
      <c r="M76">
        <f>F76</f>
        <v>323.39999999999998</v>
      </c>
      <c r="N76">
        <f>G76+H76</f>
        <v>321</v>
      </c>
      <c r="O76">
        <f>I76</f>
        <v>86.7</v>
      </c>
      <c r="P76">
        <f>SUM(K76:O76)</f>
        <v>2036.8999999999999</v>
      </c>
      <c r="R76">
        <f>K76/P76</f>
        <v>0.42878884579508075</v>
      </c>
      <c r="S76">
        <f>L76/P76</f>
        <v>0.21228337179046591</v>
      </c>
      <c r="T76">
        <f>M76/P76</f>
        <v>0.15877068093671756</v>
      </c>
      <c r="U76">
        <f>N76/P76</f>
        <v>0.15759241985369926</v>
      </c>
      <c r="V76">
        <f>O76/P76</f>
        <v>4.2564681624036531E-2</v>
      </c>
    </row>
    <row r="77" spans="1:29" ht="16.5" hidden="1" x14ac:dyDescent="0.2">
      <c r="A77" s="7" t="s">
        <v>18</v>
      </c>
      <c r="B77">
        <v>2010</v>
      </c>
      <c r="C77">
        <v>868.3</v>
      </c>
      <c r="D77">
        <v>115.3</v>
      </c>
      <c r="E77">
        <v>316.3</v>
      </c>
      <c r="F77">
        <v>322.7</v>
      </c>
      <c r="G77">
        <v>275.8</v>
      </c>
      <c r="H77">
        <v>50.8</v>
      </c>
      <c r="I77">
        <v>87.7</v>
      </c>
      <c r="K77" s="6">
        <f>C77</f>
        <v>868.3</v>
      </c>
      <c r="L77">
        <f>D77+E77</f>
        <v>431.6</v>
      </c>
      <c r="M77">
        <f>F77</f>
        <v>322.7</v>
      </c>
      <c r="N77">
        <f>G77+H77</f>
        <v>326.60000000000002</v>
      </c>
      <c r="O77">
        <f>I77</f>
        <v>87.7</v>
      </c>
      <c r="P77">
        <f>SUM(K77:O77)</f>
        <v>2036.9000000000003</v>
      </c>
      <c r="R77">
        <f>K77/P77</f>
        <v>0.42628504099366676</v>
      </c>
      <c r="S77">
        <f>L77/P77</f>
        <v>0.21189061809612644</v>
      </c>
      <c r="T77">
        <f>M77/P77</f>
        <v>0.15842702145417054</v>
      </c>
      <c r="U77">
        <f>N77/P77</f>
        <v>0.16034169571407531</v>
      </c>
      <c r="V77">
        <f>O77/P77</f>
        <v>4.305562374196082E-2</v>
      </c>
    </row>
    <row r="78" spans="1:29" ht="16.5" hidden="1" x14ac:dyDescent="0.2">
      <c r="A78" s="7" t="s">
        <v>18</v>
      </c>
      <c r="B78">
        <v>2011</v>
      </c>
      <c r="C78">
        <v>883.4</v>
      </c>
      <c r="D78">
        <v>96.4</v>
      </c>
      <c r="E78">
        <v>315.7</v>
      </c>
      <c r="F78">
        <v>322</v>
      </c>
      <c r="G78">
        <v>279</v>
      </c>
      <c r="H78">
        <v>51.5</v>
      </c>
      <c r="I78">
        <v>88</v>
      </c>
      <c r="K78" s="6">
        <f>C78</f>
        <v>883.4</v>
      </c>
      <c r="L78">
        <f>D78+E78</f>
        <v>412.1</v>
      </c>
      <c r="M78">
        <f>F78</f>
        <v>322</v>
      </c>
      <c r="N78">
        <f>G78+H78</f>
        <v>330.5</v>
      </c>
      <c r="O78">
        <f>I78</f>
        <v>88</v>
      </c>
      <c r="P78">
        <f>SUM(K78:O78)</f>
        <v>2036</v>
      </c>
      <c r="R78">
        <f>K78/P78</f>
        <v>0.43388998035363457</v>
      </c>
      <c r="S78">
        <f>L78/P78</f>
        <v>0.20240667976424362</v>
      </c>
      <c r="T78">
        <f>M78/P78</f>
        <v>0.15815324165029471</v>
      </c>
      <c r="U78">
        <f>N78/P78</f>
        <v>0.16232809430255402</v>
      </c>
      <c r="V78">
        <f>O78/P78</f>
        <v>4.3222003929273084E-2</v>
      </c>
    </row>
    <row r="79" spans="1:29" ht="16.5" hidden="1" x14ac:dyDescent="0.2">
      <c r="A79" s="7" t="s">
        <v>18</v>
      </c>
      <c r="B79">
        <v>2012</v>
      </c>
      <c r="C79">
        <v>881.5</v>
      </c>
      <c r="D79">
        <v>96.2</v>
      </c>
      <c r="E79">
        <v>315.39999999999998</v>
      </c>
      <c r="F79">
        <v>321.3</v>
      </c>
      <c r="G79">
        <v>281.5</v>
      </c>
      <c r="H79">
        <v>52</v>
      </c>
      <c r="I79">
        <v>87.8</v>
      </c>
      <c r="K79" s="6">
        <f>C79</f>
        <v>881.5</v>
      </c>
      <c r="L79">
        <f>D79+E79</f>
        <v>411.59999999999997</v>
      </c>
      <c r="M79">
        <f>F79</f>
        <v>321.3</v>
      </c>
      <c r="N79">
        <f>G79+H79</f>
        <v>333.5</v>
      </c>
      <c r="O79">
        <f>I79</f>
        <v>87.8</v>
      </c>
      <c r="P79">
        <f>SUM(K79:O79)</f>
        <v>2035.6999999999998</v>
      </c>
      <c r="R79">
        <f>K79/P79</f>
        <v>0.43302058260057968</v>
      </c>
      <c r="S79">
        <f>L79/P79</f>
        <v>0.20219089256766715</v>
      </c>
      <c r="T79">
        <f>M79/P79</f>
        <v>0.15783268654516877</v>
      </c>
      <c r="U79">
        <f>N79/P79</f>
        <v>0.16382571105762148</v>
      </c>
      <c r="V79">
        <f>O79/P79</f>
        <v>4.3130127228963012E-2</v>
      </c>
    </row>
    <row r="80" spans="1:29" ht="16.5" x14ac:dyDescent="0.2">
      <c r="A80" s="7" t="s">
        <v>28</v>
      </c>
      <c r="B80">
        <v>2013</v>
      </c>
      <c r="C80">
        <v>849.2</v>
      </c>
      <c r="D80">
        <v>73.099999999999994</v>
      </c>
      <c r="E80">
        <v>44.3</v>
      </c>
      <c r="F80">
        <v>14.5</v>
      </c>
      <c r="G80">
        <v>180.2</v>
      </c>
      <c r="H80">
        <v>51.2</v>
      </c>
      <c r="I80">
        <v>79.599999999999994</v>
      </c>
      <c r="K80" s="6">
        <f>C80</f>
        <v>849.2</v>
      </c>
      <c r="L80">
        <f>D80+E80</f>
        <v>117.39999999999999</v>
      </c>
      <c r="M80">
        <f>F80</f>
        <v>14.5</v>
      </c>
      <c r="N80">
        <f>G80+H80</f>
        <v>231.39999999999998</v>
      </c>
      <c r="O80">
        <f>I80</f>
        <v>79.599999999999994</v>
      </c>
      <c r="P80">
        <f>SUM(K80:O80)</f>
        <v>1292.0999999999999</v>
      </c>
      <c r="R80">
        <f>K80/P80</f>
        <v>0.65722467301292475</v>
      </c>
      <c r="S80">
        <f>L80/P80</f>
        <v>9.0859840569615352E-2</v>
      </c>
      <c r="T80">
        <f>M80/P80</f>
        <v>1.1222041637644146E-2</v>
      </c>
      <c r="U80">
        <f>N80/P80</f>
        <v>0.17908830585867966</v>
      </c>
      <c r="V80">
        <f>O80/P80</f>
        <v>6.1605138921136136E-2</v>
      </c>
      <c r="X80">
        <f>R80-0.712041</f>
        <v>-5.4816326987075281E-2</v>
      </c>
      <c r="Y80">
        <f>S80-0.045057</f>
        <v>4.5802840569615352E-2</v>
      </c>
      <c r="Z80">
        <f>T80-0.017987</f>
        <v>-6.7649583623558534E-3</v>
      </c>
      <c r="AA80">
        <f>U80-0.193944</f>
        <v>-1.4855694141320347E-2</v>
      </c>
      <c r="AB80">
        <f>V80-0.030972</f>
        <v>3.0633138921136137E-2</v>
      </c>
      <c r="AC80">
        <f>SUMSQ(X80:AB80)</f>
        <v>6.3075754188260539E-3</v>
      </c>
    </row>
    <row r="81" spans="1:29" ht="16.5" hidden="1" x14ac:dyDescent="0.2">
      <c r="A81" s="7" t="s">
        <v>18</v>
      </c>
      <c r="B81">
        <v>2014</v>
      </c>
      <c r="C81">
        <v>875.9</v>
      </c>
      <c r="D81">
        <v>94.5</v>
      </c>
      <c r="E81">
        <v>314.7</v>
      </c>
      <c r="F81">
        <v>317.7</v>
      </c>
      <c r="G81">
        <v>288.40000000000003</v>
      </c>
      <c r="H81">
        <v>54.2</v>
      </c>
      <c r="I81">
        <v>87</v>
      </c>
      <c r="K81" s="6">
        <f>C81</f>
        <v>875.9</v>
      </c>
      <c r="L81">
        <f>D81+E81</f>
        <v>409.2</v>
      </c>
      <c r="M81">
        <f>F81</f>
        <v>317.7</v>
      </c>
      <c r="N81">
        <f>G81+H81</f>
        <v>342.6</v>
      </c>
      <c r="O81">
        <f>I81</f>
        <v>87</v>
      </c>
      <c r="P81">
        <f>SUM(K81:O81)</f>
        <v>2032.4</v>
      </c>
      <c r="R81">
        <f>K81/P81</f>
        <v>0.43096831332414876</v>
      </c>
      <c r="S81">
        <f>L81/P81</f>
        <v>0.20133831922849832</v>
      </c>
      <c r="T81">
        <f>M81/P81</f>
        <v>0.1563176540051171</v>
      </c>
      <c r="U81">
        <f>N81/P81</f>
        <v>0.16856917929541429</v>
      </c>
      <c r="V81">
        <f>O81/P81</f>
        <v>4.2806534146821493E-2</v>
      </c>
    </row>
    <row r="82" spans="1:29" ht="16.5" hidden="1" x14ac:dyDescent="0.2">
      <c r="A82" s="7" t="s">
        <v>18</v>
      </c>
      <c r="B82">
        <v>2015</v>
      </c>
      <c r="C82">
        <v>874.4</v>
      </c>
      <c r="D82">
        <v>94.2</v>
      </c>
      <c r="E82">
        <v>314.5</v>
      </c>
      <c r="F82">
        <v>315.60000000000002</v>
      </c>
      <c r="G82">
        <v>292.40000000000003</v>
      </c>
      <c r="H82">
        <v>54.7</v>
      </c>
      <c r="I82">
        <v>86.8</v>
      </c>
      <c r="K82" s="6">
        <f>C82</f>
        <v>874.4</v>
      </c>
      <c r="L82">
        <f>D82+E82</f>
        <v>408.7</v>
      </c>
      <c r="M82">
        <f>F82</f>
        <v>315.60000000000002</v>
      </c>
      <c r="N82">
        <f>G82+H82</f>
        <v>347.1</v>
      </c>
      <c r="O82">
        <f>I82</f>
        <v>86.8</v>
      </c>
      <c r="P82">
        <f>SUM(K82:O82)</f>
        <v>2032.5999999999997</v>
      </c>
      <c r="R82">
        <f>K82/P82</f>
        <v>0.43018793663288407</v>
      </c>
      <c r="S82">
        <f>L82/P82</f>
        <v>0.20107251795729611</v>
      </c>
      <c r="T82">
        <f>M82/P82</f>
        <v>0.15526911345075275</v>
      </c>
      <c r="U82">
        <f>N82/P82</f>
        <v>0.17076650595296669</v>
      </c>
      <c r="V82">
        <f>O82/P82</f>
        <v>4.2703926006100568E-2</v>
      </c>
    </row>
    <row r="83" spans="1:29" ht="16.5" hidden="1" x14ac:dyDescent="0.2">
      <c r="A83" s="7" t="s">
        <v>18</v>
      </c>
      <c r="B83">
        <v>2016</v>
      </c>
      <c r="C83">
        <v>873</v>
      </c>
      <c r="D83">
        <v>93.8</v>
      </c>
      <c r="E83">
        <v>313.8</v>
      </c>
      <c r="F83">
        <v>312.8</v>
      </c>
      <c r="G83">
        <v>297.39999999999998</v>
      </c>
      <c r="H83">
        <v>55</v>
      </c>
      <c r="I83">
        <v>87.8</v>
      </c>
      <c r="K83" s="6">
        <f>C83</f>
        <v>873</v>
      </c>
      <c r="L83">
        <f>D83+E83</f>
        <v>407.6</v>
      </c>
      <c r="M83">
        <f>F83</f>
        <v>312.8</v>
      </c>
      <c r="N83">
        <f>G83+H83</f>
        <v>352.4</v>
      </c>
      <c r="O83">
        <f>I83</f>
        <v>87.8</v>
      </c>
      <c r="P83">
        <f>SUM(K83:O83)</f>
        <v>2033.5999999999997</v>
      </c>
      <c r="R83">
        <f>K83/P83</f>
        <v>0.42928796223446114</v>
      </c>
      <c r="S83">
        <f>L83/P83</f>
        <v>0.20043273013375298</v>
      </c>
      <c r="T83">
        <f>M83/P83</f>
        <v>0.15381589299763967</v>
      </c>
      <c r="U83">
        <f>N83/P83</f>
        <v>0.17328874901652244</v>
      </c>
      <c r="V83">
        <f>O83/P83</f>
        <v>4.3174665617623925E-2</v>
      </c>
    </row>
    <row r="84" spans="1:29" ht="16.5" hidden="1" x14ac:dyDescent="0.2">
      <c r="A84" s="7" t="s">
        <v>19</v>
      </c>
      <c r="B84">
        <v>2009</v>
      </c>
      <c r="C84">
        <v>844.2</v>
      </c>
      <c r="D84">
        <v>191.5</v>
      </c>
      <c r="E84">
        <v>171.1</v>
      </c>
      <c r="F84">
        <v>111.8</v>
      </c>
      <c r="G84">
        <v>383.8</v>
      </c>
      <c r="H84">
        <v>65.3</v>
      </c>
      <c r="I84">
        <v>307.2</v>
      </c>
      <c r="K84" s="6">
        <f>C84</f>
        <v>844.2</v>
      </c>
      <c r="L84">
        <f>D84+E84</f>
        <v>362.6</v>
      </c>
      <c r="M84">
        <f>F84</f>
        <v>111.8</v>
      </c>
      <c r="N84">
        <f>G84+H84</f>
        <v>449.1</v>
      </c>
      <c r="O84">
        <f>I84</f>
        <v>307.2</v>
      </c>
      <c r="P84">
        <f>SUM(K84:O84)</f>
        <v>2074.9</v>
      </c>
      <c r="R84">
        <f>K84/P84</f>
        <v>0.40686298134849874</v>
      </c>
      <c r="S84">
        <f>L84/P84</f>
        <v>0.17475540989927227</v>
      </c>
      <c r="T84">
        <f>M84/P84</f>
        <v>5.3882114800713282E-2</v>
      </c>
      <c r="U84">
        <f>N84/P84</f>
        <v>0.21644416598390284</v>
      </c>
      <c r="V84">
        <f>O84/P84</f>
        <v>0.14805532796761289</v>
      </c>
    </row>
    <row r="85" spans="1:29" ht="16.5" hidden="1" x14ac:dyDescent="0.2">
      <c r="A85" s="7" t="s">
        <v>19</v>
      </c>
      <c r="B85">
        <v>2010</v>
      </c>
      <c r="C85">
        <v>842.4</v>
      </c>
      <c r="D85">
        <v>191</v>
      </c>
      <c r="E85">
        <v>170.7</v>
      </c>
      <c r="F85">
        <v>111.2</v>
      </c>
      <c r="G85">
        <v>392.6</v>
      </c>
      <c r="H85">
        <v>66.8</v>
      </c>
      <c r="I85">
        <v>298.89999999999998</v>
      </c>
      <c r="K85" s="6">
        <f>C85</f>
        <v>842.4</v>
      </c>
      <c r="L85">
        <f>D85+E85</f>
        <v>361.7</v>
      </c>
      <c r="M85">
        <f>F85</f>
        <v>111.2</v>
      </c>
      <c r="N85">
        <f>G85+H85</f>
        <v>459.40000000000003</v>
      </c>
      <c r="O85">
        <f>I85</f>
        <v>298.89999999999998</v>
      </c>
      <c r="P85">
        <f>SUM(K85:O85)</f>
        <v>2073.6</v>
      </c>
      <c r="R85">
        <f>K85/P85</f>
        <v>0.40625</v>
      </c>
      <c r="S85">
        <f>L85/P85</f>
        <v>0.1744309413580247</v>
      </c>
      <c r="T85">
        <f>M85/P85</f>
        <v>5.3626543209876545E-2</v>
      </c>
      <c r="U85">
        <f>N85/P85</f>
        <v>0.2215470679012346</v>
      </c>
      <c r="V85">
        <f>O85/P85</f>
        <v>0.1441454475308642</v>
      </c>
    </row>
    <row r="86" spans="1:29" ht="16.5" hidden="1" x14ac:dyDescent="0.2">
      <c r="A86" s="7" t="s">
        <v>19</v>
      </c>
      <c r="B86">
        <v>2011</v>
      </c>
      <c r="C86">
        <v>840.9</v>
      </c>
      <c r="D86">
        <v>190.3</v>
      </c>
      <c r="E86">
        <v>170.2</v>
      </c>
      <c r="F86">
        <v>110.8</v>
      </c>
      <c r="G86">
        <v>408</v>
      </c>
      <c r="H86">
        <v>67.900000000000006</v>
      </c>
      <c r="I86">
        <v>291.10000000000002</v>
      </c>
      <c r="K86" s="6">
        <f>C86</f>
        <v>840.9</v>
      </c>
      <c r="L86">
        <f>D86+E86</f>
        <v>360.5</v>
      </c>
      <c r="M86">
        <f>F86</f>
        <v>110.8</v>
      </c>
      <c r="N86">
        <f>G86+H86</f>
        <v>475.9</v>
      </c>
      <c r="O86">
        <f>I86</f>
        <v>291.10000000000002</v>
      </c>
      <c r="P86">
        <f>SUM(K86:O86)</f>
        <v>2079.1999999999998</v>
      </c>
      <c r="R86">
        <f>K86/P86</f>
        <v>0.40443439784532514</v>
      </c>
      <c r="S86">
        <f>L86/P86</f>
        <v>0.17338399384378608</v>
      </c>
      <c r="T86">
        <f>M86/P86</f>
        <v>5.3289726818006929E-2</v>
      </c>
      <c r="U86">
        <f>N86/P86</f>
        <v>0.22888611004232398</v>
      </c>
      <c r="V86">
        <f>O86/P86</f>
        <v>0.14000577145055793</v>
      </c>
    </row>
    <row r="87" spans="1:29" ht="16.5" hidden="1" x14ac:dyDescent="0.2">
      <c r="A87" s="7" t="s">
        <v>19</v>
      </c>
      <c r="B87">
        <v>2012</v>
      </c>
      <c r="C87">
        <v>837.5</v>
      </c>
      <c r="D87">
        <v>189.4</v>
      </c>
      <c r="E87">
        <v>168.9</v>
      </c>
      <c r="F87">
        <v>110.5</v>
      </c>
      <c r="G87">
        <v>413.59999999999997</v>
      </c>
      <c r="H87">
        <v>69.2</v>
      </c>
      <c r="I87">
        <v>288.3</v>
      </c>
      <c r="K87" s="6">
        <f>C87</f>
        <v>837.5</v>
      </c>
      <c r="L87">
        <f>D87+E87</f>
        <v>358.3</v>
      </c>
      <c r="M87">
        <f>F87</f>
        <v>110.5</v>
      </c>
      <c r="N87">
        <f>G87+H87</f>
        <v>482.79999999999995</v>
      </c>
      <c r="O87">
        <f>I87</f>
        <v>288.3</v>
      </c>
      <c r="P87">
        <f>SUM(K87:O87)</f>
        <v>2077.4</v>
      </c>
      <c r="R87">
        <f>K87/P87</f>
        <v>0.40314816597670161</v>
      </c>
      <c r="S87">
        <f>L87/P87</f>
        <v>0.17247520939636082</v>
      </c>
      <c r="T87">
        <f>M87/P87</f>
        <v>5.3191489361702128E-2</v>
      </c>
      <c r="U87">
        <f>N87/P87</f>
        <v>0.23240589198036005</v>
      </c>
      <c r="V87">
        <f>O87/P87</f>
        <v>0.13877924328487531</v>
      </c>
    </row>
    <row r="88" spans="1:29" ht="16.5" x14ac:dyDescent="0.2">
      <c r="A88" s="7" t="s">
        <v>182</v>
      </c>
      <c r="B88">
        <v>2013</v>
      </c>
      <c r="C88">
        <v>964.6</v>
      </c>
      <c r="D88">
        <v>21.1</v>
      </c>
      <c r="E88">
        <v>93.3</v>
      </c>
      <c r="F88">
        <v>14</v>
      </c>
      <c r="G88">
        <v>229.89999999999998</v>
      </c>
      <c r="H88">
        <v>59.7</v>
      </c>
      <c r="I88">
        <v>134.19999999999999</v>
      </c>
      <c r="K88" s="6">
        <f>C88</f>
        <v>964.6</v>
      </c>
      <c r="L88">
        <f>D88+E88</f>
        <v>114.4</v>
      </c>
      <c r="M88">
        <f>F88</f>
        <v>14</v>
      </c>
      <c r="N88">
        <f>G88+H88</f>
        <v>289.59999999999997</v>
      </c>
      <c r="O88">
        <f>I88</f>
        <v>134.19999999999999</v>
      </c>
      <c r="P88">
        <f>SUM(K88:O88)</f>
        <v>1516.8</v>
      </c>
      <c r="R88">
        <f>K88/P88</f>
        <v>0.63594409282700426</v>
      </c>
      <c r="S88">
        <f>L88/P88</f>
        <v>7.5421940928270051E-2</v>
      </c>
      <c r="T88">
        <f>M88/P88</f>
        <v>9.229957805907173E-3</v>
      </c>
      <c r="U88">
        <f>N88/P88</f>
        <v>0.19092827004219406</v>
      </c>
      <c r="V88">
        <f>O88/P88</f>
        <v>8.8475738396624468E-2</v>
      </c>
      <c r="X88">
        <f>R88-0.712041</f>
        <v>-7.6096907172995776E-2</v>
      </c>
      <c r="Y88">
        <f>S88-0.045057</f>
        <v>3.0364940928270051E-2</v>
      </c>
      <c r="Z88">
        <f>T88-0.017987</f>
        <v>-8.7570421940928265E-3</v>
      </c>
      <c r="AA88">
        <f>U88-0.193944</f>
        <v>-3.0157299578059404E-3</v>
      </c>
      <c r="AB88">
        <f>V88-0.030972</f>
        <v>5.7503738396624468E-2</v>
      </c>
      <c r="AC88">
        <f>SUMSQ(X88:AB88)</f>
        <v>1.010522926362782E-2</v>
      </c>
    </row>
    <row r="89" spans="1:29" ht="16.5" hidden="1" x14ac:dyDescent="0.2">
      <c r="A89" s="7" t="s">
        <v>19</v>
      </c>
      <c r="B89">
        <v>2014</v>
      </c>
      <c r="C89">
        <v>835.1</v>
      </c>
      <c r="D89">
        <v>188.2</v>
      </c>
      <c r="E89">
        <v>168.1</v>
      </c>
      <c r="F89">
        <v>109.6</v>
      </c>
      <c r="G89">
        <v>421.50000000000006</v>
      </c>
      <c r="H89">
        <v>71.599999999999994</v>
      </c>
      <c r="I89">
        <v>283.3</v>
      </c>
      <c r="K89" s="6">
        <f>C89</f>
        <v>835.1</v>
      </c>
      <c r="L89">
        <f>D89+E89</f>
        <v>356.29999999999995</v>
      </c>
      <c r="M89">
        <f>F89</f>
        <v>109.6</v>
      </c>
      <c r="N89">
        <f>G89+H89</f>
        <v>493.1</v>
      </c>
      <c r="O89">
        <f>I89</f>
        <v>283.3</v>
      </c>
      <c r="P89">
        <f>SUM(K89:O89)</f>
        <v>2077.4</v>
      </c>
      <c r="R89">
        <f>K89/P89</f>
        <v>0.40199287571002212</v>
      </c>
      <c r="S89">
        <f>L89/P89</f>
        <v>0.17151246750746121</v>
      </c>
      <c r="T89">
        <f>M89/P89</f>
        <v>5.2758255511697306E-2</v>
      </c>
      <c r="U89">
        <f>N89/P89</f>
        <v>0.23736401270819293</v>
      </c>
      <c r="V89">
        <f>O89/P89</f>
        <v>0.13637238856262637</v>
      </c>
    </row>
    <row r="90" spans="1:29" ht="16.5" hidden="1" x14ac:dyDescent="0.2">
      <c r="A90" s="7" t="s">
        <v>19</v>
      </c>
      <c r="B90">
        <v>2015</v>
      </c>
      <c r="C90">
        <v>833.6</v>
      </c>
      <c r="D90">
        <v>187.8</v>
      </c>
      <c r="E90">
        <v>167.7</v>
      </c>
      <c r="F90">
        <v>109.1</v>
      </c>
      <c r="G90">
        <v>424.40000000000003</v>
      </c>
      <c r="H90">
        <v>72.7</v>
      </c>
      <c r="I90">
        <v>281.89999999999998</v>
      </c>
      <c r="K90" s="6">
        <f>C90</f>
        <v>833.6</v>
      </c>
      <c r="L90">
        <f>D90+E90</f>
        <v>355.5</v>
      </c>
      <c r="M90">
        <f>F90</f>
        <v>109.1</v>
      </c>
      <c r="N90">
        <f>G90+H90</f>
        <v>497.1</v>
      </c>
      <c r="O90">
        <f>I90</f>
        <v>281.89999999999998</v>
      </c>
      <c r="P90">
        <f>SUM(K90:O90)</f>
        <v>2077.1999999999998</v>
      </c>
      <c r="R90">
        <f>K90/P90</f>
        <v>0.40130945503562493</v>
      </c>
      <c r="S90">
        <f>L90/P90</f>
        <v>0.17114384748700176</v>
      </c>
      <c r="T90">
        <f>M90/P90</f>
        <v>5.2522626612747932E-2</v>
      </c>
      <c r="U90">
        <f>N90/P90</f>
        <v>0.23931253610629696</v>
      </c>
      <c r="V90">
        <f>O90/P90</f>
        <v>0.13571153475832853</v>
      </c>
    </row>
    <row r="91" spans="1:29" ht="16.5" hidden="1" x14ac:dyDescent="0.2">
      <c r="A91" s="7" t="s">
        <v>19</v>
      </c>
      <c r="B91">
        <v>2016</v>
      </c>
      <c r="C91">
        <v>834.1</v>
      </c>
      <c r="D91">
        <v>187.6</v>
      </c>
      <c r="E91">
        <v>167.4</v>
      </c>
      <c r="F91">
        <v>108.6</v>
      </c>
      <c r="G91">
        <v>426.8</v>
      </c>
      <c r="H91">
        <v>73.2</v>
      </c>
      <c r="I91">
        <v>279.89999999999998</v>
      </c>
      <c r="K91" s="6">
        <f>C91</f>
        <v>834.1</v>
      </c>
      <c r="L91">
        <f>D91+E91</f>
        <v>355</v>
      </c>
      <c r="M91">
        <f>F91</f>
        <v>108.6</v>
      </c>
      <c r="N91">
        <f>G91+H91</f>
        <v>500</v>
      </c>
      <c r="O91">
        <f>I91</f>
        <v>279.89999999999998</v>
      </c>
      <c r="P91">
        <f>SUM(K91:O91)</f>
        <v>2077.6</v>
      </c>
      <c r="R91">
        <f>K91/P91</f>
        <v>0.40147285329226035</v>
      </c>
      <c r="S91">
        <f>L91/P91</f>
        <v>0.1708702348864074</v>
      </c>
      <c r="T91">
        <f>M91/P91</f>
        <v>5.227185213708125E-2</v>
      </c>
      <c r="U91">
        <f>N91/P91</f>
        <v>0.24066230265691183</v>
      </c>
      <c r="V91">
        <f>O91/P91</f>
        <v>0.13472275702733924</v>
      </c>
    </row>
    <row r="92" spans="1:29" ht="16.5" hidden="1" x14ac:dyDescent="0.2">
      <c r="A92" s="7" t="s">
        <v>20</v>
      </c>
      <c r="B92">
        <v>2009</v>
      </c>
      <c r="C92">
        <v>287.5</v>
      </c>
      <c r="D92">
        <v>138.5</v>
      </c>
      <c r="E92">
        <v>337.1</v>
      </c>
      <c r="F92">
        <v>198.4</v>
      </c>
      <c r="G92">
        <v>104.5</v>
      </c>
      <c r="H92">
        <v>23.7</v>
      </c>
      <c r="I92">
        <v>55.8</v>
      </c>
      <c r="K92" s="6">
        <f>C92</f>
        <v>287.5</v>
      </c>
      <c r="L92">
        <f>D92+E92</f>
        <v>475.6</v>
      </c>
      <c r="M92">
        <f>F92</f>
        <v>198.4</v>
      </c>
      <c r="N92">
        <f>G92+H92</f>
        <v>128.19999999999999</v>
      </c>
      <c r="O92">
        <f>I92</f>
        <v>55.8</v>
      </c>
      <c r="P92">
        <f>SUM(K92:O92)</f>
        <v>1145.5</v>
      </c>
      <c r="R92">
        <f>K92/P92</f>
        <v>0.25098210388476649</v>
      </c>
      <c r="S92">
        <f>L92/P92</f>
        <v>0.41518987341772151</v>
      </c>
      <c r="T92">
        <f>M92/P92</f>
        <v>0.17319947621126147</v>
      </c>
      <c r="U92">
        <f>N92/P92</f>
        <v>0.11191619380183325</v>
      </c>
      <c r="V92">
        <f>O92/P92</f>
        <v>4.871235268441728E-2</v>
      </c>
    </row>
    <row r="93" spans="1:29" ht="16.5" hidden="1" x14ac:dyDescent="0.2">
      <c r="A93" s="7" t="s">
        <v>20</v>
      </c>
      <c r="B93">
        <v>2010</v>
      </c>
      <c r="C93">
        <v>285.8</v>
      </c>
      <c r="D93">
        <v>137.4</v>
      </c>
      <c r="E93">
        <v>336.5</v>
      </c>
      <c r="F93">
        <v>197.7</v>
      </c>
      <c r="G93">
        <v>107.2</v>
      </c>
      <c r="H93">
        <v>25.3</v>
      </c>
      <c r="I93">
        <v>55.5</v>
      </c>
      <c r="K93" s="6">
        <f>C93</f>
        <v>285.8</v>
      </c>
      <c r="L93">
        <f>D93+E93</f>
        <v>473.9</v>
      </c>
      <c r="M93">
        <f>F93</f>
        <v>197.7</v>
      </c>
      <c r="N93">
        <f>G93+H93</f>
        <v>132.5</v>
      </c>
      <c r="O93">
        <f>I93</f>
        <v>55.5</v>
      </c>
      <c r="P93">
        <f>SUM(K93:O93)</f>
        <v>1145.4000000000001</v>
      </c>
      <c r="R93">
        <f>K93/P93</f>
        <v>0.24951981840405096</v>
      </c>
      <c r="S93">
        <f>L93/P93</f>
        <v>0.41374192421861355</v>
      </c>
      <c r="T93">
        <f>M93/P93</f>
        <v>0.1726034573074908</v>
      </c>
      <c r="U93">
        <f>N93/P93</f>
        <v>0.11568011175135323</v>
      </c>
      <c r="V93">
        <f>O93/P93</f>
        <v>4.8454688318491354E-2</v>
      </c>
    </row>
    <row r="94" spans="1:29" ht="16.5" hidden="1" x14ac:dyDescent="0.2">
      <c r="A94" s="7" t="s">
        <v>20</v>
      </c>
      <c r="B94">
        <v>2011</v>
      </c>
      <c r="C94">
        <v>284.5</v>
      </c>
      <c r="D94">
        <v>136.9</v>
      </c>
      <c r="E94">
        <v>336.1</v>
      </c>
      <c r="F94">
        <v>197.3</v>
      </c>
      <c r="G94">
        <v>108.7</v>
      </c>
      <c r="H94">
        <v>25.4</v>
      </c>
      <c r="I94">
        <v>55.1</v>
      </c>
      <c r="K94" s="6">
        <f>C94</f>
        <v>284.5</v>
      </c>
      <c r="L94">
        <f>D94+E94</f>
        <v>473</v>
      </c>
      <c r="M94">
        <f>F94</f>
        <v>197.3</v>
      </c>
      <c r="N94">
        <f>G94+H94</f>
        <v>134.1</v>
      </c>
      <c r="O94">
        <f>I94</f>
        <v>55.1</v>
      </c>
      <c r="P94">
        <f>SUM(K94:O94)</f>
        <v>1143.9999999999998</v>
      </c>
      <c r="R94">
        <f>K94/P94</f>
        <v>0.24868881118881123</v>
      </c>
      <c r="S94">
        <f>L94/P94</f>
        <v>0.41346153846153855</v>
      </c>
      <c r="T94">
        <f>M94/P94</f>
        <v>0.17246503496503501</v>
      </c>
      <c r="U94">
        <f>N94/P94</f>
        <v>0.11722027972027974</v>
      </c>
      <c r="V94">
        <f>O94/P94</f>
        <v>4.8164335664335672E-2</v>
      </c>
    </row>
    <row r="95" spans="1:29" ht="16.5" hidden="1" x14ac:dyDescent="0.2">
      <c r="A95" s="7" t="s">
        <v>20</v>
      </c>
      <c r="B95">
        <v>2012</v>
      </c>
      <c r="C95">
        <v>283.89999999999998</v>
      </c>
      <c r="D95">
        <v>136.1</v>
      </c>
      <c r="E95">
        <v>335.7</v>
      </c>
      <c r="F95">
        <v>196.4</v>
      </c>
      <c r="G95">
        <v>110.70000000000002</v>
      </c>
      <c r="H95">
        <v>25.7</v>
      </c>
      <c r="I95">
        <v>55</v>
      </c>
      <c r="K95" s="6">
        <f>C95</f>
        <v>283.89999999999998</v>
      </c>
      <c r="L95">
        <f>D95+E95</f>
        <v>471.79999999999995</v>
      </c>
      <c r="M95">
        <f>F95</f>
        <v>196.4</v>
      </c>
      <c r="N95">
        <f>G95+H95</f>
        <v>136.4</v>
      </c>
      <c r="O95">
        <f>I95</f>
        <v>55</v>
      </c>
      <c r="P95">
        <f>SUM(K95:O95)</f>
        <v>1143.5</v>
      </c>
      <c r="R95">
        <f>K95/P95</f>
        <v>0.24827284652383033</v>
      </c>
      <c r="S95">
        <f>L95/P95</f>
        <v>0.41259291648447743</v>
      </c>
      <c r="T95">
        <f>M95/P95</f>
        <v>0.17175338871884566</v>
      </c>
      <c r="U95">
        <f>N95/P95</f>
        <v>0.11928290336685615</v>
      </c>
      <c r="V95">
        <f>O95/P95</f>
        <v>4.8097944905990384E-2</v>
      </c>
    </row>
    <row r="96" spans="1:29" ht="16.5" x14ac:dyDescent="0.2">
      <c r="A96" s="7" t="s">
        <v>139</v>
      </c>
      <c r="B96">
        <v>2013</v>
      </c>
      <c r="C96">
        <v>977</v>
      </c>
      <c r="D96">
        <v>1.2</v>
      </c>
      <c r="E96">
        <v>52.4</v>
      </c>
      <c r="F96">
        <v>0.1</v>
      </c>
      <c r="G96">
        <v>274.3</v>
      </c>
      <c r="H96">
        <v>50.3</v>
      </c>
      <c r="I96">
        <v>159.6</v>
      </c>
      <c r="K96" s="6">
        <f>C96</f>
        <v>977</v>
      </c>
      <c r="L96">
        <f>D96+E96</f>
        <v>53.6</v>
      </c>
      <c r="M96">
        <f>F96</f>
        <v>0.1</v>
      </c>
      <c r="N96">
        <f>G96+H96</f>
        <v>324.60000000000002</v>
      </c>
      <c r="O96">
        <f>I96</f>
        <v>159.6</v>
      </c>
      <c r="P96">
        <f>SUM(K96:O96)</f>
        <v>1514.8999999999996</v>
      </c>
      <c r="R96">
        <f>K96/P96</f>
        <v>0.6449270578916102</v>
      </c>
      <c r="S96">
        <f>L96/P96</f>
        <v>3.5381873390982914E-2</v>
      </c>
      <c r="T96">
        <f>M96/P96</f>
        <v>6.601095781899797E-5</v>
      </c>
      <c r="U96">
        <f>N96/P96</f>
        <v>0.21427156908046743</v>
      </c>
      <c r="V96">
        <f>O96/P96</f>
        <v>0.10535348867912075</v>
      </c>
      <c r="X96">
        <f>R96-0.712041</f>
        <v>-6.7113942108389835E-2</v>
      </c>
      <c r="Y96">
        <f>S96-0.045057</f>
        <v>-9.6751266090170859E-3</v>
      </c>
      <c r="Z96">
        <f>T96-0.017987</f>
        <v>-1.7920989042181E-2</v>
      </c>
      <c r="AA96">
        <f>U96-0.193944</f>
        <v>2.0327569080467428E-2</v>
      </c>
      <c r="AB96">
        <f>V96-0.030972</f>
        <v>7.4381488679120755E-2</v>
      </c>
      <c r="AC96">
        <f>SUMSQ(X96:AB96)</f>
        <v>1.0864867071322129E-2</v>
      </c>
    </row>
    <row r="97" spans="1:29" ht="16.5" hidden="1" x14ac:dyDescent="0.2">
      <c r="A97" s="7" t="s">
        <v>20</v>
      </c>
      <c r="B97">
        <v>2014</v>
      </c>
      <c r="C97">
        <v>283.39999999999998</v>
      </c>
      <c r="D97">
        <v>135.5</v>
      </c>
      <c r="E97">
        <v>335</v>
      </c>
      <c r="F97">
        <v>194</v>
      </c>
      <c r="G97">
        <v>112.9</v>
      </c>
      <c r="H97">
        <v>26.1</v>
      </c>
      <c r="I97">
        <v>54.7</v>
      </c>
      <c r="K97" s="6">
        <f>C97</f>
        <v>283.39999999999998</v>
      </c>
      <c r="L97">
        <f>D97+E97</f>
        <v>470.5</v>
      </c>
      <c r="M97">
        <f>F97</f>
        <v>194</v>
      </c>
      <c r="N97">
        <f>G97+H97</f>
        <v>139</v>
      </c>
      <c r="O97">
        <f>I97</f>
        <v>54.7</v>
      </c>
      <c r="P97">
        <f>SUM(K97:O97)</f>
        <v>1141.6000000000001</v>
      </c>
      <c r="R97">
        <f>K97/P97</f>
        <v>0.24824807288016815</v>
      </c>
      <c r="S97">
        <f>L97/P97</f>
        <v>0.41214085494043445</v>
      </c>
      <c r="T97">
        <f>M97/P97</f>
        <v>0.16993693062368603</v>
      </c>
      <c r="U97">
        <f>N97/P97</f>
        <v>0.12175893482831113</v>
      </c>
      <c r="V97">
        <f>O97/P97</f>
        <v>4.7915206727400135E-2</v>
      </c>
    </row>
    <row r="98" spans="1:29" ht="16.5" hidden="1" x14ac:dyDescent="0.2">
      <c r="A98" s="7" t="s">
        <v>20</v>
      </c>
      <c r="B98">
        <v>2015</v>
      </c>
      <c r="C98">
        <v>283</v>
      </c>
      <c r="D98">
        <v>135.30000000000001</v>
      </c>
      <c r="E98">
        <v>334.8</v>
      </c>
      <c r="F98">
        <v>193.4</v>
      </c>
      <c r="G98">
        <v>114.4</v>
      </c>
      <c r="H98">
        <v>26.2</v>
      </c>
      <c r="I98">
        <v>54.6</v>
      </c>
      <c r="K98" s="6">
        <f>C98</f>
        <v>283</v>
      </c>
      <c r="L98">
        <f>D98+E98</f>
        <v>470.1</v>
      </c>
      <c r="M98">
        <f>F98</f>
        <v>193.4</v>
      </c>
      <c r="N98">
        <f>G98+H98</f>
        <v>140.6</v>
      </c>
      <c r="O98">
        <f>I98</f>
        <v>54.6</v>
      </c>
      <c r="P98">
        <f>SUM(K98:O98)</f>
        <v>1141.6999999999998</v>
      </c>
      <c r="R98">
        <f>K98/P98</f>
        <v>0.24787597442410444</v>
      </c>
      <c r="S98">
        <f>L98/P98</f>
        <v>0.41175440133134805</v>
      </c>
      <c r="T98">
        <f>M98/P98</f>
        <v>0.16939651397039507</v>
      </c>
      <c r="U98">
        <f>N98/P98</f>
        <v>0.12314968906017344</v>
      </c>
      <c r="V98">
        <f>O98/P98</f>
        <v>4.7823421213979166E-2</v>
      </c>
    </row>
    <row r="99" spans="1:29" ht="16.5" hidden="1" x14ac:dyDescent="0.2">
      <c r="A99" s="7" t="s">
        <v>20</v>
      </c>
      <c r="B99">
        <v>2016</v>
      </c>
      <c r="C99">
        <v>282.5</v>
      </c>
      <c r="D99">
        <v>135.1</v>
      </c>
      <c r="E99">
        <v>334.7</v>
      </c>
      <c r="F99">
        <v>193.2</v>
      </c>
      <c r="G99">
        <v>115.80000000000001</v>
      </c>
      <c r="H99">
        <v>26.4</v>
      </c>
      <c r="I99">
        <v>54.5</v>
      </c>
      <c r="K99" s="6">
        <f>C99</f>
        <v>282.5</v>
      </c>
      <c r="L99">
        <f>D99+E99</f>
        <v>469.79999999999995</v>
      </c>
      <c r="M99">
        <f>F99</f>
        <v>193.2</v>
      </c>
      <c r="N99">
        <f>G99+H99</f>
        <v>142.20000000000002</v>
      </c>
      <c r="O99">
        <f>I99</f>
        <v>54.5</v>
      </c>
      <c r="P99">
        <f>SUM(K99:O99)</f>
        <v>1142.2</v>
      </c>
      <c r="R99">
        <f>K99/P99</f>
        <v>0.24732971458588687</v>
      </c>
      <c r="S99">
        <f>L99/P99</f>
        <v>0.411311504114866</v>
      </c>
      <c r="T99">
        <f>M99/P99</f>
        <v>0.16914725967431271</v>
      </c>
      <c r="U99">
        <f>N99/P99</f>
        <v>0.12449658553668361</v>
      </c>
      <c r="V99">
        <f>O99/P99</f>
        <v>4.771493608825074E-2</v>
      </c>
    </row>
    <row r="100" spans="1:29" ht="16.5" hidden="1" x14ac:dyDescent="0.2">
      <c r="A100" s="7" t="s">
        <v>21</v>
      </c>
      <c r="B100">
        <v>2009</v>
      </c>
      <c r="C100">
        <v>1014.1</v>
      </c>
      <c r="D100">
        <v>27.7</v>
      </c>
      <c r="E100">
        <v>192.2</v>
      </c>
      <c r="F100">
        <v>99.6</v>
      </c>
      <c r="G100">
        <v>243.5</v>
      </c>
      <c r="H100">
        <v>47.9</v>
      </c>
      <c r="I100">
        <v>62.3</v>
      </c>
      <c r="K100" s="6">
        <f>C100</f>
        <v>1014.1</v>
      </c>
      <c r="L100">
        <f>D100+E100</f>
        <v>219.89999999999998</v>
      </c>
      <c r="M100">
        <f>F100</f>
        <v>99.6</v>
      </c>
      <c r="N100">
        <f>G100+H100</f>
        <v>291.39999999999998</v>
      </c>
      <c r="O100">
        <f>I100</f>
        <v>62.3</v>
      </c>
      <c r="P100">
        <f>SUM(K100:O100)</f>
        <v>1687.3</v>
      </c>
      <c r="R100">
        <f>K100/P100</f>
        <v>0.60101938007467559</v>
      </c>
      <c r="S100">
        <f>L100/P100</f>
        <v>0.13032655722159661</v>
      </c>
      <c r="T100">
        <f>M100/P100</f>
        <v>5.9029218277721805E-2</v>
      </c>
      <c r="U100">
        <f>N100/P100</f>
        <v>0.17270194986072424</v>
      </c>
      <c r="V100">
        <f>O100/P100</f>
        <v>3.6922894565281812E-2</v>
      </c>
    </row>
    <row r="101" spans="1:29" ht="16.5" hidden="1" x14ac:dyDescent="0.2">
      <c r="A101" s="7" t="s">
        <v>21</v>
      </c>
      <c r="B101">
        <v>2010</v>
      </c>
      <c r="C101">
        <v>1009.8</v>
      </c>
      <c r="D101">
        <v>27.5</v>
      </c>
      <c r="E101">
        <v>191.8</v>
      </c>
      <c r="F101">
        <v>99</v>
      </c>
      <c r="G101">
        <v>246.49999999999997</v>
      </c>
      <c r="H101">
        <v>48.9</v>
      </c>
      <c r="I101">
        <v>63.5</v>
      </c>
      <c r="K101" s="6">
        <f>C101</f>
        <v>1009.8</v>
      </c>
      <c r="L101">
        <f>D101+E101</f>
        <v>219.3</v>
      </c>
      <c r="M101">
        <f>F101</f>
        <v>99</v>
      </c>
      <c r="N101">
        <f>G101+H101</f>
        <v>295.39999999999998</v>
      </c>
      <c r="O101">
        <f>I101</f>
        <v>63.5</v>
      </c>
      <c r="P101">
        <f>SUM(K101:O101)</f>
        <v>1687</v>
      </c>
      <c r="R101">
        <f>K101/P101</f>
        <v>0.59857735625370478</v>
      </c>
      <c r="S101">
        <f>L101/P101</f>
        <v>0.12999407231772378</v>
      </c>
      <c r="T101">
        <f>M101/P101</f>
        <v>5.8684054534676941E-2</v>
      </c>
      <c r="U101">
        <f>N101/P101</f>
        <v>0.17510373443983401</v>
      </c>
      <c r="V101">
        <f>O101/P101</f>
        <v>3.764078245406046E-2</v>
      </c>
    </row>
    <row r="102" spans="1:29" ht="16.5" hidden="1" x14ac:dyDescent="0.2">
      <c r="A102" s="7" t="s">
        <v>21</v>
      </c>
      <c r="B102">
        <v>2011</v>
      </c>
      <c r="C102">
        <v>1008.5</v>
      </c>
      <c r="D102">
        <v>27.2</v>
      </c>
      <c r="E102">
        <v>191.6</v>
      </c>
      <c r="F102">
        <v>98.4</v>
      </c>
      <c r="G102">
        <v>248.20000000000002</v>
      </c>
      <c r="H102">
        <v>49.4</v>
      </c>
      <c r="I102">
        <v>63.1</v>
      </c>
      <c r="K102" s="6">
        <f>C102</f>
        <v>1008.5</v>
      </c>
      <c r="L102">
        <f>D102+E102</f>
        <v>218.79999999999998</v>
      </c>
      <c r="M102">
        <f>F102</f>
        <v>98.4</v>
      </c>
      <c r="N102">
        <f>G102+H102</f>
        <v>297.60000000000002</v>
      </c>
      <c r="O102">
        <f>I102</f>
        <v>63.1</v>
      </c>
      <c r="P102">
        <f>SUM(K102:O102)</f>
        <v>1686.4</v>
      </c>
      <c r="R102">
        <f>K102/P102</f>
        <v>0.59801944971537002</v>
      </c>
      <c r="S102">
        <f>L102/P102</f>
        <v>0.12974383301707779</v>
      </c>
      <c r="T102">
        <f>M102/P102</f>
        <v>5.8349146110056926E-2</v>
      </c>
      <c r="U102">
        <f>N102/P102</f>
        <v>0.17647058823529413</v>
      </c>
      <c r="V102">
        <f>O102/P102</f>
        <v>3.7416982922201136E-2</v>
      </c>
    </row>
    <row r="103" spans="1:29" ht="16.5" hidden="1" x14ac:dyDescent="0.2">
      <c r="A103" s="7" t="s">
        <v>21</v>
      </c>
      <c r="B103">
        <v>2012</v>
      </c>
      <c r="C103">
        <v>1006.5</v>
      </c>
      <c r="D103">
        <v>26.9</v>
      </c>
      <c r="E103">
        <v>191.2</v>
      </c>
      <c r="F103">
        <v>97.9</v>
      </c>
      <c r="G103">
        <v>250.50000000000003</v>
      </c>
      <c r="H103">
        <v>50.3</v>
      </c>
      <c r="I103">
        <v>62.8</v>
      </c>
      <c r="K103" s="6">
        <f>C103</f>
        <v>1006.5</v>
      </c>
      <c r="L103">
        <f>D103+E103</f>
        <v>218.1</v>
      </c>
      <c r="M103">
        <f>F103</f>
        <v>97.9</v>
      </c>
      <c r="N103">
        <f>G103+H103</f>
        <v>300.8</v>
      </c>
      <c r="O103">
        <f>I103</f>
        <v>62.8</v>
      </c>
      <c r="P103">
        <f>SUM(K103:O103)</f>
        <v>1686.1</v>
      </c>
      <c r="R103">
        <f>K103/P103</f>
        <v>0.59693968329280589</v>
      </c>
      <c r="S103">
        <f>L103/P103</f>
        <v>0.12935175849593739</v>
      </c>
      <c r="T103">
        <f>M103/P103</f>
        <v>5.8062985588043417E-2</v>
      </c>
      <c r="U103">
        <f>N103/P103</f>
        <v>0.17839985765968805</v>
      </c>
      <c r="V103">
        <f>O103/P103</f>
        <v>3.7245714963525293E-2</v>
      </c>
    </row>
    <row r="104" spans="1:29" ht="16.5" x14ac:dyDescent="0.2">
      <c r="A104" s="7" t="s">
        <v>203</v>
      </c>
      <c r="B104">
        <v>2013</v>
      </c>
      <c r="C104">
        <v>1424.8</v>
      </c>
      <c r="D104">
        <v>4</v>
      </c>
      <c r="E104">
        <v>242.3</v>
      </c>
      <c r="F104">
        <v>44.3</v>
      </c>
      <c r="G104">
        <v>275.5</v>
      </c>
      <c r="H104">
        <v>75.8</v>
      </c>
      <c r="I104">
        <v>163.6</v>
      </c>
      <c r="K104" s="6">
        <f>C104</f>
        <v>1424.8</v>
      </c>
      <c r="L104">
        <f>D104+E104</f>
        <v>246.3</v>
      </c>
      <c r="M104">
        <f>F104</f>
        <v>44.3</v>
      </c>
      <c r="N104">
        <f>G104+H104</f>
        <v>351.3</v>
      </c>
      <c r="O104">
        <f>I104</f>
        <v>163.6</v>
      </c>
      <c r="P104">
        <f>SUM(K104:O104)</f>
        <v>2230.2999999999997</v>
      </c>
      <c r="R104">
        <f>K104/P104</f>
        <v>0.63883782450791382</v>
      </c>
      <c r="S104">
        <f>L104/P104</f>
        <v>0.11043357395866028</v>
      </c>
      <c r="T104">
        <f>M104/P104</f>
        <v>1.9862798726628706E-2</v>
      </c>
      <c r="U104">
        <f>N104/P104</f>
        <v>0.15751244227234007</v>
      </c>
      <c r="V104">
        <f>O104/P104</f>
        <v>7.3353360534457249E-2</v>
      </c>
      <c r="X104">
        <f>R104-0.712041</f>
        <v>-7.3203175492086214E-2</v>
      </c>
      <c r="Y104">
        <f>S104-0.045057</f>
        <v>6.5376573958660283E-2</v>
      </c>
      <c r="Z104">
        <f>T104-0.017987</f>
        <v>1.8757987266287066E-3</v>
      </c>
      <c r="AA104">
        <f>U104-0.193944</f>
        <v>-3.6431557727659936E-2</v>
      </c>
      <c r="AB104">
        <f>V104-0.030972</f>
        <v>4.2381360534457249E-2</v>
      </c>
      <c r="AC104">
        <f>SUMSQ(X104:AB104)</f>
        <v>1.2759758064775639E-2</v>
      </c>
    </row>
    <row r="105" spans="1:29" ht="16.5" hidden="1" x14ac:dyDescent="0.2">
      <c r="A105" s="7" t="s">
        <v>21</v>
      </c>
      <c r="B105">
        <v>2014</v>
      </c>
      <c r="C105">
        <v>1000.7</v>
      </c>
      <c r="D105">
        <v>26.2</v>
      </c>
      <c r="E105">
        <v>190.8</v>
      </c>
      <c r="F105">
        <v>96.4</v>
      </c>
      <c r="G105">
        <v>255.2</v>
      </c>
      <c r="H105">
        <v>51.4</v>
      </c>
      <c r="I105">
        <v>62.1</v>
      </c>
      <c r="K105" s="6">
        <f>C105</f>
        <v>1000.7</v>
      </c>
      <c r="L105">
        <f>D105+E105</f>
        <v>217</v>
      </c>
      <c r="M105">
        <f>F105</f>
        <v>96.4</v>
      </c>
      <c r="N105">
        <f>G105+H105</f>
        <v>306.59999999999997</v>
      </c>
      <c r="O105">
        <f>I105</f>
        <v>62.1</v>
      </c>
      <c r="P105">
        <f>SUM(K105:O105)</f>
        <v>1682.8</v>
      </c>
      <c r="R105">
        <f>K105/P105</f>
        <v>0.59466365581174241</v>
      </c>
      <c r="S105">
        <f>L105/P105</f>
        <v>0.12895174708818635</v>
      </c>
      <c r="T105">
        <f>M105/P105</f>
        <v>5.7285476586641314E-2</v>
      </c>
      <c r="U105">
        <f>N105/P105</f>
        <v>0.18219633943427618</v>
      </c>
      <c r="V105">
        <f>O105/P105</f>
        <v>3.690278107915379E-2</v>
      </c>
    </row>
    <row r="106" spans="1:29" ht="16.5" hidden="1" x14ac:dyDescent="0.2">
      <c r="A106" s="7" t="s">
        <v>21</v>
      </c>
      <c r="B106">
        <v>2015</v>
      </c>
      <c r="C106">
        <v>996.8</v>
      </c>
      <c r="D106">
        <v>26</v>
      </c>
      <c r="E106">
        <v>190.6</v>
      </c>
      <c r="F106">
        <v>96.1</v>
      </c>
      <c r="G106">
        <v>260.5</v>
      </c>
      <c r="H106">
        <v>52.4</v>
      </c>
      <c r="I106">
        <v>61.3</v>
      </c>
      <c r="K106" s="6">
        <f>C106</f>
        <v>996.8</v>
      </c>
      <c r="L106">
        <f>D106+E106</f>
        <v>216.6</v>
      </c>
      <c r="M106">
        <f>F106</f>
        <v>96.1</v>
      </c>
      <c r="N106">
        <f>G106+H106</f>
        <v>312.89999999999998</v>
      </c>
      <c r="O106">
        <f>I106</f>
        <v>61.3</v>
      </c>
      <c r="P106">
        <f>SUM(K106:O106)</f>
        <v>1683.6999999999996</v>
      </c>
      <c r="R106">
        <f>K106/P106</f>
        <v>0.59202945892973824</v>
      </c>
      <c r="S106">
        <f>L106/P106</f>
        <v>0.12864524559006951</v>
      </c>
      <c r="T106">
        <f>M106/P106</f>
        <v>5.7076676367523914E-2</v>
      </c>
      <c r="U106">
        <f>N106/P106</f>
        <v>0.18584070796460181</v>
      </c>
      <c r="V106">
        <f>O106/P106</f>
        <v>3.6407911148066768E-2</v>
      </c>
    </row>
    <row r="107" spans="1:29" ht="16.5" hidden="1" x14ac:dyDescent="0.2">
      <c r="A107" s="7" t="s">
        <v>21</v>
      </c>
      <c r="B107">
        <v>2016</v>
      </c>
      <c r="C107">
        <v>996.2</v>
      </c>
      <c r="D107">
        <v>25.5</v>
      </c>
      <c r="E107">
        <v>190.2</v>
      </c>
      <c r="F107">
        <v>94.5</v>
      </c>
      <c r="G107">
        <v>265.89999999999998</v>
      </c>
      <c r="H107">
        <v>52.7</v>
      </c>
      <c r="I107">
        <v>60.5</v>
      </c>
      <c r="K107" s="6">
        <f>C107</f>
        <v>996.2</v>
      </c>
      <c r="L107">
        <f>D107+E107</f>
        <v>215.7</v>
      </c>
      <c r="M107">
        <f>F107</f>
        <v>94.5</v>
      </c>
      <c r="N107">
        <f>G107+H107</f>
        <v>318.59999999999997</v>
      </c>
      <c r="O107">
        <f>I107</f>
        <v>60.5</v>
      </c>
      <c r="P107">
        <f>SUM(K107:O107)</f>
        <v>1685.5</v>
      </c>
      <c r="R107">
        <f>K107/P107</f>
        <v>0.5910412340551765</v>
      </c>
      <c r="S107">
        <f>L107/P107</f>
        <v>0.12797389498665085</v>
      </c>
      <c r="T107">
        <f>M107/P107</f>
        <v>5.6066449124888756E-2</v>
      </c>
      <c r="U107">
        <f>N107/P107</f>
        <v>0.18902402847819635</v>
      </c>
      <c r="V107">
        <f>O107/P107</f>
        <v>3.5894393355087512E-2</v>
      </c>
    </row>
    <row r="108" spans="1:29" ht="16.5" hidden="1" x14ac:dyDescent="0.2">
      <c r="A108" s="7" t="s">
        <v>22</v>
      </c>
      <c r="B108">
        <v>2009</v>
      </c>
      <c r="C108">
        <v>1052.5</v>
      </c>
      <c r="D108">
        <v>86.6</v>
      </c>
      <c r="E108">
        <v>203.9</v>
      </c>
      <c r="F108">
        <v>127.4</v>
      </c>
      <c r="G108">
        <v>217.00000000000003</v>
      </c>
      <c r="H108">
        <v>48.9</v>
      </c>
      <c r="I108">
        <v>69.599999999999994</v>
      </c>
      <c r="K108" s="6">
        <f>C108</f>
        <v>1052.5</v>
      </c>
      <c r="L108">
        <f>D108+E108</f>
        <v>290.5</v>
      </c>
      <c r="M108">
        <f>F108</f>
        <v>127.4</v>
      </c>
      <c r="N108">
        <f>G108+H108</f>
        <v>265.90000000000003</v>
      </c>
      <c r="O108">
        <f>I108</f>
        <v>69.599999999999994</v>
      </c>
      <c r="P108">
        <f>SUM(K108:O108)</f>
        <v>1805.9</v>
      </c>
      <c r="R108">
        <f>K108/P108</f>
        <v>0.58281189434630931</v>
      </c>
      <c r="S108">
        <f>L108/P108</f>
        <v>0.16086162024475331</v>
      </c>
      <c r="T108">
        <f>M108/P108</f>
        <v>7.0546541890470119E-2</v>
      </c>
      <c r="U108">
        <f>N108/P108</f>
        <v>0.14723960352178969</v>
      </c>
      <c r="V108">
        <f>O108/P108</f>
        <v>3.8540339996677553E-2</v>
      </c>
    </row>
    <row r="109" spans="1:29" ht="16.5" hidden="1" x14ac:dyDescent="0.2">
      <c r="A109" s="7" t="s">
        <v>22</v>
      </c>
      <c r="B109">
        <v>2010</v>
      </c>
      <c r="C109">
        <v>1050.0999999999999</v>
      </c>
      <c r="D109">
        <v>86.4</v>
      </c>
      <c r="E109">
        <v>203.7</v>
      </c>
      <c r="F109">
        <v>126.6</v>
      </c>
      <c r="G109">
        <v>219.7</v>
      </c>
      <c r="H109">
        <v>50</v>
      </c>
      <c r="I109">
        <v>69.5</v>
      </c>
      <c r="K109" s="6">
        <f>C109</f>
        <v>1050.0999999999999</v>
      </c>
      <c r="L109">
        <f>D109+E109</f>
        <v>290.10000000000002</v>
      </c>
      <c r="M109">
        <f>F109</f>
        <v>126.6</v>
      </c>
      <c r="N109">
        <f>G109+H109</f>
        <v>269.7</v>
      </c>
      <c r="O109">
        <f>I109</f>
        <v>69.5</v>
      </c>
      <c r="P109">
        <f>SUM(K109:O109)</f>
        <v>1805.9999999999998</v>
      </c>
      <c r="R109">
        <f>K109/P109</f>
        <v>0.58145071982281282</v>
      </c>
      <c r="S109">
        <f>L109/P109</f>
        <v>0.16063122923588044</v>
      </c>
      <c r="T109">
        <f>M109/P109</f>
        <v>7.0099667774086383E-2</v>
      </c>
      <c r="U109">
        <f>N109/P109</f>
        <v>0.14933554817275749</v>
      </c>
      <c r="V109">
        <f>O109/P109</f>
        <v>3.8482834994462908E-2</v>
      </c>
    </row>
    <row r="110" spans="1:29" ht="16.5" hidden="1" x14ac:dyDescent="0.2">
      <c r="A110" s="7" t="s">
        <v>22</v>
      </c>
      <c r="B110">
        <v>2011</v>
      </c>
      <c r="C110">
        <v>1049.7</v>
      </c>
      <c r="D110">
        <v>85.7</v>
      </c>
      <c r="E110">
        <v>202.9</v>
      </c>
      <c r="F110">
        <v>124.4</v>
      </c>
      <c r="G110">
        <v>222.60000000000002</v>
      </c>
      <c r="H110">
        <v>50.6</v>
      </c>
      <c r="I110">
        <v>69</v>
      </c>
      <c r="K110" s="6">
        <f>C110</f>
        <v>1049.7</v>
      </c>
      <c r="L110">
        <f>D110+E110</f>
        <v>288.60000000000002</v>
      </c>
      <c r="M110">
        <f>F110</f>
        <v>124.4</v>
      </c>
      <c r="N110">
        <f>G110+H110</f>
        <v>273.20000000000005</v>
      </c>
      <c r="O110">
        <f>I110</f>
        <v>69</v>
      </c>
      <c r="P110">
        <f>SUM(K110:O110)</f>
        <v>1804.9000000000003</v>
      </c>
      <c r="R110">
        <f>K110/P110</f>
        <v>0.58158346722810117</v>
      </c>
      <c r="S110">
        <f>L110/P110</f>
        <v>0.15989805529392209</v>
      </c>
      <c r="T110">
        <f>M110/P110</f>
        <v>6.8923486065709999E-2</v>
      </c>
      <c r="U110">
        <f>N110/P110</f>
        <v>0.15136572663305445</v>
      </c>
      <c r="V110">
        <f>O110/P110</f>
        <v>3.8229264779212138E-2</v>
      </c>
    </row>
    <row r="111" spans="1:29" ht="16.5" hidden="1" x14ac:dyDescent="0.2">
      <c r="A111" s="7" t="s">
        <v>22</v>
      </c>
      <c r="B111">
        <v>2012</v>
      </c>
      <c r="C111">
        <v>1047.4000000000001</v>
      </c>
      <c r="D111">
        <v>85.3</v>
      </c>
      <c r="E111">
        <v>202.3</v>
      </c>
      <c r="F111">
        <v>123.2</v>
      </c>
      <c r="G111">
        <v>225.4</v>
      </c>
      <c r="H111">
        <v>52</v>
      </c>
      <c r="I111">
        <v>69</v>
      </c>
      <c r="K111" s="6">
        <f>C111</f>
        <v>1047.4000000000001</v>
      </c>
      <c r="L111">
        <f>D111+E111</f>
        <v>287.60000000000002</v>
      </c>
      <c r="M111">
        <f>F111</f>
        <v>123.2</v>
      </c>
      <c r="N111">
        <f>G111+H111</f>
        <v>277.39999999999998</v>
      </c>
      <c r="O111">
        <f>I111</f>
        <v>69</v>
      </c>
      <c r="P111">
        <f>SUM(K111:O111)</f>
        <v>1804.6</v>
      </c>
      <c r="R111">
        <f>K111/P111</f>
        <v>0.58040563005652235</v>
      </c>
      <c r="S111">
        <f>L111/P111</f>
        <v>0.15937049761720051</v>
      </c>
      <c r="T111">
        <f>M111/P111</f>
        <v>6.8269976726144307E-2</v>
      </c>
      <c r="U111">
        <f>N111/P111</f>
        <v>0.15371827551812037</v>
      </c>
      <c r="V111">
        <f>O111/P111</f>
        <v>3.8235620082012638E-2</v>
      </c>
    </row>
    <row r="112" spans="1:29" ht="16.5" x14ac:dyDescent="0.2">
      <c r="A112" s="7" t="s">
        <v>134</v>
      </c>
      <c r="B112">
        <v>2013</v>
      </c>
      <c r="C112">
        <v>252.8</v>
      </c>
      <c r="D112">
        <v>4.2</v>
      </c>
      <c r="E112">
        <v>12.3</v>
      </c>
      <c r="F112">
        <v>0.9</v>
      </c>
      <c r="G112">
        <v>74</v>
      </c>
      <c r="H112">
        <v>16.899999999999999</v>
      </c>
      <c r="I112">
        <v>40.299999999999997</v>
      </c>
      <c r="K112" s="6">
        <f>C112</f>
        <v>252.8</v>
      </c>
      <c r="L112">
        <f>D112+E112</f>
        <v>16.5</v>
      </c>
      <c r="M112">
        <f>F112</f>
        <v>0.9</v>
      </c>
      <c r="N112">
        <f>G112+H112</f>
        <v>90.9</v>
      </c>
      <c r="O112">
        <f>I112</f>
        <v>40.299999999999997</v>
      </c>
      <c r="P112">
        <f>SUM(K112:O112)</f>
        <v>401.40000000000003</v>
      </c>
      <c r="R112">
        <f>K112/P112</f>
        <v>0.62979571499750875</v>
      </c>
      <c r="S112">
        <f>L112/P112</f>
        <v>4.1106128550074734E-2</v>
      </c>
      <c r="T112">
        <f>M112/P112</f>
        <v>2.242152466367713E-3</v>
      </c>
      <c r="U112">
        <f>N112/P112</f>
        <v>0.226457399103139</v>
      </c>
      <c r="V112">
        <f>O112/P112</f>
        <v>0.1003986048829098</v>
      </c>
      <c r="X112">
        <f>R112-0.712041</f>
        <v>-8.2245285002491286E-2</v>
      </c>
      <c r="Y112">
        <f>S112-0.045057</f>
        <v>-3.9508714499252653E-3</v>
      </c>
      <c r="Z112">
        <f>T112-0.017987</f>
        <v>-1.5744847533632287E-2</v>
      </c>
      <c r="AA112">
        <f>U112-0.193944</f>
        <v>3.2513399103138996E-2</v>
      </c>
      <c r="AB112">
        <f>V112-0.030972</f>
        <v>6.9426604882909804E-2</v>
      </c>
      <c r="AC112">
        <f>SUMSQ(X112:AB112)</f>
        <v>1.2904971101019853E-2</v>
      </c>
    </row>
    <row r="113" spans="1:29" ht="16.5" hidden="1" x14ac:dyDescent="0.2">
      <c r="A113" s="7" t="s">
        <v>22</v>
      </c>
      <c r="B113">
        <v>2014</v>
      </c>
      <c r="C113">
        <v>1041.7</v>
      </c>
      <c r="D113">
        <v>84.2</v>
      </c>
      <c r="E113">
        <v>201.6</v>
      </c>
      <c r="F113">
        <v>119.9</v>
      </c>
      <c r="G113">
        <v>231.5</v>
      </c>
      <c r="H113">
        <v>54.9</v>
      </c>
      <c r="I113">
        <v>68.3</v>
      </c>
      <c r="K113" s="6">
        <f>C113</f>
        <v>1041.7</v>
      </c>
      <c r="L113">
        <f>D113+E113</f>
        <v>285.8</v>
      </c>
      <c r="M113">
        <f>F113</f>
        <v>119.9</v>
      </c>
      <c r="N113">
        <f>G113+H113</f>
        <v>286.39999999999998</v>
      </c>
      <c r="O113">
        <f>I113</f>
        <v>68.3</v>
      </c>
      <c r="P113">
        <f>SUM(K113:O113)</f>
        <v>1802.1000000000001</v>
      </c>
      <c r="R113">
        <f>K113/P113</f>
        <v>0.57804783308362462</v>
      </c>
      <c r="S113">
        <f>L113/P113</f>
        <v>0.15859275289939515</v>
      </c>
      <c r="T113">
        <f>M113/P113</f>
        <v>6.6533488707618882E-2</v>
      </c>
      <c r="U113">
        <f>N113/P113</f>
        <v>0.15892569779701457</v>
      </c>
      <c r="V113">
        <f>O113/P113</f>
        <v>3.7900227512346701E-2</v>
      </c>
    </row>
    <row r="114" spans="1:29" ht="16.5" hidden="1" x14ac:dyDescent="0.2">
      <c r="A114" s="7" t="s">
        <v>22</v>
      </c>
      <c r="B114">
        <v>2015</v>
      </c>
      <c r="C114">
        <v>1041.0999999999999</v>
      </c>
      <c r="D114">
        <v>83</v>
      </c>
      <c r="E114">
        <v>200.3</v>
      </c>
      <c r="F114">
        <v>118.6</v>
      </c>
      <c r="G114">
        <v>236.2</v>
      </c>
      <c r="H114">
        <v>55.4</v>
      </c>
      <c r="I114">
        <v>67.900000000000006</v>
      </c>
      <c r="K114" s="6">
        <f>C114</f>
        <v>1041.0999999999999</v>
      </c>
      <c r="L114">
        <f>D114+E114</f>
        <v>283.3</v>
      </c>
      <c r="M114">
        <f>F114</f>
        <v>118.6</v>
      </c>
      <c r="N114">
        <f>G114+H114</f>
        <v>291.59999999999997</v>
      </c>
      <c r="O114">
        <f>I114</f>
        <v>67.900000000000006</v>
      </c>
      <c r="P114">
        <f>SUM(K114:O114)</f>
        <v>1802.4999999999998</v>
      </c>
      <c r="R114">
        <f>K114/P114</f>
        <v>0.57758668515950073</v>
      </c>
      <c r="S114">
        <f>L114/P114</f>
        <v>0.15717059639389738</v>
      </c>
      <c r="T114">
        <f>M114/P114</f>
        <v>6.5797503467406385E-2</v>
      </c>
      <c r="U114">
        <f>N114/P114</f>
        <v>0.1617753120665742</v>
      </c>
      <c r="V114">
        <f>O114/P114</f>
        <v>3.7669902912621366E-2</v>
      </c>
    </row>
    <row r="115" spans="1:29" ht="16.5" hidden="1" x14ac:dyDescent="0.2">
      <c r="A115" s="7" t="s">
        <v>22</v>
      </c>
      <c r="B115">
        <v>2016</v>
      </c>
      <c r="C115">
        <v>1038.7</v>
      </c>
      <c r="D115">
        <v>82.4</v>
      </c>
      <c r="E115">
        <v>200.1</v>
      </c>
      <c r="F115">
        <v>117.1</v>
      </c>
      <c r="G115">
        <v>240.4</v>
      </c>
      <c r="H115">
        <v>55.9</v>
      </c>
      <c r="I115">
        <v>68.900000000000006</v>
      </c>
      <c r="K115" s="6">
        <f>C115</f>
        <v>1038.7</v>
      </c>
      <c r="L115">
        <f>D115+E115</f>
        <v>282.5</v>
      </c>
      <c r="M115">
        <f>F115</f>
        <v>117.1</v>
      </c>
      <c r="N115">
        <f>G115+H115</f>
        <v>296.3</v>
      </c>
      <c r="O115">
        <f>I115</f>
        <v>68.900000000000006</v>
      </c>
      <c r="P115">
        <f>SUM(K115:O115)</f>
        <v>1803.5</v>
      </c>
      <c r="R115">
        <f>K115/P115</f>
        <v>0.57593568062101475</v>
      </c>
      <c r="S115">
        <f>L115/P115</f>
        <v>0.15663986692542278</v>
      </c>
      <c r="T115">
        <f>M115/P115</f>
        <v>6.4929304130856666E-2</v>
      </c>
      <c r="U115">
        <f>N115/P115</f>
        <v>0.16429165511505406</v>
      </c>
      <c r="V115">
        <f>O115/P115</f>
        <v>3.820349320765179E-2</v>
      </c>
    </row>
    <row r="116" spans="1:29" ht="16.5" hidden="1" x14ac:dyDescent="0.2">
      <c r="A116" s="7" t="s">
        <v>23</v>
      </c>
      <c r="B116">
        <v>2009</v>
      </c>
      <c r="C116">
        <v>1212.5</v>
      </c>
      <c r="D116">
        <v>69.900000000000006</v>
      </c>
      <c r="E116">
        <v>382.4</v>
      </c>
      <c r="F116">
        <v>480.8</v>
      </c>
      <c r="G116">
        <v>377</v>
      </c>
      <c r="H116">
        <v>68.900000000000006</v>
      </c>
      <c r="I116">
        <v>150.1</v>
      </c>
      <c r="K116" s="6">
        <f>C116</f>
        <v>1212.5</v>
      </c>
      <c r="L116">
        <f>D116+E116</f>
        <v>452.29999999999995</v>
      </c>
      <c r="M116">
        <f>F116</f>
        <v>480.8</v>
      </c>
      <c r="N116">
        <f>G116+H116</f>
        <v>445.9</v>
      </c>
      <c r="O116">
        <f>I116</f>
        <v>150.1</v>
      </c>
      <c r="P116">
        <f>SUM(K116:O116)</f>
        <v>2741.6</v>
      </c>
      <c r="R116">
        <f>K116/P116</f>
        <v>0.44225999416399187</v>
      </c>
      <c r="S116">
        <f>L116/P116</f>
        <v>0.16497665596731834</v>
      </c>
      <c r="T116">
        <f>M116/P116</f>
        <v>0.17537204552086375</v>
      </c>
      <c r="U116">
        <f>N116/P116</f>
        <v>0.16264225269915378</v>
      </c>
      <c r="V116">
        <f>O116/P116</f>
        <v>5.474905164867231E-2</v>
      </c>
    </row>
    <row r="117" spans="1:29" ht="16.5" hidden="1" x14ac:dyDescent="0.2">
      <c r="A117" s="7" t="s">
        <v>23</v>
      </c>
      <c r="B117">
        <v>2010</v>
      </c>
      <c r="C117">
        <v>1211.4000000000001</v>
      </c>
      <c r="D117">
        <v>69.8</v>
      </c>
      <c r="E117">
        <v>381.9</v>
      </c>
      <c r="F117">
        <v>478.1</v>
      </c>
      <c r="G117">
        <v>381.6</v>
      </c>
      <c r="H117">
        <v>70.099999999999994</v>
      </c>
      <c r="I117">
        <v>148.19999999999999</v>
      </c>
      <c r="K117" s="6">
        <f>C117</f>
        <v>1211.4000000000001</v>
      </c>
      <c r="L117">
        <f>D117+E117</f>
        <v>451.7</v>
      </c>
      <c r="M117">
        <f>F117</f>
        <v>478.1</v>
      </c>
      <c r="N117">
        <f>G117+H117</f>
        <v>451.70000000000005</v>
      </c>
      <c r="O117">
        <f>I117</f>
        <v>148.19999999999999</v>
      </c>
      <c r="P117">
        <f>SUM(K117:O117)</f>
        <v>2741.1000000000004</v>
      </c>
      <c r="R117">
        <f>K117/P117</f>
        <v>0.44193936740724526</v>
      </c>
      <c r="S117">
        <f>L117/P117</f>
        <v>0.16478785888876726</v>
      </c>
      <c r="T117">
        <f>M117/P117</f>
        <v>0.17441902885702817</v>
      </c>
      <c r="U117">
        <f>N117/P117</f>
        <v>0.16478785888876729</v>
      </c>
      <c r="V117">
        <f>O117/P117</f>
        <v>5.4065885958191957E-2</v>
      </c>
    </row>
    <row r="118" spans="1:29" ht="16.5" hidden="1" x14ac:dyDescent="0.2">
      <c r="A118" s="7" t="s">
        <v>23</v>
      </c>
      <c r="B118">
        <v>2011</v>
      </c>
      <c r="C118">
        <v>1211.2</v>
      </c>
      <c r="D118">
        <v>69.599999999999994</v>
      </c>
      <c r="E118">
        <v>381.4</v>
      </c>
      <c r="F118">
        <v>477.7</v>
      </c>
      <c r="G118">
        <v>383.9</v>
      </c>
      <c r="H118">
        <v>70.2</v>
      </c>
      <c r="I118">
        <v>146.4</v>
      </c>
      <c r="K118" s="6">
        <f>C118</f>
        <v>1211.2</v>
      </c>
      <c r="L118">
        <f>D118+E118</f>
        <v>451</v>
      </c>
      <c r="M118">
        <f>F118</f>
        <v>477.7</v>
      </c>
      <c r="N118">
        <f>G118+H118</f>
        <v>454.09999999999997</v>
      </c>
      <c r="O118">
        <f>I118</f>
        <v>146.4</v>
      </c>
      <c r="P118">
        <f>SUM(K118:O118)</f>
        <v>2740.4</v>
      </c>
      <c r="R118">
        <f>K118/P118</f>
        <v>0.44197927309881768</v>
      </c>
      <c r="S118">
        <f>L118/P118</f>
        <v>0.16457451466939133</v>
      </c>
      <c r="T118">
        <f>M118/P118</f>
        <v>0.17431761786600494</v>
      </c>
      <c r="U118">
        <f>N118/P118</f>
        <v>0.16570573638884833</v>
      </c>
      <c r="V118">
        <f>O118/P118</f>
        <v>5.3422857976937674E-2</v>
      </c>
    </row>
    <row r="119" spans="1:29" ht="16.5" hidden="1" x14ac:dyDescent="0.2">
      <c r="A119" s="7" t="s">
        <v>23</v>
      </c>
      <c r="B119">
        <v>2012</v>
      </c>
      <c r="C119">
        <v>1209.5</v>
      </c>
      <c r="D119">
        <v>69.5</v>
      </c>
      <c r="E119">
        <v>380.9</v>
      </c>
      <c r="F119">
        <v>477.7</v>
      </c>
      <c r="G119">
        <v>386.6</v>
      </c>
      <c r="H119">
        <v>70.400000000000006</v>
      </c>
      <c r="I119">
        <v>146.30000000000001</v>
      </c>
      <c r="K119" s="6">
        <f>C119</f>
        <v>1209.5</v>
      </c>
      <c r="L119">
        <f>D119+E119</f>
        <v>450.4</v>
      </c>
      <c r="M119">
        <f>F119</f>
        <v>477.7</v>
      </c>
      <c r="N119">
        <f>G119+H119</f>
        <v>457</v>
      </c>
      <c r="O119">
        <f>I119</f>
        <v>146.30000000000001</v>
      </c>
      <c r="P119">
        <f>SUM(K119:O119)</f>
        <v>2740.9</v>
      </c>
      <c r="R119">
        <f>K119/P119</f>
        <v>0.44127841220037212</v>
      </c>
      <c r="S119">
        <f>L119/P119</f>
        <v>0.16432558648619067</v>
      </c>
      <c r="T119">
        <f>M119/P119</f>
        <v>0.17428581852676128</v>
      </c>
      <c r="U119">
        <f>N119/P119</f>
        <v>0.16673355467182313</v>
      </c>
      <c r="V119">
        <f>O119/P119</f>
        <v>5.3376628114852789E-2</v>
      </c>
    </row>
    <row r="120" spans="1:29" ht="16.5" x14ac:dyDescent="0.2">
      <c r="A120" s="7" t="s">
        <v>191</v>
      </c>
      <c r="B120">
        <v>2013</v>
      </c>
      <c r="C120">
        <v>614.79999999999995</v>
      </c>
      <c r="D120">
        <v>7.4</v>
      </c>
      <c r="E120">
        <v>101.6</v>
      </c>
      <c r="F120">
        <v>52</v>
      </c>
      <c r="G120">
        <v>162.4</v>
      </c>
      <c r="H120">
        <v>32.6</v>
      </c>
      <c r="I120">
        <v>31.9</v>
      </c>
      <c r="K120" s="6">
        <f>C120</f>
        <v>614.79999999999995</v>
      </c>
      <c r="L120">
        <f>D120+E120</f>
        <v>109</v>
      </c>
      <c r="M120">
        <f>F120</f>
        <v>52</v>
      </c>
      <c r="N120">
        <f>G120+H120</f>
        <v>195</v>
      </c>
      <c r="O120">
        <f>I120</f>
        <v>31.9</v>
      </c>
      <c r="P120">
        <f>SUM(K120:O120)</f>
        <v>1002.6999999999999</v>
      </c>
      <c r="R120">
        <f>K120/P120</f>
        <v>0.61314450982347657</v>
      </c>
      <c r="S120">
        <f>L120/P120</f>
        <v>0.10870649247033011</v>
      </c>
      <c r="T120">
        <f>M120/P120</f>
        <v>5.1859978059240058E-2</v>
      </c>
      <c r="U120">
        <f>N120/P120</f>
        <v>0.1944749177221502</v>
      </c>
      <c r="V120">
        <f>O120/P120</f>
        <v>3.181410192480303E-2</v>
      </c>
      <c r="X120">
        <f>R120-0.712041</f>
        <v>-9.8896490176523466E-2</v>
      </c>
      <c r="Y120">
        <f>S120-0.045057</f>
        <v>6.364949247033011E-2</v>
      </c>
      <c r="Z120">
        <f>T120-0.017987</f>
        <v>3.3872978059240055E-2</v>
      </c>
      <c r="AA120">
        <f>U120-0.193944</f>
        <v>5.3091772215019262E-4</v>
      </c>
      <c r="AB120">
        <f>V120-0.030972</f>
        <v>8.4210192480303064E-4</v>
      </c>
      <c r="AC120">
        <f>SUMSQ(X120:AB120)</f>
        <v>1.4980143312847019E-2</v>
      </c>
    </row>
    <row r="121" spans="1:29" ht="16.5" hidden="1" x14ac:dyDescent="0.2">
      <c r="A121" s="7" t="s">
        <v>23</v>
      </c>
      <c r="B121">
        <v>2014</v>
      </c>
      <c r="C121">
        <v>1205.0999999999999</v>
      </c>
      <c r="D121">
        <v>68.900000000000006</v>
      </c>
      <c r="E121">
        <v>379.7</v>
      </c>
      <c r="F121">
        <v>476.1</v>
      </c>
      <c r="G121">
        <v>393.1</v>
      </c>
      <c r="H121">
        <v>71.900000000000006</v>
      </c>
      <c r="I121">
        <v>144.4</v>
      </c>
      <c r="K121" s="6">
        <f>C121</f>
        <v>1205.0999999999999</v>
      </c>
      <c r="L121">
        <f>D121+E121</f>
        <v>448.6</v>
      </c>
      <c r="M121">
        <f>F121</f>
        <v>476.1</v>
      </c>
      <c r="N121">
        <f>G121+H121</f>
        <v>465</v>
      </c>
      <c r="O121">
        <f>I121</f>
        <v>144.4</v>
      </c>
      <c r="P121">
        <f>SUM(K121:O121)</f>
        <v>2739.2</v>
      </c>
      <c r="R121">
        <f>K121/P121</f>
        <v>0.43994596962616822</v>
      </c>
      <c r="S121">
        <f>L121/P121</f>
        <v>0.16377044392523366</v>
      </c>
      <c r="T121">
        <f>M121/P121</f>
        <v>0.17380987149532712</v>
      </c>
      <c r="U121">
        <f>N121/P121</f>
        <v>0.16975759345794394</v>
      </c>
      <c r="V121">
        <f>O121/P121</f>
        <v>5.271612149532711E-2</v>
      </c>
    </row>
    <row r="122" spans="1:29" ht="16.5" hidden="1" x14ac:dyDescent="0.2">
      <c r="A122" s="7" t="s">
        <v>23</v>
      </c>
      <c r="B122">
        <v>2015</v>
      </c>
      <c r="C122">
        <v>1203.2</v>
      </c>
      <c r="D122">
        <v>67.900000000000006</v>
      </c>
      <c r="E122">
        <v>379.1</v>
      </c>
      <c r="F122">
        <v>475.6</v>
      </c>
      <c r="G122">
        <v>397.4</v>
      </c>
      <c r="H122">
        <v>72.7</v>
      </c>
      <c r="I122">
        <v>143.69999999999999</v>
      </c>
      <c r="K122" s="6">
        <f>C122</f>
        <v>1203.2</v>
      </c>
      <c r="L122">
        <f>D122+E122</f>
        <v>447</v>
      </c>
      <c r="M122">
        <f>F122</f>
        <v>475.6</v>
      </c>
      <c r="N122">
        <f>G122+H122</f>
        <v>470.09999999999997</v>
      </c>
      <c r="O122">
        <f>I122</f>
        <v>143.69999999999999</v>
      </c>
      <c r="P122">
        <f>SUM(K122:O122)</f>
        <v>2739.6</v>
      </c>
      <c r="R122">
        <f>K122/P122</f>
        <v>0.43918820265732228</v>
      </c>
      <c r="S122">
        <f>L122/P122</f>
        <v>0.16316250547525188</v>
      </c>
      <c r="T122">
        <f>M122/P122</f>
        <v>0.1736019856913418</v>
      </c>
      <c r="U122">
        <f>N122/P122</f>
        <v>0.17159439334209373</v>
      </c>
      <c r="V122">
        <f>O122/P122</f>
        <v>5.245291283399036E-2</v>
      </c>
    </row>
    <row r="123" spans="1:29" ht="16.5" hidden="1" x14ac:dyDescent="0.2">
      <c r="A123" s="7" t="s">
        <v>23</v>
      </c>
      <c r="B123">
        <v>2016</v>
      </c>
      <c r="C123">
        <v>1202.0999999999999</v>
      </c>
      <c r="D123">
        <v>67.3</v>
      </c>
      <c r="E123">
        <v>378</v>
      </c>
      <c r="F123">
        <v>473.6</v>
      </c>
      <c r="G123">
        <v>404.5</v>
      </c>
      <c r="H123">
        <v>73.099999999999994</v>
      </c>
      <c r="I123">
        <v>142.80000000000001</v>
      </c>
      <c r="K123" s="6">
        <f>C123</f>
        <v>1202.0999999999999</v>
      </c>
      <c r="L123">
        <f>D123+E123</f>
        <v>445.3</v>
      </c>
      <c r="M123">
        <f>F123</f>
        <v>473.6</v>
      </c>
      <c r="N123">
        <f>G123+H123</f>
        <v>477.6</v>
      </c>
      <c r="O123">
        <f>I123</f>
        <v>142.80000000000001</v>
      </c>
      <c r="P123">
        <f>SUM(K123:O123)</f>
        <v>2741.4</v>
      </c>
      <c r="R123">
        <f>K123/P123</f>
        <v>0.43849857736922737</v>
      </c>
      <c r="S123">
        <f>L123/P123</f>
        <v>0.16243525206099074</v>
      </c>
      <c r="T123">
        <f>M123/P123</f>
        <v>0.1727584445903553</v>
      </c>
      <c r="U123">
        <f>N123/P123</f>
        <v>0.17421755307507114</v>
      </c>
      <c r="V123">
        <f>O123/P123</f>
        <v>5.2090172904355442E-2</v>
      </c>
    </row>
    <row r="124" spans="1:29" ht="16.5" hidden="1" x14ac:dyDescent="0.2">
      <c r="A124" s="7" t="s">
        <v>24</v>
      </c>
      <c r="B124">
        <v>2009</v>
      </c>
      <c r="C124">
        <v>1375.2</v>
      </c>
      <c r="D124">
        <v>218.3</v>
      </c>
      <c r="E124">
        <v>1654.5</v>
      </c>
      <c r="F124">
        <v>1619.2</v>
      </c>
      <c r="G124">
        <v>176.79999999999998</v>
      </c>
      <c r="H124">
        <v>76.5</v>
      </c>
      <c r="I124">
        <v>132.30000000000001</v>
      </c>
      <c r="K124" s="6">
        <f>C124</f>
        <v>1375.2</v>
      </c>
      <c r="L124">
        <f>D124+E124</f>
        <v>1872.8</v>
      </c>
      <c r="M124">
        <f>F124</f>
        <v>1619.2</v>
      </c>
      <c r="N124">
        <f>G124+H124</f>
        <v>253.29999999999998</v>
      </c>
      <c r="O124">
        <f>I124</f>
        <v>132.30000000000001</v>
      </c>
      <c r="P124">
        <f>SUM(K124:O124)</f>
        <v>5252.8</v>
      </c>
      <c r="R124">
        <f>K124/P124</f>
        <v>0.26180322875418827</v>
      </c>
      <c r="S124">
        <f>L124/P124</f>
        <v>0.35653365823941513</v>
      </c>
      <c r="T124">
        <f>M124/P124</f>
        <v>0.30825464514163875</v>
      </c>
      <c r="U124">
        <f>N124/P124</f>
        <v>4.8221900700578732E-2</v>
      </c>
      <c r="V124">
        <f>O124/P124</f>
        <v>2.5186567164179104E-2</v>
      </c>
    </row>
    <row r="125" spans="1:29" ht="16.5" hidden="1" x14ac:dyDescent="0.2">
      <c r="A125" s="7" t="s">
        <v>24</v>
      </c>
      <c r="B125">
        <v>2010</v>
      </c>
      <c r="C125">
        <v>1383.7</v>
      </c>
      <c r="D125">
        <v>217.5</v>
      </c>
      <c r="E125">
        <v>1653.8</v>
      </c>
      <c r="F125">
        <v>1612.6</v>
      </c>
      <c r="G125">
        <v>179.7</v>
      </c>
      <c r="H125">
        <v>78.5</v>
      </c>
      <c r="I125">
        <v>129.1</v>
      </c>
      <c r="K125" s="6">
        <f>C125</f>
        <v>1383.7</v>
      </c>
      <c r="L125">
        <f>D125+E125</f>
        <v>1871.3</v>
      </c>
      <c r="M125">
        <f>F125</f>
        <v>1612.6</v>
      </c>
      <c r="N125">
        <f>G125+H125</f>
        <v>258.2</v>
      </c>
      <c r="O125">
        <f>I125</f>
        <v>129.1</v>
      </c>
      <c r="P125">
        <f>SUM(K125:O125)</f>
        <v>5254.9000000000005</v>
      </c>
      <c r="R125">
        <f>K125/P125</f>
        <v>0.26331614302841155</v>
      </c>
      <c r="S125">
        <f>L125/P125</f>
        <v>0.35610572989019768</v>
      </c>
      <c r="T125">
        <f>M125/P125</f>
        <v>0.3068754876401073</v>
      </c>
      <c r="U125">
        <f>N125/P125</f>
        <v>4.9135092960855574E-2</v>
      </c>
      <c r="V125">
        <f>O125/P125</f>
        <v>2.4567546480427787E-2</v>
      </c>
    </row>
    <row r="126" spans="1:29" ht="16.5" hidden="1" x14ac:dyDescent="0.2">
      <c r="A126" s="7" t="s">
        <v>24</v>
      </c>
      <c r="B126">
        <v>2011</v>
      </c>
      <c r="C126">
        <v>1392.6</v>
      </c>
      <c r="D126">
        <v>216.4</v>
      </c>
      <c r="E126">
        <v>1652.2</v>
      </c>
      <c r="F126">
        <v>1603.9</v>
      </c>
      <c r="G126">
        <v>181.79999999999998</v>
      </c>
      <c r="H126">
        <v>79.099999999999994</v>
      </c>
      <c r="I126">
        <v>128.9</v>
      </c>
      <c r="K126" s="6">
        <f>C126</f>
        <v>1392.6</v>
      </c>
      <c r="L126">
        <f>D126+E126</f>
        <v>1868.6000000000001</v>
      </c>
      <c r="M126">
        <f>F126</f>
        <v>1603.9</v>
      </c>
      <c r="N126">
        <f>G126+H126</f>
        <v>260.89999999999998</v>
      </c>
      <c r="O126">
        <f>I126</f>
        <v>128.9</v>
      </c>
      <c r="P126">
        <f>SUM(K126:O126)</f>
        <v>5254.9</v>
      </c>
      <c r="R126">
        <f>K126/P126</f>
        <v>0.26500980037679117</v>
      </c>
      <c r="S126">
        <f>L126/P126</f>
        <v>0.35559192372832982</v>
      </c>
      <c r="T126">
        <f>M126/P126</f>
        <v>0.30521989000742167</v>
      </c>
      <c r="U126">
        <f>N126/P126</f>
        <v>4.964889912272355E-2</v>
      </c>
      <c r="V126">
        <f>O126/P126</f>
        <v>2.452948676473387E-2</v>
      </c>
    </row>
    <row r="127" spans="1:29" ht="16.5" hidden="1" x14ac:dyDescent="0.2">
      <c r="A127" s="7" t="s">
        <v>24</v>
      </c>
      <c r="B127">
        <v>2012</v>
      </c>
      <c r="C127">
        <v>1398.2</v>
      </c>
      <c r="D127">
        <v>215.9</v>
      </c>
      <c r="E127">
        <v>1651.6</v>
      </c>
      <c r="F127">
        <v>1596.6</v>
      </c>
      <c r="G127">
        <v>183.7</v>
      </c>
      <c r="H127">
        <v>80.2</v>
      </c>
      <c r="I127">
        <v>128.69999999999999</v>
      </c>
      <c r="K127" s="6">
        <f>C127</f>
        <v>1398.2</v>
      </c>
      <c r="L127">
        <f>D127+E127</f>
        <v>1867.5</v>
      </c>
      <c r="M127">
        <f>F127</f>
        <v>1596.6</v>
      </c>
      <c r="N127">
        <f>G127+H127</f>
        <v>263.89999999999998</v>
      </c>
      <c r="O127">
        <f>I127</f>
        <v>128.69999999999999</v>
      </c>
      <c r="P127">
        <f>SUM(K127:O127)</f>
        <v>5254.8999999999987</v>
      </c>
      <c r="R127">
        <f>K127/P127</f>
        <v>0.26607547241622115</v>
      </c>
      <c r="S127">
        <f>L127/P127</f>
        <v>0.35538259529201327</v>
      </c>
      <c r="T127">
        <f>M127/P127</f>
        <v>0.30383071038459347</v>
      </c>
      <c r="U127">
        <f>N127/P127</f>
        <v>5.0219794858132417E-2</v>
      </c>
      <c r="V127">
        <f>O127/P127</f>
        <v>2.4491427049039949E-2</v>
      </c>
    </row>
    <row r="128" spans="1:29" ht="16.5" x14ac:dyDescent="0.2">
      <c r="A128" s="7" t="s">
        <v>72</v>
      </c>
      <c r="B128">
        <v>2013</v>
      </c>
      <c r="C128">
        <v>1455.9</v>
      </c>
      <c r="D128">
        <v>7.9</v>
      </c>
      <c r="E128">
        <v>322.7</v>
      </c>
      <c r="F128">
        <v>24.1</v>
      </c>
      <c r="G128">
        <v>174.90000000000003</v>
      </c>
      <c r="H128">
        <v>67.599999999999994</v>
      </c>
      <c r="I128">
        <v>69.5</v>
      </c>
      <c r="K128" s="6">
        <f>C128</f>
        <v>1455.9</v>
      </c>
      <c r="L128">
        <f>D128+E128</f>
        <v>330.59999999999997</v>
      </c>
      <c r="M128">
        <f>F128</f>
        <v>24.1</v>
      </c>
      <c r="N128">
        <f>G128+H128</f>
        <v>242.50000000000003</v>
      </c>
      <c r="O128">
        <f>I128</f>
        <v>69.5</v>
      </c>
      <c r="P128">
        <f>SUM(K128:O128)</f>
        <v>2122.6</v>
      </c>
      <c r="R128">
        <f>K128/P128</f>
        <v>0.68590407990200708</v>
      </c>
      <c r="S128">
        <f>L128/P128</f>
        <v>0.15575237915763684</v>
      </c>
      <c r="T128">
        <f>M128/P128</f>
        <v>1.1353999811551871E-2</v>
      </c>
      <c r="U128">
        <f>N128/P128</f>
        <v>0.11424667860171489</v>
      </c>
      <c r="V128">
        <f>O128/P128</f>
        <v>3.2742862527089418E-2</v>
      </c>
      <c r="X128">
        <f>R128-0.712041</f>
        <v>-2.6136920097992955E-2</v>
      </c>
      <c r="Y128">
        <f>S128-0.045057</f>
        <v>0.11069537915763684</v>
      </c>
      <c r="Z128">
        <f>T128-0.017987</f>
        <v>-6.6330001884481286E-3</v>
      </c>
      <c r="AA128">
        <f>U128-0.193944</f>
        <v>-7.9697321398285115E-2</v>
      </c>
      <c r="AB128">
        <f>V128-0.030972</f>
        <v>1.7708625270894188E-3</v>
      </c>
      <c r="AC128">
        <f>SUMSQ(X128:AB128)</f>
        <v>1.9335401242713206E-2</v>
      </c>
    </row>
    <row r="129" spans="1:29" ht="16.5" hidden="1" x14ac:dyDescent="0.2">
      <c r="A129" s="7" t="s">
        <v>24</v>
      </c>
      <c r="B129">
        <v>2014</v>
      </c>
      <c r="C129">
        <v>1397.6</v>
      </c>
      <c r="D129">
        <v>214.9</v>
      </c>
      <c r="E129">
        <v>1649.9</v>
      </c>
      <c r="F129">
        <v>1592.2</v>
      </c>
      <c r="G129">
        <v>188.1</v>
      </c>
      <c r="H129">
        <v>83</v>
      </c>
      <c r="I129">
        <v>128.30000000000001</v>
      </c>
      <c r="K129" s="6">
        <f>C129</f>
        <v>1397.6</v>
      </c>
      <c r="L129">
        <f>D129+E129</f>
        <v>1864.8000000000002</v>
      </c>
      <c r="M129">
        <f>F129</f>
        <v>1592.2</v>
      </c>
      <c r="N129">
        <f>G129+H129</f>
        <v>271.10000000000002</v>
      </c>
      <c r="O129">
        <f>I129</f>
        <v>128.30000000000001</v>
      </c>
      <c r="P129">
        <f>SUM(K129:O129)</f>
        <v>5254.0000000000009</v>
      </c>
      <c r="R129">
        <f>K129/P129</f>
        <v>0.2660068519223448</v>
      </c>
      <c r="S129">
        <f>L129/P129</f>
        <v>0.3549295774647887</v>
      </c>
      <c r="T129">
        <f>M129/P129</f>
        <v>0.30304529881994668</v>
      </c>
      <c r="U129">
        <f>N129/P129</f>
        <v>5.1598781880472018E-2</v>
      </c>
      <c r="V129">
        <f>O129/P129</f>
        <v>2.4419489912447658E-2</v>
      </c>
    </row>
    <row r="130" spans="1:29" ht="16.5" hidden="1" x14ac:dyDescent="0.2">
      <c r="A130" s="7" t="s">
        <v>24</v>
      </c>
      <c r="B130">
        <v>2015</v>
      </c>
      <c r="C130">
        <v>1397.6</v>
      </c>
      <c r="D130">
        <v>214.5</v>
      </c>
      <c r="E130">
        <v>1649.6</v>
      </c>
      <c r="F130">
        <v>1590.9</v>
      </c>
      <c r="G130">
        <v>189.9</v>
      </c>
      <c r="H130">
        <v>83.4</v>
      </c>
      <c r="I130">
        <v>128.1</v>
      </c>
      <c r="K130" s="6">
        <f>C130</f>
        <v>1397.6</v>
      </c>
      <c r="L130">
        <f>D130+E130</f>
        <v>1864.1</v>
      </c>
      <c r="M130">
        <f>F130</f>
        <v>1590.9</v>
      </c>
      <c r="N130">
        <f>G130+H130</f>
        <v>273.3</v>
      </c>
      <c r="O130">
        <f>I130</f>
        <v>128.1</v>
      </c>
      <c r="P130">
        <f>SUM(K130:O130)</f>
        <v>5254.0000000000009</v>
      </c>
      <c r="R130">
        <f>K130/P130</f>
        <v>0.2660068519223448</v>
      </c>
      <c r="S130">
        <f>L130/P130</f>
        <v>0.35479634564141599</v>
      </c>
      <c r="T130">
        <f>M130/P130</f>
        <v>0.302797868290826</v>
      </c>
      <c r="U130">
        <f>N130/P130</f>
        <v>5.2017510468214685E-2</v>
      </c>
      <c r="V130">
        <f>O130/P130</f>
        <v>2.4381423677198321E-2</v>
      </c>
    </row>
    <row r="131" spans="1:29" ht="16.5" hidden="1" x14ac:dyDescent="0.2">
      <c r="A131" s="7" t="s">
        <v>24</v>
      </c>
      <c r="B131">
        <v>2016</v>
      </c>
      <c r="C131">
        <v>1398.1</v>
      </c>
      <c r="D131">
        <v>214</v>
      </c>
      <c r="E131">
        <v>1649.2</v>
      </c>
      <c r="F131">
        <v>1588.4</v>
      </c>
      <c r="G131">
        <v>192</v>
      </c>
      <c r="H131">
        <v>84.8</v>
      </c>
      <c r="I131">
        <v>127.8</v>
      </c>
      <c r="K131" s="6">
        <f>C131</f>
        <v>1398.1</v>
      </c>
      <c r="L131">
        <f>D131+E131</f>
        <v>1863.2</v>
      </c>
      <c r="M131">
        <f>F131</f>
        <v>1588.4</v>
      </c>
      <c r="N131">
        <f>G131+H131</f>
        <v>276.8</v>
      </c>
      <c r="O131">
        <f>I131</f>
        <v>127.8</v>
      </c>
      <c r="P131">
        <f>SUM(K131:O131)</f>
        <v>5254.3000000000011</v>
      </c>
      <c r="R131">
        <f>K131/P131</f>
        <v>0.26608682412500229</v>
      </c>
      <c r="S131">
        <f>L131/P131</f>
        <v>0.35460479987819493</v>
      </c>
      <c r="T131">
        <f>M131/P131</f>
        <v>0.30230477894296098</v>
      </c>
      <c r="U131">
        <f>N131/P131</f>
        <v>5.2680661553394355E-2</v>
      </c>
      <c r="V131">
        <f>O131/P131</f>
        <v>2.4322935500447247E-2</v>
      </c>
    </row>
    <row r="132" spans="1:29" ht="16.5" hidden="1" x14ac:dyDescent="0.2">
      <c r="A132" s="7" t="s">
        <v>25</v>
      </c>
      <c r="B132">
        <v>2009</v>
      </c>
      <c r="C132">
        <v>604.4</v>
      </c>
      <c r="D132">
        <v>206.7</v>
      </c>
      <c r="E132">
        <v>3528</v>
      </c>
      <c r="F132">
        <v>1199.5999999999999</v>
      </c>
      <c r="G132">
        <v>125.9</v>
      </c>
      <c r="H132">
        <v>41.2</v>
      </c>
      <c r="I132">
        <v>103.3</v>
      </c>
      <c r="K132" s="6">
        <f>C132</f>
        <v>604.4</v>
      </c>
      <c r="L132">
        <f>D132+E132</f>
        <v>3734.7</v>
      </c>
      <c r="M132">
        <f>F132</f>
        <v>1199.5999999999999</v>
      </c>
      <c r="N132">
        <f>G132+H132</f>
        <v>167.10000000000002</v>
      </c>
      <c r="O132">
        <f>I132</f>
        <v>103.3</v>
      </c>
      <c r="P132">
        <f>SUM(K132:O132)</f>
        <v>5809.0999999999995</v>
      </c>
      <c r="R132">
        <f>K132/P132</f>
        <v>0.10404365564373139</v>
      </c>
      <c r="S132">
        <f>L132/P132</f>
        <v>0.64290509717512179</v>
      </c>
      <c r="T132">
        <f>M132/P132</f>
        <v>0.20650358919626105</v>
      </c>
      <c r="U132">
        <f>N132/P132</f>
        <v>2.876521319997935E-2</v>
      </c>
      <c r="V132">
        <f>O132/P132</f>
        <v>1.778244478490644E-2</v>
      </c>
    </row>
    <row r="133" spans="1:29" ht="16.5" hidden="1" x14ac:dyDescent="0.2">
      <c r="A133" s="7" t="s">
        <v>25</v>
      </c>
      <c r="B133">
        <v>2010</v>
      </c>
      <c r="C133">
        <v>603.5</v>
      </c>
      <c r="D133">
        <v>205.2</v>
      </c>
      <c r="E133">
        <v>3523.7</v>
      </c>
      <c r="F133">
        <v>1202.9000000000001</v>
      </c>
      <c r="G133">
        <v>128.69999999999999</v>
      </c>
      <c r="H133">
        <v>42.1</v>
      </c>
      <c r="I133">
        <v>103.1</v>
      </c>
      <c r="K133" s="6">
        <f>C133</f>
        <v>603.5</v>
      </c>
      <c r="L133">
        <f>D133+E133</f>
        <v>3728.8999999999996</v>
      </c>
      <c r="M133">
        <f>F133</f>
        <v>1202.9000000000001</v>
      </c>
      <c r="N133">
        <f>G133+H133</f>
        <v>170.79999999999998</v>
      </c>
      <c r="O133">
        <f>I133</f>
        <v>103.1</v>
      </c>
      <c r="P133">
        <f>SUM(K133:O133)</f>
        <v>5809.2</v>
      </c>
      <c r="R133">
        <f>K133/P133</f>
        <v>0.10388693796047649</v>
      </c>
      <c r="S133">
        <f>L133/P133</f>
        <v>0.64189561385388694</v>
      </c>
      <c r="T133">
        <f>M133/P133</f>
        <v>0.20706809887764238</v>
      </c>
      <c r="U133">
        <f>N133/P133</f>
        <v>2.9401638779866415E-2</v>
      </c>
      <c r="V133">
        <f>O133/P133</f>
        <v>1.7747710528127798E-2</v>
      </c>
    </row>
    <row r="134" spans="1:29" ht="16.5" hidden="1" x14ac:dyDescent="0.2">
      <c r="A134" s="7" t="s">
        <v>25</v>
      </c>
      <c r="B134">
        <v>2011</v>
      </c>
      <c r="C134">
        <v>602</v>
      </c>
      <c r="D134">
        <v>204.2</v>
      </c>
      <c r="E134">
        <v>3522</v>
      </c>
      <c r="F134">
        <v>1203.4000000000001</v>
      </c>
      <c r="G134">
        <v>131</v>
      </c>
      <c r="H134">
        <v>43.9</v>
      </c>
      <c r="I134">
        <v>102.5</v>
      </c>
      <c r="K134" s="6">
        <f>C134</f>
        <v>602</v>
      </c>
      <c r="L134">
        <f>D134+E134</f>
        <v>3726.2</v>
      </c>
      <c r="M134">
        <f>F134</f>
        <v>1203.4000000000001</v>
      </c>
      <c r="N134">
        <f>G134+H134</f>
        <v>174.9</v>
      </c>
      <c r="O134">
        <f>I134</f>
        <v>102.5</v>
      </c>
      <c r="P134">
        <f>SUM(K134:O134)</f>
        <v>5809</v>
      </c>
      <c r="R134">
        <f>K134/P134</f>
        <v>0.10363229471509726</v>
      </c>
      <c r="S134">
        <f>L134/P134</f>
        <v>0.64145291788603886</v>
      </c>
      <c r="T134">
        <f>M134/P134</f>
        <v>0.20716130142881736</v>
      </c>
      <c r="U134">
        <f>N134/P134</f>
        <v>3.0108452401446033E-2</v>
      </c>
      <c r="V134">
        <f>O134/P134</f>
        <v>1.7645033568600449E-2</v>
      </c>
    </row>
    <row r="135" spans="1:29" ht="16.5" hidden="1" x14ac:dyDescent="0.2">
      <c r="A135" s="7" t="s">
        <v>25</v>
      </c>
      <c r="B135">
        <v>2012</v>
      </c>
      <c r="C135">
        <v>600.9</v>
      </c>
      <c r="D135">
        <v>204</v>
      </c>
      <c r="E135">
        <v>3521.2</v>
      </c>
      <c r="F135">
        <v>1202.5</v>
      </c>
      <c r="G135">
        <v>133.6</v>
      </c>
      <c r="H135">
        <v>44.7</v>
      </c>
      <c r="I135">
        <v>101.8</v>
      </c>
      <c r="K135" s="6">
        <f>C135</f>
        <v>600.9</v>
      </c>
      <c r="L135">
        <f>D135+E135</f>
        <v>3725.2</v>
      </c>
      <c r="M135">
        <f>F135</f>
        <v>1202.5</v>
      </c>
      <c r="N135">
        <f>G135+H135</f>
        <v>178.3</v>
      </c>
      <c r="O135">
        <f>I135</f>
        <v>101.8</v>
      </c>
      <c r="P135">
        <f>SUM(K135:O135)</f>
        <v>5808.7</v>
      </c>
      <c r="R135">
        <f>K135/P135</f>
        <v>0.10344827586206896</v>
      </c>
      <c r="S135">
        <f>L135/P135</f>
        <v>0.64131389123211735</v>
      </c>
      <c r="T135">
        <f>M135/P135</f>
        <v>0.20701706061597261</v>
      </c>
      <c r="U135">
        <f>N135/P135</f>
        <v>3.0695336305886001E-2</v>
      </c>
      <c r="V135">
        <f>O135/P135</f>
        <v>1.75254359839551E-2</v>
      </c>
    </row>
    <row r="136" spans="1:29" ht="16.5" x14ac:dyDescent="0.2">
      <c r="A136" s="7" t="s">
        <v>193</v>
      </c>
      <c r="B136">
        <v>2013</v>
      </c>
      <c r="C136">
        <v>713.1</v>
      </c>
      <c r="D136">
        <v>8.8000000000000007</v>
      </c>
      <c r="E136">
        <v>139</v>
      </c>
      <c r="F136">
        <v>7.6</v>
      </c>
      <c r="G136">
        <v>189.6</v>
      </c>
      <c r="H136">
        <v>44.5</v>
      </c>
      <c r="I136">
        <v>94.4</v>
      </c>
      <c r="K136" s="6">
        <f>C136</f>
        <v>713.1</v>
      </c>
      <c r="L136">
        <f>D136+E136</f>
        <v>147.80000000000001</v>
      </c>
      <c r="M136">
        <f>F136</f>
        <v>7.6</v>
      </c>
      <c r="N136">
        <f>G136+H136</f>
        <v>234.1</v>
      </c>
      <c r="O136">
        <f>I136</f>
        <v>94.4</v>
      </c>
      <c r="P136">
        <f>SUM(K136:O136)</f>
        <v>1197.0000000000002</v>
      </c>
      <c r="R136">
        <f>K136/P136</f>
        <v>0.59573934837092724</v>
      </c>
      <c r="S136">
        <f>L136/P136</f>
        <v>0.1234753550543024</v>
      </c>
      <c r="T136">
        <f>M136/P136</f>
        <v>6.3492063492063475E-3</v>
      </c>
      <c r="U136">
        <f>N136/P136</f>
        <v>0.19557226399331659</v>
      </c>
      <c r="V136">
        <f>O136/P136</f>
        <v>7.8863826232247275E-2</v>
      </c>
      <c r="X136">
        <f>R136-0.712041</f>
        <v>-0.1163016516290728</v>
      </c>
      <c r="Y136">
        <f>S136-0.045057</f>
        <v>7.8418355054302405E-2</v>
      </c>
      <c r="Z136">
        <f>T136-0.017987</f>
        <v>-1.1637793650793652E-2</v>
      </c>
      <c r="AA136">
        <f>U136-0.193944</f>
        <v>1.6282639933165866E-3</v>
      </c>
      <c r="AB136">
        <f>V136-0.030972</f>
        <v>4.7891826232247275E-2</v>
      </c>
      <c r="AC136">
        <f>SUMSQ(X136:AB136)</f>
        <v>2.2107229085623001E-2</v>
      </c>
    </row>
    <row r="137" spans="1:29" ht="16.5" hidden="1" x14ac:dyDescent="0.2">
      <c r="A137" s="7" t="s">
        <v>25</v>
      </c>
      <c r="B137">
        <v>2014</v>
      </c>
      <c r="C137">
        <v>601</v>
      </c>
      <c r="D137">
        <v>203.9</v>
      </c>
      <c r="E137">
        <v>3519</v>
      </c>
      <c r="F137">
        <v>1199.5999999999999</v>
      </c>
      <c r="G137">
        <v>136.80000000000001</v>
      </c>
      <c r="H137">
        <v>47.4</v>
      </c>
      <c r="I137">
        <v>99.9</v>
      </c>
      <c r="K137" s="6">
        <f>C137</f>
        <v>601</v>
      </c>
      <c r="L137">
        <f>D137+E137</f>
        <v>3722.9</v>
      </c>
      <c r="M137">
        <f>F137</f>
        <v>1199.5999999999999</v>
      </c>
      <c r="N137">
        <f>G137+H137</f>
        <v>184.20000000000002</v>
      </c>
      <c r="O137">
        <f>I137</f>
        <v>99.9</v>
      </c>
      <c r="P137">
        <f>SUM(K137:O137)</f>
        <v>5807.5999999999995</v>
      </c>
      <c r="R137">
        <f>K137/P137</f>
        <v>0.10348508850471796</v>
      </c>
      <c r="S137">
        <f>L137/P137</f>
        <v>0.64103932777739525</v>
      </c>
      <c r="T137">
        <f>M137/P137</f>
        <v>0.20655692540808596</v>
      </c>
      <c r="U137">
        <f>N137/P137</f>
        <v>3.1717060403609068E-2</v>
      </c>
      <c r="V137">
        <f>O137/P137</f>
        <v>1.7201597906191888E-2</v>
      </c>
    </row>
    <row r="138" spans="1:29" ht="16.5" hidden="1" x14ac:dyDescent="0.2">
      <c r="A138" s="7" t="s">
        <v>25</v>
      </c>
      <c r="B138">
        <v>2015</v>
      </c>
      <c r="C138">
        <v>600</v>
      </c>
      <c r="D138">
        <v>203.6</v>
      </c>
      <c r="E138">
        <v>3517.8</v>
      </c>
      <c r="F138">
        <v>1198.5999999999999</v>
      </c>
      <c r="G138">
        <v>138.80000000000001</v>
      </c>
      <c r="H138">
        <v>48.7</v>
      </c>
      <c r="I138">
        <v>100</v>
      </c>
      <c r="K138" s="6">
        <f>C138</f>
        <v>600</v>
      </c>
      <c r="L138">
        <f>D138+E138</f>
        <v>3721.4</v>
      </c>
      <c r="M138">
        <f>F138</f>
        <v>1198.5999999999999</v>
      </c>
      <c r="N138">
        <f>G138+H138</f>
        <v>187.5</v>
      </c>
      <c r="O138">
        <f>I138</f>
        <v>100</v>
      </c>
      <c r="P138">
        <f>SUM(K138:O138)</f>
        <v>5807.5</v>
      </c>
      <c r="R138">
        <f>K138/P138</f>
        <v>0.10331467929401636</v>
      </c>
      <c r="S138">
        <f>L138/P138</f>
        <v>0.64079207920792081</v>
      </c>
      <c r="T138">
        <f>M138/P138</f>
        <v>0.20638829100301334</v>
      </c>
      <c r="U138">
        <f>N138/P138</f>
        <v>3.2285837279380114E-2</v>
      </c>
      <c r="V138">
        <f>O138/P138</f>
        <v>1.7219113215669393E-2</v>
      </c>
    </row>
    <row r="139" spans="1:29" ht="16.5" hidden="1" x14ac:dyDescent="0.2">
      <c r="A139" s="7" t="s">
        <v>25</v>
      </c>
      <c r="B139">
        <v>2016</v>
      </c>
      <c r="C139">
        <v>599.9</v>
      </c>
      <c r="D139">
        <v>203.5</v>
      </c>
      <c r="E139">
        <v>3517.4</v>
      </c>
      <c r="F139">
        <v>1198</v>
      </c>
      <c r="G139">
        <v>140</v>
      </c>
      <c r="H139">
        <v>49</v>
      </c>
      <c r="I139">
        <v>99.6</v>
      </c>
      <c r="K139" s="6">
        <f>C139</f>
        <v>599.9</v>
      </c>
      <c r="L139">
        <f>D139+E139</f>
        <v>3720.9</v>
      </c>
      <c r="M139">
        <f>F139</f>
        <v>1198</v>
      </c>
      <c r="N139">
        <f>G139+H139</f>
        <v>189</v>
      </c>
      <c r="O139">
        <f>I139</f>
        <v>99.6</v>
      </c>
      <c r="P139">
        <f>SUM(K139:O139)</f>
        <v>5807.4000000000005</v>
      </c>
      <c r="R139">
        <f>K139/P139</f>
        <v>0.10329923890209042</v>
      </c>
      <c r="S139">
        <f>L139/P139</f>
        <v>0.64071701622068389</v>
      </c>
      <c r="T139">
        <f>M139/P139</f>
        <v>0.20628852842924542</v>
      </c>
      <c r="U139">
        <f>N139/P139</f>
        <v>3.2544684368219855E-2</v>
      </c>
      <c r="V139">
        <f>O139/P139</f>
        <v>1.7150532079760302E-2</v>
      </c>
    </row>
    <row r="140" spans="1:29" ht="16.5" hidden="1" x14ac:dyDescent="0.2">
      <c r="A140" s="7" t="s">
        <v>26</v>
      </c>
      <c r="B140">
        <v>2009</v>
      </c>
      <c r="C140">
        <v>1183.5</v>
      </c>
      <c r="D140">
        <v>137.80000000000001</v>
      </c>
      <c r="E140">
        <v>43.6</v>
      </c>
      <c r="F140">
        <v>27.7</v>
      </c>
      <c r="G140">
        <v>320.5</v>
      </c>
      <c r="H140">
        <v>77.3</v>
      </c>
      <c r="I140">
        <v>217.4</v>
      </c>
      <c r="K140" s="6">
        <f>C140</f>
        <v>1183.5</v>
      </c>
      <c r="L140">
        <f>D140+E140</f>
        <v>181.4</v>
      </c>
      <c r="M140">
        <f>F140</f>
        <v>27.7</v>
      </c>
      <c r="N140">
        <f>G140+H140</f>
        <v>397.8</v>
      </c>
      <c r="O140">
        <f>I140</f>
        <v>217.4</v>
      </c>
      <c r="P140">
        <f>SUM(K140:O140)</f>
        <v>2007.8000000000002</v>
      </c>
      <c r="R140">
        <f>K140/P140</f>
        <v>0.58945114055184777</v>
      </c>
      <c r="S140">
        <f>L140/P140</f>
        <v>9.0347644187668094E-2</v>
      </c>
      <c r="T140">
        <f>M140/P140</f>
        <v>1.3796194840123517E-2</v>
      </c>
      <c r="U140">
        <f>N140/P140</f>
        <v>0.19812730351628646</v>
      </c>
      <c r="V140">
        <f>O140/P140</f>
        <v>0.1082777169040741</v>
      </c>
    </row>
    <row r="141" spans="1:29" ht="16.5" hidden="1" x14ac:dyDescent="0.2">
      <c r="A141" s="7" t="s">
        <v>26</v>
      </c>
      <c r="B141">
        <v>2010</v>
      </c>
      <c r="C141">
        <v>1182.7</v>
      </c>
      <c r="D141">
        <v>137.4</v>
      </c>
      <c r="E141">
        <v>43.4</v>
      </c>
      <c r="F141">
        <v>27.5</v>
      </c>
      <c r="G141">
        <v>323.60000000000002</v>
      </c>
      <c r="H141">
        <v>77.5</v>
      </c>
      <c r="I141">
        <v>217.1</v>
      </c>
      <c r="K141" s="6">
        <f>C141</f>
        <v>1182.7</v>
      </c>
      <c r="L141">
        <f>D141+E141</f>
        <v>180.8</v>
      </c>
      <c r="M141">
        <f>F141</f>
        <v>27.5</v>
      </c>
      <c r="N141">
        <f>G141+H141</f>
        <v>401.1</v>
      </c>
      <c r="O141">
        <f>I141</f>
        <v>217.1</v>
      </c>
      <c r="P141">
        <f>SUM(K141:O141)</f>
        <v>2009.1999999999998</v>
      </c>
      <c r="R141">
        <f>K141/P141</f>
        <v>0.58864224566991841</v>
      </c>
      <c r="S141">
        <f>L141/P141</f>
        <v>8.9986064105116476E-2</v>
      </c>
      <c r="T141">
        <f>M141/P141</f>
        <v>1.3687039617758313E-2</v>
      </c>
      <c r="U141">
        <f>N141/P141</f>
        <v>0.19963169420664945</v>
      </c>
      <c r="V141">
        <f>O141/P141</f>
        <v>0.10805295640055744</v>
      </c>
    </row>
    <row r="142" spans="1:29" ht="16.5" hidden="1" x14ac:dyDescent="0.2">
      <c r="A142" s="7" t="s">
        <v>26</v>
      </c>
      <c r="B142">
        <v>2011</v>
      </c>
      <c r="C142">
        <v>1181.4000000000001</v>
      </c>
      <c r="D142">
        <v>137</v>
      </c>
      <c r="E142">
        <v>43.4</v>
      </c>
      <c r="F142">
        <v>27.1</v>
      </c>
      <c r="G142">
        <v>326.7</v>
      </c>
      <c r="H142">
        <v>77.7</v>
      </c>
      <c r="I142">
        <v>216.6</v>
      </c>
      <c r="K142" s="6">
        <f>C142</f>
        <v>1181.4000000000001</v>
      </c>
      <c r="L142">
        <f>D142+E142</f>
        <v>180.4</v>
      </c>
      <c r="M142">
        <f>F142</f>
        <v>27.1</v>
      </c>
      <c r="N142">
        <f>G142+H142</f>
        <v>404.4</v>
      </c>
      <c r="O142">
        <f>I142</f>
        <v>216.6</v>
      </c>
      <c r="P142">
        <f>SUM(K142:O142)</f>
        <v>2009.9</v>
      </c>
      <c r="R142">
        <f>K142/P142</f>
        <v>0.58779043733519087</v>
      </c>
      <c r="S142">
        <f>L142/P142</f>
        <v>8.9755709239265638E-2</v>
      </c>
      <c r="T142">
        <f>M142/P142</f>
        <v>1.3483257873526047E-2</v>
      </c>
      <c r="U142">
        <f>N142/P142</f>
        <v>0.20120404000199013</v>
      </c>
      <c r="V142">
        <f>O142/P142</f>
        <v>0.10776655555002736</v>
      </c>
    </row>
    <row r="143" spans="1:29" ht="16.5" hidden="1" x14ac:dyDescent="0.2">
      <c r="A143" s="7" t="s">
        <v>26</v>
      </c>
      <c r="B143">
        <v>2012</v>
      </c>
      <c r="C143">
        <v>1181.5</v>
      </c>
      <c r="D143">
        <v>136.69999999999999</v>
      </c>
      <c r="E143">
        <v>43.1</v>
      </c>
      <c r="F143">
        <v>26.7</v>
      </c>
      <c r="G143">
        <v>329.5</v>
      </c>
      <c r="H143">
        <v>78</v>
      </c>
      <c r="I143">
        <v>216.2</v>
      </c>
      <c r="K143" s="6">
        <f>C143</f>
        <v>1181.5</v>
      </c>
      <c r="L143">
        <f>D143+E143</f>
        <v>179.79999999999998</v>
      </c>
      <c r="M143">
        <f>F143</f>
        <v>26.7</v>
      </c>
      <c r="N143">
        <f>G143+H143</f>
        <v>407.5</v>
      </c>
      <c r="O143">
        <f>I143</f>
        <v>216.2</v>
      </c>
      <c r="P143">
        <f>SUM(K143:O143)</f>
        <v>2011.7</v>
      </c>
      <c r="R143">
        <f>K143/P143</f>
        <v>0.58731421186061539</v>
      </c>
      <c r="S143">
        <f>L143/P143</f>
        <v>8.9377143709300583E-2</v>
      </c>
      <c r="T143">
        <f>M143/P143</f>
        <v>1.3272356713227618E-2</v>
      </c>
      <c r="U143">
        <f>N143/P143</f>
        <v>0.20256499478053389</v>
      </c>
      <c r="V143">
        <f>O143/P143</f>
        <v>0.1074712929363225</v>
      </c>
    </row>
    <row r="144" spans="1:29" ht="16.5" x14ac:dyDescent="0.2">
      <c r="A144" s="7" t="s">
        <v>21</v>
      </c>
      <c r="B144">
        <v>2013</v>
      </c>
      <c r="C144">
        <v>1003.9</v>
      </c>
      <c r="D144">
        <v>26.4</v>
      </c>
      <c r="E144">
        <v>191.2</v>
      </c>
      <c r="F144">
        <v>97.2</v>
      </c>
      <c r="G144">
        <v>252.3</v>
      </c>
      <c r="H144">
        <v>50.8</v>
      </c>
      <c r="I144">
        <v>62.7</v>
      </c>
      <c r="K144" s="6">
        <f>C144</f>
        <v>1003.9</v>
      </c>
      <c r="L144">
        <f>D144+E144</f>
        <v>217.6</v>
      </c>
      <c r="M144">
        <f>F144</f>
        <v>97.2</v>
      </c>
      <c r="N144">
        <f>G144+H144</f>
        <v>303.10000000000002</v>
      </c>
      <c r="O144">
        <f>I144</f>
        <v>62.7</v>
      </c>
      <c r="P144">
        <f>SUM(K144:O144)</f>
        <v>1684.5000000000002</v>
      </c>
      <c r="R144">
        <f>K144/P144</f>
        <v>0.595963193826061</v>
      </c>
      <c r="S144">
        <f>L144/P144</f>
        <v>0.12917779756604331</v>
      </c>
      <c r="T144">
        <f>M144/P144</f>
        <v>5.7702582368655379E-2</v>
      </c>
      <c r="U144">
        <f>N144/P144</f>
        <v>0.17993469872365686</v>
      </c>
      <c r="V144">
        <f>O144/P144</f>
        <v>3.7221727515583253E-2</v>
      </c>
      <c r="X144">
        <f>R144-0.712041</f>
        <v>-0.11607780617393904</v>
      </c>
      <c r="Y144">
        <f>S144-0.045057</f>
        <v>8.4120797566043307E-2</v>
      </c>
      <c r="Z144">
        <f>T144-0.017987</f>
        <v>3.9715582368655383E-2</v>
      </c>
      <c r="AA144">
        <f>U144-0.193944</f>
        <v>-1.4009301276343145E-2</v>
      </c>
      <c r="AB144">
        <f>V144-0.030972</f>
        <v>6.2497275155832532E-3</v>
      </c>
      <c r="AC144">
        <f>SUMSQ(X144:AB144)</f>
        <v>2.2363012768453636E-2</v>
      </c>
    </row>
    <row r="145" spans="1:29" ht="16.5" hidden="1" x14ac:dyDescent="0.2">
      <c r="A145" s="7" t="s">
        <v>26</v>
      </c>
      <c r="B145">
        <v>2014</v>
      </c>
      <c r="C145">
        <v>1178.7</v>
      </c>
      <c r="D145">
        <v>135.9</v>
      </c>
      <c r="E145">
        <v>42.5</v>
      </c>
      <c r="F145">
        <v>25.8</v>
      </c>
      <c r="G145">
        <v>336.1</v>
      </c>
      <c r="H145">
        <v>79.3</v>
      </c>
      <c r="I145">
        <v>215.3</v>
      </c>
      <c r="K145" s="6">
        <f>C145</f>
        <v>1178.7</v>
      </c>
      <c r="L145">
        <f>D145+E145</f>
        <v>178.4</v>
      </c>
      <c r="M145">
        <f>F145</f>
        <v>25.8</v>
      </c>
      <c r="N145">
        <f>G145+H145</f>
        <v>415.40000000000003</v>
      </c>
      <c r="O145">
        <f>I145</f>
        <v>215.3</v>
      </c>
      <c r="P145">
        <f>SUM(K145:O145)</f>
        <v>2013.6000000000001</v>
      </c>
      <c r="R145">
        <f>K145/P145</f>
        <v>0.58536948748510131</v>
      </c>
      <c r="S145">
        <f>L145/P145</f>
        <v>8.8597536750099321E-2</v>
      </c>
      <c r="T145">
        <f>M145/P145</f>
        <v>1.2812872467222883E-2</v>
      </c>
      <c r="U145">
        <f>N145/P145</f>
        <v>0.20629717918156537</v>
      </c>
      <c r="V145">
        <f>O145/P145</f>
        <v>0.10692292411601112</v>
      </c>
    </row>
    <row r="146" spans="1:29" ht="16.5" hidden="1" x14ac:dyDescent="0.2">
      <c r="A146" s="7" t="s">
        <v>26</v>
      </c>
      <c r="B146">
        <v>2015</v>
      </c>
      <c r="C146">
        <v>1177.5999999999999</v>
      </c>
      <c r="D146">
        <v>135.5</v>
      </c>
      <c r="E146">
        <v>42.2</v>
      </c>
      <c r="F146">
        <v>25.5</v>
      </c>
      <c r="G146">
        <v>340.1</v>
      </c>
      <c r="H146">
        <v>80.099999999999994</v>
      </c>
      <c r="I146">
        <v>214.6</v>
      </c>
      <c r="K146" s="6">
        <f>C146</f>
        <v>1177.5999999999999</v>
      </c>
      <c r="L146">
        <f>D146+E146</f>
        <v>177.7</v>
      </c>
      <c r="M146">
        <f>F146</f>
        <v>25.5</v>
      </c>
      <c r="N146">
        <f>G146+H146</f>
        <v>420.20000000000005</v>
      </c>
      <c r="O146">
        <f>I146</f>
        <v>214.6</v>
      </c>
      <c r="P146">
        <f>SUM(K146:O146)</f>
        <v>2015.6</v>
      </c>
      <c r="R146">
        <f>K146/P146</f>
        <v>0.58424290533836076</v>
      </c>
      <c r="S146">
        <f>L146/P146</f>
        <v>8.8162333796388173E-2</v>
      </c>
      <c r="T146">
        <f>M146/P146</f>
        <v>1.2651319706290931E-2</v>
      </c>
      <c r="U146">
        <f>N146/P146</f>
        <v>0.20847390355229214</v>
      </c>
      <c r="V146">
        <f>O146/P146</f>
        <v>0.106469537606668</v>
      </c>
    </row>
    <row r="147" spans="1:29" ht="16.5" hidden="1" x14ac:dyDescent="0.2">
      <c r="A147" s="7" t="s">
        <v>26</v>
      </c>
      <c r="B147">
        <v>2016</v>
      </c>
      <c r="C147">
        <v>1176.7</v>
      </c>
      <c r="D147">
        <v>134.9</v>
      </c>
      <c r="E147">
        <v>41.8</v>
      </c>
      <c r="F147">
        <v>24.9</v>
      </c>
      <c r="G147">
        <v>344.90000000000003</v>
      </c>
      <c r="H147">
        <v>80.5</v>
      </c>
      <c r="I147">
        <v>213.9</v>
      </c>
      <c r="K147" s="6">
        <f>C147</f>
        <v>1176.7</v>
      </c>
      <c r="L147">
        <f>D147+E147</f>
        <v>176.7</v>
      </c>
      <c r="M147">
        <f>F147</f>
        <v>24.9</v>
      </c>
      <c r="N147">
        <f>G147+H147</f>
        <v>425.40000000000003</v>
      </c>
      <c r="O147">
        <f>I147</f>
        <v>213.9</v>
      </c>
      <c r="P147">
        <f>SUM(K147:O147)</f>
        <v>2017.6000000000004</v>
      </c>
      <c r="R147">
        <f>K147/P147</f>
        <v>0.58321768437747812</v>
      </c>
      <c r="S147">
        <f>L147/P147</f>
        <v>8.7579302141157792E-2</v>
      </c>
      <c r="T147">
        <f>M147/P147</f>
        <v>1.2341395717684375E-2</v>
      </c>
      <c r="U147">
        <f>N147/P147</f>
        <v>0.21084456780333066</v>
      </c>
      <c r="V147">
        <f>O147/P147</f>
        <v>0.10601704996034891</v>
      </c>
    </row>
    <row r="148" spans="1:29" ht="16.5" hidden="1" x14ac:dyDescent="0.2">
      <c r="A148" s="7" t="s">
        <v>27</v>
      </c>
      <c r="B148">
        <v>2009</v>
      </c>
      <c r="C148">
        <v>540</v>
      </c>
      <c r="D148">
        <v>42.3</v>
      </c>
      <c r="E148">
        <v>72.8</v>
      </c>
      <c r="F148">
        <v>17.2</v>
      </c>
      <c r="G148">
        <v>171.5</v>
      </c>
      <c r="H148">
        <v>39.700000000000003</v>
      </c>
      <c r="I148">
        <v>61.7</v>
      </c>
      <c r="K148" s="6">
        <f>C148</f>
        <v>540</v>
      </c>
      <c r="L148">
        <f>D148+E148</f>
        <v>115.1</v>
      </c>
      <c r="M148">
        <f>F148</f>
        <v>17.2</v>
      </c>
      <c r="N148">
        <f>G148+H148</f>
        <v>211.2</v>
      </c>
      <c r="O148">
        <f>I148</f>
        <v>61.7</v>
      </c>
      <c r="P148">
        <f>SUM(K148:O148)</f>
        <v>945.2</v>
      </c>
      <c r="R148">
        <f>K148/P148</f>
        <v>0.57130765975454922</v>
      </c>
      <c r="S148">
        <f>L148/P148</f>
        <v>0.12177316969953447</v>
      </c>
      <c r="T148">
        <f>M148/P148</f>
        <v>1.8197206940330089E-2</v>
      </c>
      <c r="U148">
        <f>N148/P148</f>
        <v>0.22344477359289036</v>
      </c>
      <c r="V148">
        <f>O148/P148</f>
        <v>6.5277190012695732E-2</v>
      </c>
    </row>
    <row r="149" spans="1:29" ht="16.5" hidden="1" x14ac:dyDescent="0.2">
      <c r="A149" s="7" t="s">
        <v>27</v>
      </c>
      <c r="B149">
        <v>2010</v>
      </c>
      <c r="C149">
        <v>536.79999999999995</v>
      </c>
      <c r="D149">
        <v>41.7</v>
      </c>
      <c r="E149">
        <v>71.7</v>
      </c>
      <c r="F149">
        <v>16.899999999999999</v>
      </c>
      <c r="G149">
        <v>175.6</v>
      </c>
      <c r="H149">
        <v>40.200000000000003</v>
      </c>
      <c r="I149">
        <v>61.6</v>
      </c>
      <c r="K149" s="6">
        <f>C149</f>
        <v>536.79999999999995</v>
      </c>
      <c r="L149">
        <f>D149+E149</f>
        <v>113.4</v>
      </c>
      <c r="M149">
        <f>F149</f>
        <v>16.899999999999999</v>
      </c>
      <c r="N149">
        <f>G149+H149</f>
        <v>215.8</v>
      </c>
      <c r="O149">
        <f>I149</f>
        <v>61.6</v>
      </c>
      <c r="P149">
        <f>SUM(K149:O149)</f>
        <v>944.49999999999989</v>
      </c>
      <c r="R149">
        <f>K149/P149</f>
        <v>0.56834303864478564</v>
      </c>
      <c r="S149">
        <f>L149/P149</f>
        <v>0.12006352567496031</v>
      </c>
      <c r="T149">
        <f>M149/P149</f>
        <v>1.7893065113816834E-2</v>
      </c>
      <c r="U149">
        <f>N149/P149</f>
        <v>0.22848067760719962</v>
      </c>
      <c r="V149">
        <f>O149/P149</f>
        <v>6.5219692959237699E-2</v>
      </c>
    </row>
    <row r="150" spans="1:29" ht="16.5" hidden="1" x14ac:dyDescent="0.2">
      <c r="A150" s="7" t="s">
        <v>27</v>
      </c>
      <c r="B150">
        <v>2011</v>
      </c>
      <c r="C150">
        <v>541.6</v>
      </c>
      <c r="D150">
        <v>37.5</v>
      </c>
      <c r="E150">
        <v>67.400000000000006</v>
      </c>
      <c r="F150">
        <v>16.5</v>
      </c>
      <c r="G150">
        <v>179.20000000000002</v>
      </c>
      <c r="H150">
        <v>41.1</v>
      </c>
      <c r="I150">
        <v>61.2</v>
      </c>
      <c r="K150" s="6">
        <f>C150</f>
        <v>541.6</v>
      </c>
      <c r="L150">
        <f>D150+E150</f>
        <v>104.9</v>
      </c>
      <c r="M150">
        <f>F150</f>
        <v>16.5</v>
      </c>
      <c r="N150">
        <f>G150+H150</f>
        <v>220.3</v>
      </c>
      <c r="O150">
        <f>I150</f>
        <v>61.2</v>
      </c>
      <c r="P150">
        <f>SUM(K150:O150)</f>
        <v>944.5</v>
      </c>
      <c r="R150">
        <f>K150/P150</f>
        <v>0.57342509264160935</v>
      </c>
      <c r="S150">
        <f>L150/P150</f>
        <v>0.11106405505558498</v>
      </c>
      <c r="T150">
        <f>M150/P150</f>
        <v>1.7469560614081524E-2</v>
      </c>
      <c r="U150">
        <f>N150/P150</f>
        <v>0.23324510322922182</v>
      </c>
      <c r="V150">
        <f>O150/P150</f>
        <v>6.4796188459502385E-2</v>
      </c>
    </row>
    <row r="151" spans="1:29" ht="16.5" hidden="1" x14ac:dyDescent="0.2">
      <c r="A151" s="7" t="s">
        <v>27</v>
      </c>
      <c r="B151">
        <v>2012</v>
      </c>
      <c r="C151">
        <v>540.29999999999995</v>
      </c>
      <c r="D151">
        <v>37</v>
      </c>
      <c r="E151">
        <v>65.8</v>
      </c>
      <c r="F151">
        <v>16</v>
      </c>
      <c r="G151">
        <v>182.70000000000002</v>
      </c>
      <c r="H151">
        <v>41.6</v>
      </c>
      <c r="I151">
        <v>61.1</v>
      </c>
      <c r="K151" s="6">
        <f>C151</f>
        <v>540.29999999999995</v>
      </c>
      <c r="L151">
        <f>D151+E151</f>
        <v>102.8</v>
      </c>
      <c r="M151">
        <f>F151</f>
        <v>16</v>
      </c>
      <c r="N151">
        <f>G151+H151</f>
        <v>224.3</v>
      </c>
      <c r="O151">
        <f>I151</f>
        <v>61.1</v>
      </c>
      <c r="P151">
        <f>SUM(K151:O151)</f>
        <v>944.49999999999989</v>
      </c>
      <c r="R151">
        <f>K151/P151</f>
        <v>0.57204870301746957</v>
      </c>
      <c r="S151">
        <f>L151/P151</f>
        <v>0.1088406564319746</v>
      </c>
      <c r="T151">
        <f>M151/P151</f>
        <v>1.6940179989412388E-2</v>
      </c>
      <c r="U151">
        <f>N151/P151</f>
        <v>0.23748014822657496</v>
      </c>
      <c r="V151">
        <f>O151/P151</f>
        <v>6.4690312334568567E-2</v>
      </c>
    </row>
    <row r="152" spans="1:29" ht="16.5" x14ac:dyDescent="0.2">
      <c r="A152" s="7" t="s">
        <v>55</v>
      </c>
      <c r="B152">
        <v>2013</v>
      </c>
      <c r="C152">
        <v>1140.9000000000001</v>
      </c>
      <c r="D152">
        <v>13.1</v>
      </c>
      <c r="E152">
        <v>229.9</v>
      </c>
      <c r="F152">
        <v>29.6</v>
      </c>
      <c r="G152">
        <v>274</v>
      </c>
      <c r="H152">
        <v>74</v>
      </c>
      <c r="I152">
        <v>150.5</v>
      </c>
      <c r="K152" s="6">
        <f>C152</f>
        <v>1140.9000000000001</v>
      </c>
      <c r="L152">
        <f>D152+E152</f>
        <v>243</v>
      </c>
      <c r="M152">
        <f>F152</f>
        <v>29.6</v>
      </c>
      <c r="N152">
        <f>G152+H152</f>
        <v>348</v>
      </c>
      <c r="O152">
        <f>I152</f>
        <v>150.5</v>
      </c>
      <c r="P152">
        <f>SUM(K152:O152)</f>
        <v>1912</v>
      </c>
      <c r="R152">
        <f>K152/P152</f>
        <v>0.59670502092050215</v>
      </c>
      <c r="S152">
        <f>L152/P152</f>
        <v>0.12709205020920503</v>
      </c>
      <c r="T152">
        <f>M152/P152</f>
        <v>1.5481171548117156E-2</v>
      </c>
      <c r="U152">
        <f>N152/P152</f>
        <v>0.18200836820083682</v>
      </c>
      <c r="V152">
        <f>O152/P152</f>
        <v>7.8713389121338906E-2</v>
      </c>
      <c r="X152">
        <f>R152-0.712041</f>
        <v>-0.11533597907949789</v>
      </c>
      <c r="Y152">
        <f>S152-0.045057</f>
        <v>8.2035050209205027E-2</v>
      </c>
      <c r="Z152">
        <f>T152-0.017987</f>
        <v>-2.5058284518828435E-3</v>
      </c>
      <c r="AA152">
        <f>U152-0.193944</f>
        <v>-1.1935631799163182E-2</v>
      </c>
      <c r="AB152">
        <f>V152-0.030972</f>
        <v>4.7741389121338906E-2</v>
      </c>
      <c r="AC152">
        <f>SUMSQ(X152:AB152)</f>
        <v>2.2460116250963721E-2</v>
      </c>
    </row>
    <row r="153" spans="1:29" ht="16.5" hidden="1" x14ac:dyDescent="0.2">
      <c r="A153" s="7" t="s">
        <v>27</v>
      </c>
      <c r="B153">
        <v>2014</v>
      </c>
      <c r="C153">
        <v>536.4</v>
      </c>
      <c r="D153">
        <v>36.200000000000003</v>
      </c>
      <c r="E153">
        <v>64.099999999999994</v>
      </c>
      <c r="F153">
        <v>15.5</v>
      </c>
      <c r="G153">
        <v>187.90000000000003</v>
      </c>
      <c r="H153">
        <v>42.4</v>
      </c>
      <c r="I153">
        <v>60.5</v>
      </c>
      <c r="K153" s="6">
        <f>C153</f>
        <v>536.4</v>
      </c>
      <c r="L153">
        <f>D153+E153</f>
        <v>100.3</v>
      </c>
      <c r="M153">
        <f>F153</f>
        <v>15.5</v>
      </c>
      <c r="N153">
        <f>G153+H153</f>
        <v>230.30000000000004</v>
      </c>
      <c r="O153">
        <f>I153</f>
        <v>60.5</v>
      </c>
      <c r="P153">
        <f>SUM(K153:O153)</f>
        <v>943</v>
      </c>
      <c r="R153">
        <f>K153/P153</f>
        <v>0.56882290562036053</v>
      </c>
      <c r="S153">
        <f>L153/P153</f>
        <v>0.1063626723223754</v>
      </c>
      <c r="T153">
        <f>M153/P153</f>
        <v>1.6436903499469777E-2</v>
      </c>
      <c r="U153">
        <f>N153/P153</f>
        <v>0.24422057264050906</v>
      </c>
      <c r="V153">
        <f>O153/P153</f>
        <v>6.4156945917285255E-2</v>
      </c>
    </row>
    <row r="154" spans="1:29" ht="16.5" hidden="1" x14ac:dyDescent="0.2">
      <c r="A154" s="7" t="s">
        <v>27</v>
      </c>
      <c r="B154">
        <v>2015</v>
      </c>
      <c r="C154">
        <v>534</v>
      </c>
      <c r="D154">
        <v>35.799999999999997</v>
      </c>
      <c r="E154">
        <v>63</v>
      </c>
      <c r="F154">
        <v>15.1</v>
      </c>
      <c r="G154">
        <v>192.5</v>
      </c>
      <c r="H154">
        <v>42.7</v>
      </c>
      <c r="I154">
        <v>60.2</v>
      </c>
      <c r="K154" s="6">
        <f>C154</f>
        <v>534</v>
      </c>
      <c r="L154">
        <f>D154+E154</f>
        <v>98.8</v>
      </c>
      <c r="M154">
        <f>F154</f>
        <v>15.1</v>
      </c>
      <c r="N154">
        <f>G154+H154</f>
        <v>235.2</v>
      </c>
      <c r="O154">
        <f>I154</f>
        <v>60.2</v>
      </c>
      <c r="P154">
        <f>SUM(K154:O154)</f>
        <v>943.3</v>
      </c>
      <c r="R154">
        <f>K154/P154</f>
        <v>0.56609774196968099</v>
      </c>
      <c r="S154">
        <f>L154/P154</f>
        <v>0.10473868334570126</v>
      </c>
      <c r="T154">
        <f>M154/P154</f>
        <v>1.6007632778543411E-2</v>
      </c>
      <c r="U154">
        <f>N154/P154</f>
        <v>0.24933743241810666</v>
      </c>
      <c r="V154">
        <f>O154/P154</f>
        <v>6.3818509487967773E-2</v>
      </c>
    </row>
    <row r="155" spans="1:29" ht="16.5" hidden="1" x14ac:dyDescent="0.2">
      <c r="A155" s="7" t="s">
        <v>27</v>
      </c>
      <c r="B155">
        <v>2016</v>
      </c>
      <c r="C155">
        <v>532.79999999999995</v>
      </c>
      <c r="D155">
        <v>35.4</v>
      </c>
      <c r="E155">
        <v>62.5</v>
      </c>
      <c r="F155">
        <v>14.3</v>
      </c>
      <c r="G155">
        <v>196.5</v>
      </c>
      <c r="H155">
        <v>43.1</v>
      </c>
      <c r="I155">
        <v>59.9</v>
      </c>
      <c r="K155" s="6">
        <f>C155</f>
        <v>532.79999999999995</v>
      </c>
      <c r="L155">
        <f>D155+E155</f>
        <v>97.9</v>
      </c>
      <c r="M155">
        <f>F155</f>
        <v>14.3</v>
      </c>
      <c r="N155">
        <f>G155+H155</f>
        <v>239.6</v>
      </c>
      <c r="O155">
        <f>I155</f>
        <v>59.9</v>
      </c>
      <c r="P155">
        <f>SUM(K155:O155)</f>
        <v>944.49999999999989</v>
      </c>
      <c r="R155">
        <f>K155/P155</f>
        <v>0.56410799364743247</v>
      </c>
      <c r="S155">
        <f>L155/P155</f>
        <v>0.10365272631021706</v>
      </c>
      <c r="T155">
        <f>M155/P155</f>
        <v>1.5140285865537324E-2</v>
      </c>
      <c r="U155">
        <f>N155/P155</f>
        <v>0.2536791953414505</v>
      </c>
      <c r="V155">
        <f>O155/P155</f>
        <v>6.3419798835362626E-2</v>
      </c>
    </row>
    <row r="156" spans="1:29" ht="16.5" hidden="1" x14ac:dyDescent="0.2">
      <c r="A156" s="7" t="s">
        <v>28</v>
      </c>
      <c r="B156">
        <v>2009</v>
      </c>
      <c r="C156">
        <v>854.6</v>
      </c>
      <c r="D156">
        <v>74.8</v>
      </c>
      <c r="E156">
        <v>45.6</v>
      </c>
      <c r="F156">
        <v>15.3</v>
      </c>
      <c r="G156">
        <v>172.2</v>
      </c>
      <c r="H156">
        <v>49.7</v>
      </c>
      <c r="I156">
        <v>80.5</v>
      </c>
      <c r="K156" s="6">
        <f>C156</f>
        <v>854.6</v>
      </c>
      <c r="L156">
        <f>D156+E156</f>
        <v>120.4</v>
      </c>
      <c r="M156">
        <f>F156</f>
        <v>15.3</v>
      </c>
      <c r="N156">
        <f>G156+H156</f>
        <v>221.89999999999998</v>
      </c>
      <c r="O156">
        <f>I156</f>
        <v>80.5</v>
      </c>
      <c r="P156">
        <f>SUM(K156:O156)</f>
        <v>1292.6999999999998</v>
      </c>
      <c r="R156">
        <f>K156/P156</f>
        <v>0.66109692890848626</v>
      </c>
      <c r="S156">
        <f>L156/P156</f>
        <v>9.3138392511797036E-2</v>
      </c>
      <c r="T156">
        <f>M156/P156</f>
        <v>1.1835692736133677E-2</v>
      </c>
      <c r="U156">
        <f>N156/P156</f>
        <v>0.17165622340837008</v>
      </c>
      <c r="V156">
        <f>O156/P156</f>
        <v>6.2272762435213132E-2</v>
      </c>
    </row>
    <row r="157" spans="1:29" ht="16.5" hidden="1" x14ac:dyDescent="0.2">
      <c r="A157" s="7" t="s">
        <v>28</v>
      </c>
      <c r="B157">
        <v>2010</v>
      </c>
      <c r="C157">
        <v>852.7</v>
      </c>
      <c r="D157">
        <v>74.400000000000006</v>
      </c>
      <c r="E157">
        <v>45</v>
      </c>
      <c r="F157">
        <v>15.1</v>
      </c>
      <c r="G157">
        <v>175.70000000000002</v>
      </c>
      <c r="H157">
        <v>50.4</v>
      </c>
      <c r="I157">
        <v>80.099999999999994</v>
      </c>
      <c r="K157" s="6">
        <f>C157</f>
        <v>852.7</v>
      </c>
      <c r="L157">
        <f>D157+E157</f>
        <v>119.4</v>
      </c>
      <c r="M157">
        <f>F157</f>
        <v>15.1</v>
      </c>
      <c r="N157">
        <f>G157+H157</f>
        <v>226.10000000000002</v>
      </c>
      <c r="O157">
        <f>I157</f>
        <v>80.099999999999994</v>
      </c>
      <c r="P157">
        <f>SUM(K157:O157)</f>
        <v>1293.4000000000001</v>
      </c>
      <c r="R157">
        <f>K157/P157</f>
        <v>0.65927014071439616</v>
      </c>
      <c r="S157">
        <f>L157/P157</f>
        <v>9.2314829132518941E-2</v>
      </c>
      <c r="T157">
        <f>M157/P157</f>
        <v>1.1674655945569814E-2</v>
      </c>
      <c r="U157">
        <f>N157/P157</f>
        <v>0.17481057677439307</v>
      </c>
      <c r="V157">
        <f>O157/P157</f>
        <v>6.1929797433121998E-2</v>
      </c>
    </row>
    <row r="158" spans="1:29" ht="16.5" hidden="1" x14ac:dyDescent="0.2">
      <c r="A158" s="7" t="s">
        <v>28</v>
      </c>
      <c r="B158">
        <v>2011</v>
      </c>
      <c r="C158">
        <v>851.7</v>
      </c>
      <c r="D158">
        <v>74</v>
      </c>
      <c r="E158">
        <v>44.8</v>
      </c>
      <c r="F158">
        <v>15</v>
      </c>
      <c r="G158">
        <v>176.89999999999998</v>
      </c>
      <c r="H158">
        <v>50.7</v>
      </c>
      <c r="I158">
        <v>80</v>
      </c>
      <c r="K158" s="6">
        <f>C158</f>
        <v>851.7</v>
      </c>
      <c r="L158">
        <f>D158+E158</f>
        <v>118.8</v>
      </c>
      <c r="M158">
        <f>F158</f>
        <v>15</v>
      </c>
      <c r="N158">
        <f>G158+H158</f>
        <v>227.59999999999997</v>
      </c>
      <c r="O158">
        <f>I158</f>
        <v>80</v>
      </c>
      <c r="P158">
        <f>SUM(K158:O158)</f>
        <v>1293.0999999999999</v>
      </c>
      <c r="R158">
        <f>K158/P158</f>
        <v>0.65864975639935053</v>
      </c>
      <c r="S158">
        <f>L158/P158</f>
        <v>9.1872244992653312E-2</v>
      </c>
      <c r="T158">
        <f>M158/P158</f>
        <v>1.1600030933415823E-2</v>
      </c>
      <c r="U158">
        <f>N158/P158</f>
        <v>0.17601113602969606</v>
      </c>
      <c r="V158">
        <f>O158/P158</f>
        <v>6.1866831644884393E-2</v>
      </c>
    </row>
    <row r="159" spans="1:29" ht="16.5" hidden="1" x14ac:dyDescent="0.2">
      <c r="A159" s="7" t="s">
        <v>28</v>
      </c>
      <c r="B159">
        <v>2012</v>
      </c>
      <c r="C159">
        <v>850.4</v>
      </c>
      <c r="D159">
        <v>73.8</v>
      </c>
      <c r="E159">
        <v>44.6</v>
      </c>
      <c r="F159">
        <v>14.8</v>
      </c>
      <c r="G159">
        <v>178.6</v>
      </c>
      <c r="H159">
        <v>50.9</v>
      </c>
      <c r="I159">
        <v>79.900000000000006</v>
      </c>
      <c r="K159" s="6">
        <f>C159</f>
        <v>850.4</v>
      </c>
      <c r="L159">
        <f>D159+E159</f>
        <v>118.4</v>
      </c>
      <c r="M159">
        <f>F159</f>
        <v>14.8</v>
      </c>
      <c r="N159">
        <f>G159+H159</f>
        <v>229.5</v>
      </c>
      <c r="O159">
        <f>I159</f>
        <v>79.900000000000006</v>
      </c>
      <c r="P159">
        <f>SUM(K159:O159)</f>
        <v>1293</v>
      </c>
      <c r="R159">
        <f>K159/P159</f>
        <v>0.65769528228924978</v>
      </c>
      <c r="S159">
        <f>L159/P159</f>
        <v>9.156999226604795E-2</v>
      </c>
      <c r="T159">
        <f>M159/P159</f>
        <v>1.1446249033255994E-2</v>
      </c>
      <c r="U159">
        <f>N159/P159</f>
        <v>0.17749419953596288</v>
      </c>
      <c r="V159">
        <f>O159/P159</f>
        <v>6.1794276875483375E-2</v>
      </c>
    </row>
    <row r="160" spans="1:29" ht="16.5" x14ac:dyDescent="0.2">
      <c r="A160" s="7" t="s">
        <v>26</v>
      </c>
      <c r="B160">
        <v>2013</v>
      </c>
      <c r="C160">
        <v>1180.3</v>
      </c>
      <c r="D160">
        <v>136.4</v>
      </c>
      <c r="E160">
        <v>42.8</v>
      </c>
      <c r="F160">
        <v>26.2</v>
      </c>
      <c r="G160">
        <v>331.9</v>
      </c>
      <c r="H160">
        <v>78.900000000000006</v>
      </c>
      <c r="I160">
        <v>215.9</v>
      </c>
      <c r="K160" s="6">
        <f>C160</f>
        <v>1180.3</v>
      </c>
      <c r="L160">
        <f>D160+E160</f>
        <v>179.2</v>
      </c>
      <c r="M160">
        <f>F160</f>
        <v>26.2</v>
      </c>
      <c r="N160">
        <f>G160+H160</f>
        <v>410.79999999999995</v>
      </c>
      <c r="O160">
        <f>I160</f>
        <v>215.9</v>
      </c>
      <c r="P160">
        <f>SUM(K160:O160)</f>
        <v>2012.4</v>
      </c>
      <c r="R160">
        <f>K160/P160</f>
        <v>0.586513615583383</v>
      </c>
      <c r="S160">
        <f>L160/P160</f>
        <v>8.9047903001391357E-2</v>
      </c>
      <c r="T160">
        <f>M160/P160</f>
        <v>1.3019280461140925E-2</v>
      </c>
      <c r="U160">
        <f>N160/P160</f>
        <v>0.20413436692506456</v>
      </c>
      <c r="V160">
        <f>O160/P160</f>
        <v>0.10728483402902007</v>
      </c>
      <c r="X160">
        <f>R160-0.712041</f>
        <v>-0.12552738441661704</v>
      </c>
      <c r="Y160">
        <f>S160-0.045057</f>
        <v>4.3990903001391357E-2</v>
      </c>
      <c r="Z160">
        <f>T160-0.017987</f>
        <v>-4.9677195388590743E-3</v>
      </c>
      <c r="AA160">
        <f>U160-0.193944</f>
        <v>1.0190366925064559E-2</v>
      </c>
      <c r="AB160">
        <f>V160-0.030972</f>
        <v>7.6312834029020074E-2</v>
      </c>
      <c r="AC160">
        <f>SUMSQ(X160:AB160)</f>
        <v>2.364449423837995E-2</v>
      </c>
    </row>
    <row r="161" spans="1:29" ht="16.5" hidden="1" x14ac:dyDescent="0.2">
      <c r="A161" s="7" t="s">
        <v>28</v>
      </c>
      <c r="B161">
        <v>2014</v>
      </c>
      <c r="C161">
        <v>847.7</v>
      </c>
      <c r="D161">
        <v>72.599999999999994</v>
      </c>
      <c r="E161">
        <v>44</v>
      </c>
      <c r="F161">
        <v>14.1</v>
      </c>
      <c r="G161">
        <v>182.6</v>
      </c>
      <c r="H161">
        <v>51.8</v>
      </c>
      <c r="I161">
        <v>79.099999999999994</v>
      </c>
      <c r="K161" s="6">
        <f>C161</f>
        <v>847.7</v>
      </c>
      <c r="L161">
        <f>D161+E161</f>
        <v>116.6</v>
      </c>
      <c r="M161">
        <f>F161</f>
        <v>14.1</v>
      </c>
      <c r="N161">
        <f>G161+H161</f>
        <v>234.39999999999998</v>
      </c>
      <c r="O161">
        <f>I161</f>
        <v>79.099999999999994</v>
      </c>
      <c r="P161">
        <f>SUM(K161:O161)</f>
        <v>1291.9000000000001</v>
      </c>
      <c r="R161">
        <f>K161/P161</f>
        <v>0.65616533787444853</v>
      </c>
      <c r="S161">
        <f>L161/P161</f>
        <v>9.0254663673658947E-2</v>
      </c>
      <c r="T161">
        <f>M161/P161</f>
        <v>1.0914157442526511E-2</v>
      </c>
      <c r="U161">
        <f>N161/P161</f>
        <v>0.18143819181051163</v>
      </c>
      <c r="V161">
        <f>O161/P161</f>
        <v>6.1227649198854393E-2</v>
      </c>
    </row>
    <row r="162" spans="1:29" ht="16.5" hidden="1" x14ac:dyDescent="0.2">
      <c r="A162" s="7" t="s">
        <v>28</v>
      </c>
      <c r="B162">
        <v>2015</v>
      </c>
      <c r="C162">
        <v>846.9</v>
      </c>
      <c r="D162">
        <v>72.2</v>
      </c>
      <c r="E162">
        <v>43.7</v>
      </c>
      <c r="F162">
        <v>13.9</v>
      </c>
      <c r="G162">
        <v>184.6</v>
      </c>
      <c r="H162">
        <v>52.3</v>
      </c>
      <c r="I162">
        <v>79</v>
      </c>
      <c r="K162" s="6">
        <f>C162</f>
        <v>846.9</v>
      </c>
      <c r="L162">
        <f>D162+E162</f>
        <v>115.9</v>
      </c>
      <c r="M162">
        <f>F162</f>
        <v>13.9</v>
      </c>
      <c r="N162">
        <f>G162+H162</f>
        <v>236.89999999999998</v>
      </c>
      <c r="O162">
        <f>I162</f>
        <v>79</v>
      </c>
      <c r="P162">
        <f>SUM(K162:O162)</f>
        <v>1292.5999999999999</v>
      </c>
      <c r="R162">
        <f>K162/P162</f>
        <v>0.65519108773015633</v>
      </c>
      <c r="S162">
        <f>L162/P162</f>
        <v>8.9664242611790207E-2</v>
      </c>
      <c r="T162">
        <f>M162/P162</f>
        <v>1.0753520037134459E-2</v>
      </c>
      <c r="U162">
        <f>N162/P162</f>
        <v>0.18327402135231316</v>
      </c>
      <c r="V162">
        <f>O162/P162</f>
        <v>6.1117128268605915E-2</v>
      </c>
    </row>
    <row r="163" spans="1:29" ht="16.5" hidden="1" x14ac:dyDescent="0.2">
      <c r="A163" s="7" t="s">
        <v>28</v>
      </c>
      <c r="B163">
        <v>2016</v>
      </c>
      <c r="C163">
        <v>846.6</v>
      </c>
      <c r="D163">
        <v>71.900000000000006</v>
      </c>
      <c r="E163">
        <v>43.4</v>
      </c>
      <c r="F163">
        <v>13.5</v>
      </c>
      <c r="G163">
        <v>186.5</v>
      </c>
      <c r="H163">
        <v>52.8</v>
      </c>
      <c r="I163">
        <v>78.400000000000006</v>
      </c>
      <c r="K163" s="6">
        <f>C163</f>
        <v>846.6</v>
      </c>
      <c r="L163">
        <f>D163+E163</f>
        <v>115.30000000000001</v>
      </c>
      <c r="M163">
        <f>F163</f>
        <v>13.5</v>
      </c>
      <c r="N163">
        <f>G163+H163</f>
        <v>239.3</v>
      </c>
      <c r="O163">
        <f>I163</f>
        <v>78.400000000000006</v>
      </c>
      <c r="P163">
        <f>SUM(K163:O163)</f>
        <v>1293.1000000000001</v>
      </c>
      <c r="R163">
        <f>K163/P163</f>
        <v>0.65470574588198893</v>
      </c>
      <c r="S163">
        <f>L163/P163</f>
        <v>8.9165571108189623E-2</v>
      </c>
      <c r="T163">
        <f>M163/P163</f>
        <v>1.0440027840074239E-2</v>
      </c>
      <c r="U163">
        <f>N163/P163</f>
        <v>0.18505916015776042</v>
      </c>
      <c r="V163">
        <f>O163/P163</f>
        <v>6.0629495011986695E-2</v>
      </c>
    </row>
    <row r="164" spans="1:29" ht="16.5" hidden="1" x14ac:dyDescent="0.2">
      <c r="A164" s="7" t="s">
        <v>29</v>
      </c>
      <c r="B164">
        <v>2009</v>
      </c>
      <c r="C164">
        <v>6102.6</v>
      </c>
      <c r="D164">
        <v>623</v>
      </c>
      <c r="E164">
        <v>7308.7</v>
      </c>
      <c r="F164">
        <v>6175.6</v>
      </c>
      <c r="G164">
        <v>1214</v>
      </c>
      <c r="H164">
        <v>374.2</v>
      </c>
      <c r="I164">
        <v>441.5</v>
      </c>
      <c r="K164" s="6">
        <f>C164</f>
        <v>6102.6</v>
      </c>
      <c r="L164">
        <f>D164+E164</f>
        <v>7931.7</v>
      </c>
      <c r="M164">
        <f>F164</f>
        <v>6175.6</v>
      </c>
      <c r="N164">
        <f>G164+H164</f>
        <v>1588.2</v>
      </c>
      <c r="O164">
        <f>I164</f>
        <v>441.5</v>
      </c>
      <c r="P164">
        <f>SUM(K164:O164)</f>
        <v>22239.600000000002</v>
      </c>
      <c r="R164">
        <f>K164/P164</f>
        <v>0.27440241730966386</v>
      </c>
      <c r="S164">
        <f>L164/P164</f>
        <v>0.35664760157556785</v>
      </c>
      <c r="T164">
        <f>M164/P164</f>
        <v>0.27768485044695046</v>
      </c>
      <c r="U164">
        <f>N164/P164</f>
        <v>7.1413154912858143E-2</v>
      </c>
      <c r="V164">
        <f>O164/P164</f>
        <v>1.985197575495962E-2</v>
      </c>
    </row>
    <row r="165" spans="1:29" ht="16.5" hidden="1" x14ac:dyDescent="0.2">
      <c r="A165" s="7" t="s">
        <v>29</v>
      </c>
      <c r="B165">
        <v>2010</v>
      </c>
      <c r="C165">
        <v>6096.3</v>
      </c>
      <c r="D165">
        <v>619.9</v>
      </c>
      <c r="E165">
        <v>7304</v>
      </c>
      <c r="F165">
        <v>6172.4</v>
      </c>
      <c r="G165">
        <v>1224.5</v>
      </c>
      <c r="H165">
        <v>380.1</v>
      </c>
      <c r="I165">
        <v>442.1</v>
      </c>
      <c r="K165" s="6">
        <f>C165</f>
        <v>6096.3</v>
      </c>
      <c r="L165">
        <f>D165+E165</f>
        <v>7923.9</v>
      </c>
      <c r="M165">
        <f>F165</f>
        <v>6172.4</v>
      </c>
      <c r="N165">
        <f>G165+H165</f>
        <v>1604.6</v>
      </c>
      <c r="O165">
        <f>I165</f>
        <v>442.1</v>
      </c>
      <c r="P165">
        <f>SUM(K165:O165)</f>
        <v>22239.299999999996</v>
      </c>
      <c r="R165">
        <f>K165/P165</f>
        <v>0.27412283660007292</v>
      </c>
      <c r="S165">
        <f>L165/P165</f>
        <v>0.35630168215726221</v>
      </c>
      <c r="T165">
        <f>M165/P165</f>
        <v>0.27754470689275296</v>
      </c>
      <c r="U165">
        <f>N165/P165</f>
        <v>7.2151551532647171E-2</v>
      </c>
      <c r="V165">
        <f>O165/P165</f>
        <v>1.9879222817264938E-2</v>
      </c>
    </row>
    <row r="166" spans="1:29" ht="16.5" hidden="1" x14ac:dyDescent="0.2">
      <c r="A166" s="7" t="s">
        <v>29</v>
      </c>
      <c r="B166">
        <v>2011</v>
      </c>
      <c r="C166">
        <v>6096.8</v>
      </c>
      <c r="D166">
        <v>618.70000000000005</v>
      </c>
      <c r="E166">
        <v>7300.7</v>
      </c>
      <c r="F166">
        <v>6163.7</v>
      </c>
      <c r="G166">
        <v>1233.9000000000001</v>
      </c>
      <c r="H166">
        <v>384.2</v>
      </c>
      <c r="I166">
        <v>440.2</v>
      </c>
      <c r="K166" s="6">
        <f>C166</f>
        <v>6096.8</v>
      </c>
      <c r="L166">
        <f>D166+E166</f>
        <v>7919.4</v>
      </c>
      <c r="M166">
        <f>F166</f>
        <v>6163.7</v>
      </c>
      <c r="N166">
        <f>G166+H166</f>
        <v>1618.1000000000001</v>
      </c>
      <c r="O166">
        <f>I166</f>
        <v>440.2</v>
      </c>
      <c r="P166">
        <f>SUM(K166:O166)</f>
        <v>22238.2</v>
      </c>
      <c r="R166">
        <f>K166/P166</f>
        <v>0.27415887976544862</v>
      </c>
      <c r="S166">
        <f>L166/P166</f>
        <v>0.35611695191157555</v>
      </c>
      <c r="T166">
        <f>M166/P166</f>
        <v>0.27716721677114153</v>
      </c>
      <c r="U166">
        <f>N166/P166</f>
        <v>7.2762183989711404E-2</v>
      </c>
      <c r="V166">
        <f>O166/P166</f>
        <v>1.9794767562122832E-2</v>
      </c>
    </row>
    <row r="167" spans="1:29" ht="16.5" hidden="1" x14ac:dyDescent="0.2">
      <c r="A167" s="7" t="s">
        <v>29</v>
      </c>
      <c r="B167">
        <v>2012</v>
      </c>
      <c r="C167">
        <v>6096.3</v>
      </c>
      <c r="D167">
        <v>616.4</v>
      </c>
      <c r="E167">
        <v>7296.7</v>
      </c>
      <c r="F167">
        <v>6150.4</v>
      </c>
      <c r="G167">
        <v>1248</v>
      </c>
      <c r="H167">
        <v>392.8</v>
      </c>
      <c r="I167">
        <v>438.7</v>
      </c>
      <c r="K167" s="6">
        <f>C167</f>
        <v>6096.3</v>
      </c>
      <c r="L167">
        <f>D167+E167</f>
        <v>7913.0999999999995</v>
      </c>
      <c r="M167">
        <f>F167</f>
        <v>6150.4</v>
      </c>
      <c r="N167">
        <f>G167+H167</f>
        <v>1640.8</v>
      </c>
      <c r="O167">
        <f>I167</f>
        <v>438.7</v>
      </c>
      <c r="P167">
        <f>SUM(K167:O167)</f>
        <v>22239.3</v>
      </c>
      <c r="R167">
        <f>K167/P167</f>
        <v>0.27412283660007286</v>
      </c>
      <c r="S167">
        <f>L167/P167</f>
        <v>0.35581605536145472</v>
      </c>
      <c r="T167">
        <f>M167/P167</f>
        <v>0.27655546712351559</v>
      </c>
      <c r="U167">
        <f>N167/P167</f>
        <v>7.3779300607483153E-2</v>
      </c>
      <c r="V167">
        <f>O167/P167</f>
        <v>1.9726340307473708E-2</v>
      </c>
    </row>
    <row r="168" spans="1:29" ht="16.5" x14ac:dyDescent="0.2">
      <c r="A168" s="7" t="s">
        <v>131</v>
      </c>
      <c r="B168">
        <v>2013</v>
      </c>
      <c r="C168">
        <v>567.20000000000005</v>
      </c>
      <c r="D168">
        <v>1.9</v>
      </c>
      <c r="E168">
        <v>26</v>
      </c>
      <c r="F168">
        <v>0.3</v>
      </c>
      <c r="G168">
        <v>116.4</v>
      </c>
      <c r="H168">
        <v>29.1</v>
      </c>
      <c r="I168">
        <v>144.9</v>
      </c>
      <c r="K168" s="6">
        <f>C168</f>
        <v>567.20000000000005</v>
      </c>
      <c r="L168">
        <f>D168+E168</f>
        <v>27.9</v>
      </c>
      <c r="M168">
        <f>F168</f>
        <v>0.3</v>
      </c>
      <c r="N168">
        <f>G168+H168</f>
        <v>145.5</v>
      </c>
      <c r="O168">
        <f>I168</f>
        <v>144.9</v>
      </c>
      <c r="P168">
        <f>SUM(K168:O168)</f>
        <v>885.8</v>
      </c>
      <c r="R168">
        <f>K168/P168</f>
        <v>0.64032512982614598</v>
      </c>
      <c r="S168">
        <f>L168/P168</f>
        <v>3.1496951907879885E-2</v>
      </c>
      <c r="T168">
        <f>M168/P168</f>
        <v>3.3867690223526756E-4</v>
      </c>
      <c r="U168">
        <f>N168/P168</f>
        <v>0.16425829758410476</v>
      </c>
      <c r="V168">
        <f>O168/P168</f>
        <v>0.16358094377963425</v>
      </c>
      <c r="X168">
        <f>R168-0.712041</f>
        <v>-7.1715870173854057E-2</v>
      </c>
      <c r="Y168">
        <f>S168-0.045057</f>
        <v>-1.3560048092120115E-2</v>
      </c>
      <c r="Z168">
        <f>T168-0.017987</f>
        <v>-1.7648323097764731E-2</v>
      </c>
      <c r="AA168">
        <f>U168-0.193944</f>
        <v>-2.9685702415895243E-2</v>
      </c>
      <c r="AB168">
        <f>V168-0.030972</f>
        <v>0.13260894377963425</v>
      </c>
      <c r="AC168">
        <f>SUMSQ(X168:AB168)</f>
        <v>2.410487714549208E-2</v>
      </c>
    </row>
    <row r="169" spans="1:29" ht="16.5" hidden="1" x14ac:dyDescent="0.2">
      <c r="A169" s="7" t="s">
        <v>29</v>
      </c>
      <c r="B169">
        <v>2014</v>
      </c>
      <c r="C169">
        <v>6085.3</v>
      </c>
      <c r="D169">
        <v>611.4</v>
      </c>
      <c r="E169">
        <v>7288.1</v>
      </c>
      <c r="F169">
        <v>6127.3</v>
      </c>
      <c r="G169">
        <v>1279.2</v>
      </c>
      <c r="H169">
        <v>410.5</v>
      </c>
      <c r="I169">
        <v>434.5</v>
      </c>
      <c r="K169" s="6">
        <f>C169</f>
        <v>6085.3</v>
      </c>
      <c r="L169">
        <f>D169+E169</f>
        <v>7899.5</v>
      </c>
      <c r="M169">
        <f>F169</f>
        <v>6127.3</v>
      </c>
      <c r="N169">
        <f>G169+H169</f>
        <v>1689.7</v>
      </c>
      <c r="O169">
        <f>I169</f>
        <v>434.5</v>
      </c>
      <c r="P169">
        <f>SUM(K169:O169)</f>
        <v>22236.3</v>
      </c>
      <c r="R169">
        <f>K169/P169</f>
        <v>0.27366513313815699</v>
      </c>
      <c r="S169">
        <f>L169/P169</f>
        <v>0.35525244757446162</v>
      </c>
      <c r="T169">
        <f>M169/P169</f>
        <v>0.27555393658117583</v>
      </c>
      <c r="U169">
        <f>N169/P169</f>
        <v>7.5988361373070162E-2</v>
      </c>
      <c r="V169">
        <f>O169/P169</f>
        <v>1.9540121333135461E-2</v>
      </c>
    </row>
    <row r="170" spans="1:29" ht="16.5" hidden="1" x14ac:dyDescent="0.2">
      <c r="A170" s="7" t="s">
        <v>29</v>
      </c>
      <c r="B170">
        <v>2015</v>
      </c>
      <c r="C170">
        <v>6088.2</v>
      </c>
      <c r="D170">
        <v>610.5</v>
      </c>
      <c r="E170">
        <v>7286</v>
      </c>
      <c r="F170">
        <v>6118.6</v>
      </c>
      <c r="G170">
        <v>1286.5999999999999</v>
      </c>
      <c r="H170">
        <v>413.4</v>
      </c>
      <c r="I170">
        <v>432.1</v>
      </c>
      <c r="K170" s="6">
        <f>C170</f>
        <v>6088.2</v>
      </c>
      <c r="L170">
        <f>D170+E170</f>
        <v>7896.5</v>
      </c>
      <c r="M170">
        <f>F170</f>
        <v>6118.6</v>
      </c>
      <c r="N170">
        <f>G170+H170</f>
        <v>1700</v>
      </c>
      <c r="O170">
        <f>I170</f>
        <v>432.1</v>
      </c>
      <c r="P170">
        <f>SUM(K170:O170)</f>
        <v>22235.4</v>
      </c>
      <c r="R170">
        <f>K170/P170</f>
        <v>0.27380663266682853</v>
      </c>
      <c r="S170">
        <f>L170/P170</f>
        <v>0.35513190677927986</v>
      </c>
      <c r="T170">
        <f>M170/P170</f>
        <v>0.27517382192359929</v>
      </c>
      <c r="U170">
        <f>N170/P170</f>
        <v>7.6454662385205568E-2</v>
      </c>
      <c r="V170">
        <f>O170/P170</f>
        <v>1.9432976245086664E-2</v>
      </c>
    </row>
    <row r="171" spans="1:29" ht="16.5" hidden="1" x14ac:dyDescent="0.2">
      <c r="A171" s="7" t="s">
        <v>29</v>
      </c>
      <c r="B171">
        <v>2016</v>
      </c>
      <c r="C171">
        <v>6085.2</v>
      </c>
      <c r="D171">
        <v>609.6</v>
      </c>
      <c r="E171">
        <v>7284</v>
      </c>
      <c r="F171">
        <v>6113.6</v>
      </c>
      <c r="G171">
        <v>1293.8000000000002</v>
      </c>
      <c r="H171">
        <v>416.9</v>
      </c>
      <c r="I171">
        <v>431.2</v>
      </c>
      <c r="K171" s="6">
        <f>C171</f>
        <v>6085.2</v>
      </c>
      <c r="L171">
        <f>D171+E171</f>
        <v>7893.6</v>
      </c>
      <c r="M171">
        <f>F171</f>
        <v>6113.6</v>
      </c>
      <c r="N171">
        <f>G171+H171</f>
        <v>1710.7000000000003</v>
      </c>
      <c r="O171">
        <f>I171</f>
        <v>431.2</v>
      </c>
      <c r="P171">
        <f>SUM(K171:O171)</f>
        <v>22234.300000000003</v>
      </c>
      <c r="R171">
        <f>K171/P171</f>
        <v>0.27368525206550237</v>
      </c>
      <c r="S171">
        <f>L171/P171</f>
        <v>0.35501904714787508</v>
      </c>
      <c r="T171">
        <f>M171/P171</f>
        <v>0.27496255784980861</v>
      </c>
      <c r="U171">
        <f>N171/P171</f>
        <v>7.6939683282136156E-2</v>
      </c>
      <c r="V171">
        <f>O171/P171</f>
        <v>1.9393459654677678E-2</v>
      </c>
    </row>
    <row r="172" spans="1:29" ht="16.5" hidden="1" x14ac:dyDescent="0.2">
      <c r="A172" s="7" t="s">
        <v>30</v>
      </c>
      <c r="B172">
        <v>2009</v>
      </c>
      <c r="C172">
        <v>175</v>
      </c>
      <c r="D172">
        <v>27.1</v>
      </c>
      <c r="E172">
        <v>417.5</v>
      </c>
      <c r="F172">
        <v>252</v>
      </c>
      <c r="G172">
        <v>93.4</v>
      </c>
      <c r="H172">
        <v>20.7</v>
      </c>
      <c r="I172">
        <v>24.7</v>
      </c>
      <c r="K172" s="6">
        <f>C172</f>
        <v>175</v>
      </c>
      <c r="L172">
        <f>D172+E172</f>
        <v>444.6</v>
      </c>
      <c r="M172">
        <f>F172</f>
        <v>252</v>
      </c>
      <c r="N172">
        <f>G172+H172</f>
        <v>114.10000000000001</v>
      </c>
      <c r="O172">
        <f>I172</f>
        <v>24.7</v>
      </c>
      <c r="P172">
        <f>SUM(K172:O172)</f>
        <v>1010.4000000000001</v>
      </c>
      <c r="R172">
        <f>K172/P172</f>
        <v>0.17319873317498019</v>
      </c>
      <c r="S172">
        <f>L172/P172</f>
        <v>0.44002375296912111</v>
      </c>
      <c r="T172">
        <f>M172/P172</f>
        <v>0.24940617577197147</v>
      </c>
      <c r="U172">
        <f>N172/P172</f>
        <v>0.11292557403008709</v>
      </c>
      <c r="V172">
        <f>O172/P172</f>
        <v>2.4445764053840059E-2</v>
      </c>
    </row>
    <row r="173" spans="1:29" ht="16.5" hidden="1" x14ac:dyDescent="0.2">
      <c r="A173" s="7" t="s">
        <v>30</v>
      </c>
      <c r="B173">
        <v>2010</v>
      </c>
      <c r="C173">
        <v>175.3</v>
      </c>
      <c r="D173">
        <v>26.7</v>
      </c>
      <c r="E173">
        <v>415.9</v>
      </c>
      <c r="F173">
        <v>251.8</v>
      </c>
      <c r="G173">
        <v>95.1</v>
      </c>
      <c r="H173">
        <v>20.8</v>
      </c>
      <c r="I173">
        <v>24.7</v>
      </c>
      <c r="K173" s="6">
        <f>C173</f>
        <v>175.3</v>
      </c>
      <c r="L173">
        <f>D173+E173</f>
        <v>442.59999999999997</v>
      </c>
      <c r="M173">
        <f>F173</f>
        <v>251.8</v>
      </c>
      <c r="N173">
        <f>G173+H173</f>
        <v>115.89999999999999</v>
      </c>
      <c r="O173">
        <f>I173</f>
        <v>24.7</v>
      </c>
      <c r="P173">
        <f>SUM(K173:O173)</f>
        <v>1010.3000000000001</v>
      </c>
      <c r="R173">
        <f>K173/P173</f>
        <v>0.17351281797485896</v>
      </c>
      <c r="S173">
        <f>L173/P173</f>
        <v>0.43808769672374537</v>
      </c>
      <c r="T173">
        <f>M173/P173</f>
        <v>0.24923290111847965</v>
      </c>
      <c r="U173">
        <f>N173/P173</f>
        <v>0.11471840047510638</v>
      </c>
      <c r="V173">
        <f>O173/P173</f>
        <v>2.4448183707809559E-2</v>
      </c>
    </row>
    <row r="174" spans="1:29" ht="16.5" hidden="1" x14ac:dyDescent="0.2">
      <c r="A174" s="7" t="s">
        <v>30</v>
      </c>
      <c r="B174">
        <v>2011</v>
      </c>
      <c r="C174">
        <v>175.6</v>
      </c>
      <c r="D174">
        <v>26.7</v>
      </c>
      <c r="E174">
        <v>415.6</v>
      </c>
      <c r="F174">
        <v>250.8</v>
      </c>
      <c r="G174">
        <v>95.899999999999991</v>
      </c>
      <c r="H174">
        <v>21.3</v>
      </c>
      <c r="I174">
        <v>24.7</v>
      </c>
      <c r="K174" s="6">
        <f>C174</f>
        <v>175.6</v>
      </c>
      <c r="L174">
        <f>D174+E174</f>
        <v>442.3</v>
      </c>
      <c r="M174">
        <f>F174</f>
        <v>250.8</v>
      </c>
      <c r="N174">
        <f>G174+H174</f>
        <v>117.19999999999999</v>
      </c>
      <c r="O174">
        <f>I174</f>
        <v>24.7</v>
      </c>
      <c r="P174">
        <f>SUM(K174:O174)</f>
        <v>1010.6000000000001</v>
      </c>
      <c r="R174">
        <f>K174/P174</f>
        <v>0.17375816346724715</v>
      </c>
      <c r="S174">
        <f>L174/P174</f>
        <v>0.43766079556698984</v>
      </c>
      <c r="T174">
        <f>M174/P174</f>
        <v>0.24816940431426873</v>
      </c>
      <c r="U174">
        <f>N174/P174</f>
        <v>0.11597071046902828</v>
      </c>
      <c r="V174">
        <f>O174/P174</f>
        <v>2.4440926182465857E-2</v>
      </c>
    </row>
    <row r="175" spans="1:29" ht="16.5" hidden="1" x14ac:dyDescent="0.2">
      <c r="A175" s="7" t="s">
        <v>30</v>
      </c>
      <c r="B175">
        <v>2012</v>
      </c>
      <c r="C175">
        <v>175.1</v>
      </c>
      <c r="D175">
        <v>26.2</v>
      </c>
      <c r="E175">
        <v>415.1</v>
      </c>
      <c r="F175">
        <v>249.3</v>
      </c>
      <c r="G175">
        <v>98.699999999999989</v>
      </c>
      <c r="H175">
        <v>21.6</v>
      </c>
      <c r="I175">
        <v>24.5</v>
      </c>
      <c r="K175" s="6">
        <f>C175</f>
        <v>175.1</v>
      </c>
      <c r="L175">
        <f>D175+E175</f>
        <v>441.3</v>
      </c>
      <c r="M175">
        <f>F175</f>
        <v>249.3</v>
      </c>
      <c r="N175">
        <f>G175+H175</f>
        <v>120.29999999999998</v>
      </c>
      <c r="O175">
        <f>I175</f>
        <v>24.5</v>
      </c>
      <c r="P175">
        <f>SUM(K175:O175)</f>
        <v>1010.5</v>
      </c>
      <c r="R175">
        <f>K175/P175</f>
        <v>0.17328055418109847</v>
      </c>
      <c r="S175">
        <f>L175/P175</f>
        <v>0.43671449777337951</v>
      </c>
      <c r="T175">
        <f>M175/P175</f>
        <v>0.2467095497278575</v>
      </c>
      <c r="U175">
        <f>N175/P175</f>
        <v>0.11904997525977237</v>
      </c>
      <c r="V175">
        <f>O175/P175</f>
        <v>2.4245423057892134E-2</v>
      </c>
    </row>
    <row r="176" spans="1:29" ht="16.5" x14ac:dyDescent="0.2">
      <c r="A176" s="7" t="s">
        <v>81</v>
      </c>
      <c r="B176">
        <v>2013</v>
      </c>
      <c r="C176">
        <v>4137.3999999999996</v>
      </c>
      <c r="D176">
        <v>7.5</v>
      </c>
      <c r="E176">
        <v>637</v>
      </c>
      <c r="F176">
        <v>432.5</v>
      </c>
      <c r="G176">
        <v>303.39999999999998</v>
      </c>
      <c r="H176">
        <v>147.9</v>
      </c>
      <c r="I176">
        <v>478.1</v>
      </c>
      <c r="K176" s="6">
        <f>C176</f>
        <v>4137.3999999999996</v>
      </c>
      <c r="L176">
        <f>D176+E176</f>
        <v>644.5</v>
      </c>
      <c r="M176">
        <f>F176</f>
        <v>432.5</v>
      </c>
      <c r="N176">
        <f>G176+H176</f>
        <v>451.29999999999995</v>
      </c>
      <c r="O176">
        <f>I176</f>
        <v>478.1</v>
      </c>
      <c r="P176">
        <f>SUM(K176:O176)</f>
        <v>6143.8</v>
      </c>
      <c r="R176">
        <f>K176/P176</f>
        <v>0.67342686936423701</v>
      </c>
      <c r="S176">
        <f>L176/P176</f>
        <v>0.10490250333669715</v>
      </c>
      <c r="T176">
        <f>M176/P176</f>
        <v>7.03961717503825E-2</v>
      </c>
      <c r="U176">
        <f>N176/P176</f>
        <v>7.345616719294247E-2</v>
      </c>
      <c r="V176">
        <f>O176/P176</f>
        <v>7.7818288355740742E-2</v>
      </c>
      <c r="X176">
        <f>R176-0.712041</f>
        <v>-3.8614130635763022E-2</v>
      </c>
      <c r="Y176">
        <f>S176-0.045057</f>
        <v>5.9845503336697151E-2</v>
      </c>
      <c r="Z176">
        <f>T176-0.017987</f>
        <v>5.2409171750382497E-2</v>
      </c>
      <c r="AA176">
        <f>U176-0.193944</f>
        <v>-0.12048783280705753</v>
      </c>
      <c r="AB176">
        <f>V176-0.030972</f>
        <v>4.6846288355740742E-2</v>
      </c>
      <c r="AC176">
        <f>SUMSQ(X176:AB176)</f>
        <v>2.4531149225190153E-2</v>
      </c>
    </row>
    <row r="177" spans="1:29" ht="16.5" hidden="1" x14ac:dyDescent="0.2">
      <c r="A177" s="7" t="s">
        <v>30</v>
      </c>
      <c r="B177">
        <v>2014</v>
      </c>
      <c r="C177">
        <v>173.8</v>
      </c>
      <c r="D177">
        <v>25.6</v>
      </c>
      <c r="E177">
        <v>414.2</v>
      </c>
      <c r="F177">
        <v>247.7</v>
      </c>
      <c r="G177">
        <v>102.89999999999999</v>
      </c>
      <c r="H177">
        <v>22.3</v>
      </c>
      <c r="I177">
        <v>24.3</v>
      </c>
      <c r="K177" s="6">
        <f>C177</f>
        <v>173.8</v>
      </c>
      <c r="L177">
        <f>D177+E177</f>
        <v>439.8</v>
      </c>
      <c r="M177">
        <f>F177</f>
        <v>247.7</v>
      </c>
      <c r="N177">
        <f>G177+H177</f>
        <v>125.19999999999999</v>
      </c>
      <c r="O177">
        <f>I177</f>
        <v>24.3</v>
      </c>
      <c r="P177">
        <f>SUM(K177:O177)</f>
        <v>1010.8</v>
      </c>
      <c r="R177">
        <f>K177/P177</f>
        <v>0.17194301543332016</v>
      </c>
      <c r="S177">
        <f>L177/P177</f>
        <v>0.43510091017016228</v>
      </c>
      <c r="T177">
        <f>M177/P177</f>
        <v>0.24505342303126237</v>
      </c>
      <c r="U177">
        <f>N177/P177</f>
        <v>0.12386228729719034</v>
      </c>
      <c r="V177">
        <f>O177/P177</f>
        <v>2.4040364068064903E-2</v>
      </c>
    </row>
    <row r="178" spans="1:29" ht="16.5" hidden="1" x14ac:dyDescent="0.2">
      <c r="A178" s="7" t="s">
        <v>30</v>
      </c>
      <c r="B178">
        <v>2015</v>
      </c>
      <c r="C178">
        <v>174.2</v>
      </c>
      <c r="D178">
        <v>25.5</v>
      </c>
      <c r="E178">
        <v>413.9</v>
      </c>
      <c r="F178">
        <v>246.9</v>
      </c>
      <c r="G178">
        <v>103.69999999999999</v>
      </c>
      <c r="H178">
        <v>22.3</v>
      </c>
      <c r="I178">
        <v>24.2</v>
      </c>
      <c r="K178" s="6">
        <f>C178</f>
        <v>174.2</v>
      </c>
      <c r="L178">
        <f>D178+E178</f>
        <v>439.4</v>
      </c>
      <c r="M178">
        <f>F178</f>
        <v>246.9</v>
      </c>
      <c r="N178">
        <f>G178+H178</f>
        <v>125.99999999999999</v>
      </c>
      <c r="O178">
        <f>I178</f>
        <v>24.2</v>
      </c>
      <c r="P178">
        <f>SUM(K178:O178)</f>
        <v>1010.6999999999999</v>
      </c>
      <c r="R178">
        <f>K178/P178</f>
        <v>0.17235579301474227</v>
      </c>
      <c r="S178">
        <f>L178/P178</f>
        <v>0.43474819432076778</v>
      </c>
      <c r="T178">
        <f>M178/P178</f>
        <v>0.24428613831997628</v>
      </c>
      <c r="U178">
        <f>N178/P178</f>
        <v>0.1246660730186999</v>
      </c>
      <c r="V178">
        <f>O178/P178</f>
        <v>2.3943801325813793E-2</v>
      </c>
    </row>
    <row r="179" spans="1:29" ht="16.5" hidden="1" x14ac:dyDescent="0.2">
      <c r="A179" s="7" t="s">
        <v>30</v>
      </c>
      <c r="B179">
        <v>2016</v>
      </c>
      <c r="C179">
        <v>173.8</v>
      </c>
      <c r="D179">
        <v>25.3</v>
      </c>
      <c r="E179">
        <v>413.6</v>
      </c>
      <c r="F179">
        <v>246.4</v>
      </c>
      <c r="G179">
        <v>104.8</v>
      </c>
      <c r="H179">
        <v>22.7</v>
      </c>
      <c r="I179">
        <v>24.1</v>
      </c>
      <c r="K179" s="6">
        <f>C179</f>
        <v>173.8</v>
      </c>
      <c r="L179">
        <f>D179+E179</f>
        <v>438.90000000000003</v>
      </c>
      <c r="M179">
        <f>F179</f>
        <v>246.4</v>
      </c>
      <c r="N179">
        <f>G179+H179</f>
        <v>127.5</v>
      </c>
      <c r="O179">
        <f>I179</f>
        <v>24.1</v>
      </c>
      <c r="P179">
        <f>SUM(K179:O179)</f>
        <v>1010.7</v>
      </c>
      <c r="R179">
        <f>K179/P179</f>
        <v>0.17196002770357177</v>
      </c>
      <c r="S179">
        <f>L179/P179</f>
        <v>0.43425348768180472</v>
      </c>
      <c r="T179">
        <f>M179/P179</f>
        <v>0.24379143168101317</v>
      </c>
      <c r="U179">
        <f>N179/P179</f>
        <v>0.12615019293558918</v>
      </c>
      <c r="V179">
        <f>O179/P179</f>
        <v>2.3844859998021172E-2</v>
      </c>
    </row>
    <row r="180" spans="1:29" ht="16.5" hidden="1" x14ac:dyDescent="0.2">
      <c r="A180" s="7" t="s">
        <v>31</v>
      </c>
      <c r="B180">
        <v>2009</v>
      </c>
      <c r="C180">
        <v>567</v>
      </c>
      <c r="D180">
        <v>27.8</v>
      </c>
      <c r="E180">
        <v>459.7</v>
      </c>
      <c r="F180">
        <v>723.2</v>
      </c>
      <c r="G180">
        <v>103.5</v>
      </c>
      <c r="H180">
        <v>35.5</v>
      </c>
      <c r="I180">
        <v>53.4</v>
      </c>
      <c r="K180" s="6">
        <f>C180</f>
        <v>567</v>
      </c>
      <c r="L180">
        <f>D180+E180</f>
        <v>487.5</v>
      </c>
      <c r="M180">
        <f>F180</f>
        <v>723.2</v>
      </c>
      <c r="N180">
        <f>G180+H180</f>
        <v>139</v>
      </c>
      <c r="O180">
        <f>I180</f>
        <v>53.4</v>
      </c>
      <c r="P180">
        <f>SUM(K180:O180)</f>
        <v>1970.1000000000001</v>
      </c>
      <c r="R180">
        <f>K180/P180</f>
        <v>0.28780264961169483</v>
      </c>
      <c r="S180">
        <f>L180/P180</f>
        <v>0.2474493680523831</v>
      </c>
      <c r="T180">
        <f>M180/P180</f>
        <v>0.3670879650779148</v>
      </c>
      <c r="U180">
        <f>N180/P180</f>
        <v>7.0554794172884613E-2</v>
      </c>
      <c r="V180">
        <f>O180/P180</f>
        <v>2.710522308512258E-2</v>
      </c>
    </row>
    <row r="181" spans="1:29" ht="16.5" hidden="1" x14ac:dyDescent="0.2">
      <c r="A181" s="7" t="s">
        <v>31</v>
      </c>
      <c r="B181">
        <v>2010</v>
      </c>
      <c r="C181">
        <v>564.5</v>
      </c>
      <c r="D181">
        <v>27.9</v>
      </c>
      <c r="E181">
        <v>459.2</v>
      </c>
      <c r="F181">
        <v>723.9</v>
      </c>
      <c r="G181">
        <v>105.1</v>
      </c>
      <c r="H181">
        <v>37.5</v>
      </c>
      <c r="I181">
        <v>52.6</v>
      </c>
      <c r="K181" s="6">
        <f>C181</f>
        <v>564.5</v>
      </c>
      <c r="L181">
        <f>D181+E181</f>
        <v>487.09999999999997</v>
      </c>
      <c r="M181">
        <f>F181</f>
        <v>723.9</v>
      </c>
      <c r="N181">
        <f>G181+H181</f>
        <v>142.6</v>
      </c>
      <c r="O181">
        <f>I181</f>
        <v>52.6</v>
      </c>
      <c r="P181">
        <f>SUM(K181:O181)</f>
        <v>1970.6999999999998</v>
      </c>
      <c r="R181">
        <f>K181/P181</f>
        <v>0.2864464403511443</v>
      </c>
      <c r="S181">
        <f>L181/P181</f>
        <v>0.24717105596995992</v>
      </c>
      <c r="T181">
        <f>M181/P181</f>
        <v>0.36733140508448775</v>
      </c>
      <c r="U181">
        <f>N181/P181</f>
        <v>7.2360075100218205E-2</v>
      </c>
      <c r="V181">
        <f>O181/P181</f>
        <v>2.6691023494189885E-2</v>
      </c>
    </row>
    <row r="182" spans="1:29" ht="16.5" hidden="1" x14ac:dyDescent="0.2">
      <c r="A182" s="7" t="s">
        <v>31</v>
      </c>
      <c r="B182">
        <v>2011</v>
      </c>
      <c r="C182">
        <v>564.6</v>
      </c>
      <c r="D182">
        <v>27.9</v>
      </c>
      <c r="E182">
        <v>459</v>
      </c>
      <c r="F182">
        <v>723</v>
      </c>
      <c r="G182">
        <v>106.4</v>
      </c>
      <c r="H182">
        <v>37.6</v>
      </c>
      <c r="I182">
        <v>52.4</v>
      </c>
      <c r="K182" s="6">
        <f>C182</f>
        <v>564.6</v>
      </c>
      <c r="L182">
        <f>D182+E182</f>
        <v>486.9</v>
      </c>
      <c r="M182">
        <f>F182</f>
        <v>723</v>
      </c>
      <c r="N182">
        <f>G182+H182</f>
        <v>144</v>
      </c>
      <c r="O182">
        <f>I182</f>
        <v>52.4</v>
      </c>
      <c r="P182">
        <f>SUM(K182:O182)</f>
        <v>1970.9</v>
      </c>
      <c r="R182">
        <f>K182/P182</f>
        <v>0.2864681110152722</v>
      </c>
      <c r="S182">
        <f>L182/P182</f>
        <v>0.24704449743771878</v>
      </c>
      <c r="T182">
        <f>M182/P182</f>
        <v>0.36683748541275557</v>
      </c>
      <c r="U182">
        <f>N182/P182</f>
        <v>7.3063067634075801E-2</v>
      </c>
      <c r="V182">
        <f>O182/P182</f>
        <v>2.6586838500177581E-2</v>
      </c>
    </row>
    <row r="183" spans="1:29" ht="16.5" hidden="1" x14ac:dyDescent="0.2">
      <c r="A183" s="7" t="s">
        <v>31</v>
      </c>
      <c r="B183">
        <v>2012</v>
      </c>
      <c r="C183">
        <v>564.70000000000005</v>
      </c>
      <c r="D183">
        <v>27.8</v>
      </c>
      <c r="E183">
        <v>458.6</v>
      </c>
      <c r="F183">
        <v>721.9</v>
      </c>
      <c r="G183">
        <v>107.6</v>
      </c>
      <c r="H183">
        <v>38.299999999999997</v>
      </c>
      <c r="I183">
        <v>52</v>
      </c>
      <c r="K183" s="6">
        <f>C183</f>
        <v>564.70000000000005</v>
      </c>
      <c r="L183">
        <f>D183+E183</f>
        <v>486.40000000000003</v>
      </c>
      <c r="M183">
        <f>F183</f>
        <v>721.9</v>
      </c>
      <c r="N183">
        <f>G183+H183</f>
        <v>145.89999999999998</v>
      </c>
      <c r="O183">
        <f>I183</f>
        <v>52</v>
      </c>
      <c r="P183">
        <f>SUM(K183:O183)</f>
        <v>1970.9</v>
      </c>
      <c r="R183">
        <f>K183/P183</f>
        <v>0.28651884925668475</v>
      </c>
      <c r="S183">
        <f>L183/P183</f>
        <v>0.24679080623065605</v>
      </c>
      <c r="T183">
        <f>M183/P183</f>
        <v>0.36627936475721751</v>
      </c>
      <c r="U183">
        <f>N183/P183</f>
        <v>7.4027094220914288E-2</v>
      </c>
      <c r="V183">
        <f>O183/P183</f>
        <v>2.6383885534527373E-2</v>
      </c>
    </row>
    <row r="184" spans="1:29" ht="16.5" x14ac:dyDescent="0.2">
      <c r="A184" s="7" t="s">
        <v>140</v>
      </c>
      <c r="B184">
        <v>2013</v>
      </c>
      <c r="C184">
        <v>857.2</v>
      </c>
      <c r="D184">
        <v>111.2</v>
      </c>
      <c r="E184">
        <v>73.7</v>
      </c>
      <c r="F184">
        <v>10.4</v>
      </c>
      <c r="G184">
        <v>216.4</v>
      </c>
      <c r="H184">
        <v>62.4</v>
      </c>
      <c r="I184">
        <v>125.6</v>
      </c>
      <c r="K184" s="6">
        <f>C184</f>
        <v>857.2</v>
      </c>
      <c r="L184">
        <f>D184+E184</f>
        <v>184.9</v>
      </c>
      <c r="M184">
        <f>F184</f>
        <v>10.4</v>
      </c>
      <c r="N184">
        <f>G184+H184</f>
        <v>278.8</v>
      </c>
      <c r="O184">
        <f>I184</f>
        <v>125.6</v>
      </c>
      <c r="P184">
        <f>SUM(K184:O184)</f>
        <v>1456.9</v>
      </c>
      <c r="R184">
        <f>K184/P184</f>
        <v>0.58837257189923808</v>
      </c>
      <c r="S184">
        <f>L184/P184</f>
        <v>0.12691330908092524</v>
      </c>
      <c r="T184">
        <f>M184/P184</f>
        <v>7.1384446427345729E-3</v>
      </c>
      <c r="U184">
        <f>N184/P184</f>
        <v>0.19136522753792298</v>
      </c>
      <c r="V184">
        <f>O184/P184</f>
        <v>8.621044683917907E-2</v>
      </c>
      <c r="X184">
        <f>R184-0.712041</f>
        <v>-0.12366842810076195</v>
      </c>
      <c r="Y184">
        <f>S184-0.045057</f>
        <v>8.1856309080925241E-2</v>
      </c>
      <c r="Z184">
        <f>T184-0.017987</f>
        <v>-1.0848555357265427E-2</v>
      </c>
      <c r="AA184">
        <f>U184-0.193944</f>
        <v>-2.5787724620770225E-3</v>
      </c>
      <c r="AB184">
        <f>V184-0.030972</f>
        <v>5.523844683917907E-2</v>
      </c>
      <c r="AC184">
        <f>SUMSQ(X184:AB184)</f>
        <v>2.5169962675220925E-2</v>
      </c>
    </row>
    <row r="185" spans="1:29" ht="16.5" hidden="1" x14ac:dyDescent="0.2">
      <c r="A185" s="7" t="s">
        <v>31</v>
      </c>
      <c r="B185">
        <v>2014</v>
      </c>
      <c r="C185">
        <v>564</v>
      </c>
      <c r="D185">
        <v>27.7</v>
      </c>
      <c r="E185">
        <v>458.1</v>
      </c>
      <c r="F185">
        <v>721.1</v>
      </c>
      <c r="G185">
        <v>109.3</v>
      </c>
      <c r="H185">
        <v>38.6</v>
      </c>
      <c r="I185">
        <v>51.6</v>
      </c>
      <c r="K185" s="6">
        <f>C185</f>
        <v>564</v>
      </c>
      <c r="L185">
        <f>D185+E185</f>
        <v>485.8</v>
      </c>
      <c r="M185">
        <f>F185</f>
        <v>721.1</v>
      </c>
      <c r="N185">
        <f>G185+H185</f>
        <v>147.9</v>
      </c>
      <c r="O185">
        <f>I185</f>
        <v>51.6</v>
      </c>
      <c r="P185">
        <f>SUM(K185:O185)</f>
        <v>1970.4</v>
      </c>
      <c r="R185">
        <f>K185/P185</f>
        <v>0.28623629719853838</v>
      </c>
      <c r="S185">
        <f>L185/P185</f>
        <v>0.24654892407632967</v>
      </c>
      <c r="T185">
        <f>M185/P185</f>
        <v>0.36596630125862767</v>
      </c>
      <c r="U185">
        <f>N185/P185</f>
        <v>7.5060901339829469E-2</v>
      </c>
      <c r="V185">
        <f>O185/P185</f>
        <v>2.6187576126674786E-2</v>
      </c>
    </row>
    <row r="186" spans="1:29" ht="16.5" hidden="1" x14ac:dyDescent="0.2">
      <c r="A186" s="7" t="s">
        <v>31</v>
      </c>
      <c r="B186">
        <v>2015</v>
      </c>
      <c r="C186">
        <v>564.29999999999995</v>
      </c>
      <c r="D186">
        <v>27.7</v>
      </c>
      <c r="E186">
        <v>458</v>
      </c>
      <c r="F186">
        <v>720.6</v>
      </c>
      <c r="G186">
        <v>109.7</v>
      </c>
      <c r="H186">
        <v>38.799999999999997</v>
      </c>
      <c r="I186">
        <v>51.4</v>
      </c>
      <c r="K186" s="6">
        <f>C186</f>
        <v>564.29999999999995</v>
      </c>
      <c r="L186">
        <f>D186+E186</f>
        <v>485.7</v>
      </c>
      <c r="M186">
        <f>F186</f>
        <v>720.6</v>
      </c>
      <c r="N186">
        <f>G186+H186</f>
        <v>148.5</v>
      </c>
      <c r="O186">
        <f>I186</f>
        <v>51.4</v>
      </c>
      <c r="P186">
        <f>SUM(K186:O186)</f>
        <v>1970.5</v>
      </c>
      <c r="R186">
        <f>K186/P186</f>
        <v>0.28637401674701851</v>
      </c>
      <c r="S186">
        <f>L186/P186</f>
        <v>0.2464856635371733</v>
      </c>
      <c r="T186">
        <f>M186/P186</f>
        <v>0.36569398629789396</v>
      </c>
      <c r="U186">
        <f>N186/P186</f>
        <v>7.5361583354478553E-2</v>
      </c>
      <c r="V186">
        <f>O186/P186</f>
        <v>2.6084750063435677E-2</v>
      </c>
    </row>
    <row r="187" spans="1:29" ht="16.5" hidden="1" x14ac:dyDescent="0.2">
      <c r="A187" s="7" t="s">
        <v>31</v>
      </c>
      <c r="B187">
        <v>2016</v>
      </c>
      <c r="C187">
        <v>563.5</v>
      </c>
      <c r="D187">
        <v>27.7</v>
      </c>
      <c r="E187">
        <v>457.5</v>
      </c>
      <c r="F187">
        <v>720.1</v>
      </c>
      <c r="G187">
        <v>110.6</v>
      </c>
      <c r="H187">
        <v>39.799999999999997</v>
      </c>
      <c r="I187">
        <v>51.1</v>
      </c>
      <c r="K187" s="6">
        <f>C187</f>
        <v>563.5</v>
      </c>
      <c r="L187">
        <f>D187+E187</f>
        <v>485.2</v>
      </c>
      <c r="M187">
        <f>F187</f>
        <v>720.1</v>
      </c>
      <c r="N187">
        <f>G187+H187</f>
        <v>150.39999999999998</v>
      </c>
      <c r="O187">
        <f>I187</f>
        <v>51.1</v>
      </c>
      <c r="P187">
        <f>SUM(K187:O187)</f>
        <v>1970.3000000000002</v>
      </c>
      <c r="R187">
        <f>K187/P187</f>
        <v>0.28599705628584476</v>
      </c>
      <c r="S187">
        <f>L187/P187</f>
        <v>0.24625691519058007</v>
      </c>
      <c r="T187">
        <f>M187/P187</f>
        <v>0.36547733847637415</v>
      </c>
      <c r="U187">
        <f>N187/P187</f>
        <v>7.6333553266000082E-2</v>
      </c>
      <c r="V187">
        <f>O187/P187</f>
        <v>2.5935136781200831E-2</v>
      </c>
    </row>
    <row r="188" spans="1:29" ht="16.5" hidden="1" x14ac:dyDescent="0.2">
      <c r="A188" s="7" t="s">
        <v>32</v>
      </c>
      <c r="B188">
        <v>2009</v>
      </c>
      <c r="C188">
        <v>115</v>
      </c>
      <c r="D188">
        <v>4.9000000000000004</v>
      </c>
      <c r="E188">
        <v>234.4</v>
      </c>
      <c r="F188">
        <v>174.5</v>
      </c>
      <c r="G188">
        <v>39.199999999999996</v>
      </c>
      <c r="H188">
        <v>8.1999999999999993</v>
      </c>
      <c r="I188">
        <v>5.7</v>
      </c>
      <c r="K188" s="6">
        <f>C188</f>
        <v>115</v>
      </c>
      <c r="L188">
        <f>D188+E188</f>
        <v>239.3</v>
      </c>
      <c r="M188">
        <f>F188</f>
        <v>174.5</v>
      </c>
      <c r="N188">
        <f>G188+H188</f>
        <v>47.399999999999991</v>
      </c>
      <c r="O188">
        <f>I188</f>
        <v>5.7</v>
      </c>
      <c r="P188">
        <f>SUM(K188:O188)</f>
        <v>581.9</v>
      </c>
      <c r="R188">
        <f>K188/P188</f>
        <v>0.19762845849802371</v>
      </c>
      <c r="S188">
        <f>L188/P188</f>
        <v>0.41123904450936588</v>
      </c>
      <c r="T188">
        <f>M188/P188</f>
        <v>0.29987970441656642</v>
      </c>
      <c r="U188">
        <f>N188/P188</f>
        <v>8.1457295067881061E-2</v>
      </c>
      <c r="V188">
        <f>O188/P188</f>
        <v>9.7954975081629148E-3</v>
      </c>
    </row>
    <row r="189" spans="1:29" ht="16.5" hidden="1" x14ac:dyDescent="0.2">
      <c r="A189" s="7" t="s">
        <v>32</v>
      </c>
      <c r="B189">
        <v>2010</v>
      </c>
      <c r="C189">
        <v>115</v>
      </c>
      <c r="D189">
        <v>4.9000000000000004</v>
      </c>
      <c r="E189">
        <v>234.3</v>
      </c>
      <c r="F189">
        <v>174.4</v>
      </c>
      <c r="G189">
        <v>39.700000000000003</v>
      </c>
      <c r="H189">
        <v>8.3000000000000007</v>
      </c>
      <c r="I189">
        <v>5.6</v>
      </c>
      <c r="K189" s="6">
        <f>C189</f>
        <v>115</v>
      </c>
      <c r="L189">
        <f>D189+E189</f>
        <v>239.20000000000002</v>
      </c>
      <c r="M189">
        <f>F189</f>
        <v>174.4</v>
      </c>
      <c r="N189">
        <f>G189+H189</f>
        <v>48</v>
      </c>
      <c r="O189">
        <f>I189</f>
        <v>5.6</v>
      </c>
      <c r="P189">
        <f>SUM(K189:O189)</f>
        <v>582.20000000000005</v>
      </c>
      <c r="R189">
        <f>K189/P189</f>
        <v>0.19752662315355546</v>
      </c>
      <c r="S189">
        <f>L189/P189</f>
        <v>0.41085537615939538</v>
      </c>
      <c r="T189">
        <f>M189/P189</f>
        <v>0.29955341806939195</v>
      </c>
      <c r="U189">
        <f>N189/P189</f>
        <v>8.2445894881484016E-2</v>
      </c>
      <c r="V189">
        <f>O189/P189</f>
        <v>9.6186877361731354E-3</v>
      </c>
    </row>
    <row r="190" spans="1:29" ht="16.5" hidden="1" x14ac:dyDescent="0.2">
      <c r="A190" s="7" t="s">
        <v>32</v>
      </c>
      <c r="B190">
        <v>2011</v>
      </c>
      <c r="C190">
        <v>115.1</v>
      </c>
      <c r="D190">
        <v>4.8</v>
      </c>
      <c r="E190">
        <v>234.2</v>
      </c>
      <c r="F190">
        <v>174.1</v>
      </c>
      <c r="G190">
        <v>39.900000000000006</v>
      </c>
      <c r="H190">
        <v>8.6</v>
      </c>
      <c r="I190">
        <v>5.5</v>
      </c>
      <c r="K190" s="6">
        <f>C190</f>
        <v>115.1</v>
      </c>
      <c r="L190">
        <f>D190+E190</f>
        <v>239</v>
      </c>
      <c r="M190">
        <f>F190</f>
        <v>174.1</v>
      </c>
      <c r="N190">
        <f>G190+H190</f>
        <v>48.500000000000007</v>
      </c>
      <c r="O190">
        <f>I190</f>
        <v>5.5</v>
      </c>
      <c r="P190">
        <f>SUM(K190:O190)</f>
        <v>582.20000000000005</v>
      </c>
      <c r="R190">
        <f>K190/P190</f>
        <v>0.19769838543455853</v>
      </c>
      <c r="S190">
        <f>L190/P190</f>
        <v>0.41051185159738918</v>
      </c>
      <c r="T190">
        <f>M190/P190</f>
        <v>0.29903813122638268</v>
      </c>
      <c r="U190">
        <f>N190/P190</f>
        <v>8.3304706286499497E-2</v>
      </c>
      <c r="V190">
        <f>O190/P190</f>
        <v>9.4469254551700441E-3</v>
      </c>
    </row>
    <row r="191" spans="1:29" ht="16.5" hidden="1" x14ac:dyDescent="0.2">
      <c r="A191" s="7" t="s">
        <v>32</v>
      </c>
      <c r="B191">
        <v>2012</v>
      </c>
      <c r="C191">
        <v>114.6</v>
      </c>
      <c r="D191">
        <v>4.8</v>
      </c>
      <c r="E191">
        <v>233.9</v>
      </c>
      <c r="F191">
        <v>173.6</v>
      </c>
      <c r="G191">
        <v>40.4</v>
      </c>
      <c r="H191">
        <v>9.5</v>
      </c>
      <c r="I191">
        <v>5.5</v>
      </c>
      <c r="K191" s="6">
        <f>C191</f>
        <v>114.6</v>
      </c>
      <c r="L191">
        <f>D191+E191</f>
        <v>238.70000000000002</v>
      </c>
      <c r="M191">
        <f>F191</f>
        <v>173.6</v>
      </c>
      <c r="N191">
        <f>G191+H191</f>
        <v>49.9</v>
      </c>
      <c r="O191">
        <f>I191</f>
        <v>5.5</v>
      </c>
      <c r="P191">
        <f>SUM(K191:O191)</f>
        <v>582.29999999999995</v>
      </c>
      <c r="R191">
        <f>K191/P191</f>
        <v>0.19680577022153531</v>
      </c>
      <c r="S191">
        <f>L191/P191</f>
        <v>0.40992615490297102</v>
      </c>
      <c r="T191">
        <f>M191/P191</f>
        <v>0.29812811265670619</v>
      </c>
      <c r="U191">
        <f>N191/P191</f>
        <v>8.569465911042419E-2</v>
      </c>
      <c r="V191">
        <f>O191/P191</f>
        <v>9.4453031083633881E-3</v>
      </c>
    </row>
    <row r="192" spans="1:29" ht="16.5" x14ac:dyDescent="0.2">
      <c r="A192" s="7" t="s">
        <v>27</v>
      </c>
      <c r="B192">
        <v>2013</v>
      </c>
      <c r="C192">
        <v>538.29999999999995</v>
      </c>
      <c r="D192">
        <v>36.5</v>
      </c>
      <c r="E192">
        <v>65.3</v>
      </c>
      <c r="F192">
        <v>15.8</v>
      </c>
      <c r="G192">
        <v>185.2</v>
      </c>
      <c r="H192">
        <v>41.8</v>
      </c>
      <c r="I192">
        <v>60.8</v>
      </c>
      <c r="K192" s="6">
        <f>C192</f>
        <v>538.29999999999995</v>
      </c>
      <c r="L192">
        <f>D192+E192</f>
        <v>101.8</v>
      </c>
      <c r="M192">
        <f>F192</f>
        <v>15.8</v>
      </c>
      <c r="N192">
        <f>G192+H192</f>
        <v>227</v>
      </c>
      <c r="O192">
        <f>I192</f>
        <v>60.8</v>
      </c>
      <c r="P192">
        <f>SUM(K192:O192)</f>
        <v>943.69999999999982</v>
      </c>
      <c r="R192">
        <f>K192/P192</f>
        <v>0.5704143265868391</v>
      </c>
      <c r="S192">
        <f>L192/P192</f>
        <v>0.10787326480873161</v>
      </c>
      <c r="T192">
        <f>M192/P192</f>
        <v>1.6742608879940665E-2</v>
      </c>
      <c r="U192">
        <f>N192/P192</f>
        <v>0.2405425453004133</v>
      </c>
      <c r="V192">
        <f>O192/P192</f>
        <v>6.4427254424075459E-2</v>
      </c>
      <c r="X192">
        <f>R192-0.712041</f>
        <v>-0.14162667341316093</v>
      </c>
      <c r="Y192">
        <f>S192-0.045057</f>
        <v>6.2816264808731606E-2</v>
      </c>
      <c r="Z192">
        <f>T192-0.017987</f>
        <v>-1.2443911200593349E-3</v>
      </c>
      <c r="AA192">
        <f>U192-0.193944</f>
        <v>4.6598545300413297E-2</v>
      </c>
      <c r="AB192">
        <f>V192-0.030972</f>
        <v>3.3455254424075459E-2</v>
      </c>
      <c r="AC192">
        <f>SUMSQ(X192:AB192)</f>
        <v>2.7296224728552809E-2</v>
      </c>
    </row>
    <row r="193" spans="1:29" ht="16.5" hidden="1" x14ac:dyDescent="0.2">
      <c r="A193" s="7" t="s">
        <v>32</v>
      </c>
      <c r="B193">
        <v>2014</v>
      </c>
      <c r="C193">
        <v>114.4</v>
      </c>
      <c r="D193">
        <v>4.8</v>
      </c>
      <c r="E193">
        <v>233.6</v>
      </c>
      <c r="F193">
        <v>172.6</v>
      </c>
      <c r="G193">
        <v>41.5</v>
      </c>
      <c r="H193">
        <v>10.199999999999999</v>
      </c>
      <c r="I193">
        <v>5.5</v>
      </c>
      <c r="K193" s="6">
        <f>C193</f>
        <v>114.4</v>
      </c>
      <c r="L193">
        <f>D193+E193</f>
        <v>238.4</v>
      </c>
      <c r="M193">
        <f>F193</f>
        <v>172.6</v>
      </c>
      <c r="N193">
        <f>G193+H193</f>
        <v>51.7</v>
      </c>
      <c r="O193">
        <f>I193</f>
        <v>5.5</v>
      </c>
      <c r="P193">
        <f>SUM(K193:O193)</f>
        <v>582.6</v>
      </c>
      <c r="R193">
        <f>K193/P193</f>
        <v>0.19636113971850327</v>
      </c>
      <c r="S193">
        <f>L193/P193</f>
        <v>0.40920013731548233</v>
      </c>
      <c r="T193">
        <f>M193/P193</f>
        <v>0.29625815310676279</v>
      </c>
      <c r="U193">
        <f>N193/P193</f>
        <v>8.8740130449708202E-2</v>
      </c>
      <c r="V193">
        <f>O193/P193</f>
        <v>9.4404394095434253E-3</v>
      </c>
    </row>
    <row r="194" spans="1:29" ht="16.5" hidden="1" x14ac:dyDescent="0.2">
      <c r="A194" s="7" t="s">
        <v>32</v>
      </c>
      <c r="B194">
        <v>2015</v>
      </c>
      <c r="C194">
        <v>114.4</v>
      </c>
      <c r="D194">
        <v>4.7</v>
      </c>
      <c r="E194">
        <v>233.5</v>
      </c>
      <c r="F194">
        <v>172.4</v>
      </c>
      <c r="G194">
        <v>41.699999999999996</v>
      </c>
      <c r="H194">
        <v>10.199999999999999</v>
      </c>
      <c r="I194">
        <v>5.4</v>
      </c>
      <c r="K194" s="6">
        <f>C194</f>
        <v>114.4</v>
      </c>
      <c r="L194">
        <f>D194+E194</f>
        <v>238.2</v>
      </c>
      <c r="M194">
        <f>F194</f>
        <v>172.4</v>
      </c>
      <c r="N194">
        <f>G194+H194</f>
        <v>51.899999999999991</v>
      </c>
      <c r="O194">
        <f>I194</f>
        <v>5.4</v>
      </c>
      <c r="P194">
        <f>SUM(K194:O194)</f>
        <v>582.29999999999995</v>
      </c>
      <c r="R194">
        <f>K194/P194</f>
        <v>0.19646230465395847</v>
      </c>
      <c r="S194">
        <f>L194/P194</f>
        <v>0.40906749098402884</v>
      </c>
      <c r="T194">
        <f>M194/P194</f>
        <v>0.29606731925124508</v>
      </c>
      <c r="U194">
        <f>N194/P194</f>
        <v>8.9129314786192682E-2</v>
      </c>
      <c r="V194">
        <f>O194/P194</f>
        <v>9.2735703245749625E-3</v>
      </c>
    </row>
    <row r="195" spans="1:29" ht="16.5" hidden="1" x14ac:dyDescent="0.2">
      <c r="A195" s="7" t="s">
        <v>32</v>
      </c>
      <c r="B195">
        <v>2016</v>
      </c>
      <c r="C195">
        <v>114.1</v>
      </c>
      <c r="D195">
        <v>4.7</v>
      </c>
      <c r="E195">
        <v>233.5</v>
      </c>
      <c r="F195">
        <v>172.2</v>
      </c>
      <c r="G195">
        <v>42.2</v>
      </c>
      <c r="H195">
        <v>10.5</v>
      </c>
      <c r="I195">
        <v>5.4</v>
      </c>
      <c r="K195" s="6">
        <f>C195</f>
        <v>114.1</v>
      </c>
      <c r="L195">
        <f>D195+E195</f>
        <v>238.2</v>
      </c>
      <c r="M195">
        <f>F195</f>
        <v>172.2</v>
      </c>
      <c r="N195">
        <f>G195+H195</f>
        <v>52.7</v>
      </c>
      <c r="O195">
        <f>I195</f>
        <v>5.4</v>
      </c>
      <c r="P195">
        <f>SUM(K195:O195)</f>
        <v>582.6</v>
      </c>
      <c r="R195">
        <f>K195/P195</f>
        <v>0.19584620665980088</v>
      </c>
      <c r="S195">
        <f>L195/P195</f>
        <v>0.40885684860968069</v>
      </c>
      <c r="T195">
        <f>M195/P195</f>
        <v>0.29557157569515957</v>
      </c>
      <c r="U195">
        <f>N195/P195</f>
        <v>9.0456573978716107E-2</v>
      </c>
      <c r="V195">
        <f>O195/P195</f>
        <v>9.2687950566426366E-3</v>
      </c>
    </row>
    <row r="196" spans="1:29" ht="16.5" hidden="1" x14ac:dyDescent="0.2">
      <c r="A196" s="7" t="s">
        <v>33</v>
      </c>
      <c r="B196">
        <v>2009</v>
      </c>
      <c r="C196">
        <v>541.70000000000005</v>
      </c>
      <c r="D196">
        <v>19.3</v>
      </c>
      <c r="E196">
        <v>746.6</v>
      </c>
      <c r="F196">
        <v>491.7</v>
      </c>
      <c r="G196">
        <v>118.7</v>
      </c>
      <c r="H196">
        <v>30.1</v>
      </c>
      <c r="I196">
        <v>28.9</v>
      </c>
      <c r="K196" s="6">
        <f>C196</f>
        <v>541.70000000000005</v>
      </c>
      <c r="L196">
        <f>D196+E196</f>
        <v>765.9</v>
      </c>
      <c r="M196">
        <f>F196</f>
        <v>491.7</v>
      </c>
      <c r="N196">
        <f>G196+H196</f>
        <v>148.80000000000001</v>
      </c>
      <c r="O196">
        <f>I196</f>
        <v>28.9</v>
      </c>
      <c r="P196">
        <f>SUM(K196:O196)</f>
        <v>1977</v>
      </c>
      <c r="R196">
        <f>K196/P196</f>
        <v>0.27400101163378859</v>
      </c>
      <c r="S196">
        <f>L196/P196</f>
        <v>0.38740515933232167</v>
      </c>
      <c r="T196">
        <f>M196/P196</f>
        <v>0.24871016691957512</v>
      </c>
      <c r="U196">
        <f>N196/P196</f>
        <v>7.5265553869499249E-2</v>
      </c>
      <c r="V196">
        <f>O196/P196</f>
        <v>1.4618108244815376E-2</v>
      </c>
    </row>
    <row r="197" spans="1:29" ht="16.5" hidden="1" x14ac:dyDescent="0.2">
      <c r="A197" s="7" t="s">
        <v>33</v>
      </c>
      <c r="B197">
        <v>2010</v>
      </c>
      <c r="C197">
        <v>541.1</v>
      </c>
      <c r="D197">
        <v>19.3</v>
      </c>
      <c r="E197">
        <v>746.4</v>
      </c>
      <c r="F197">
        <v>491.6</v>
      </c>
      <c r="G197">
        <v>119.4</v>
      </c>
      <c r="H197">
        <v>30.3</v>
      </c>
      <c r="I197">
        <v>28.9</v>
      </c>
      <c r="K197" s="6">
        <f>C197</f>
        <v>541.1</v>
      </c>
      <c r="L197">
        <f>D197+E197</f>
        <v>765.69999999999993</v>
      </c>
      <c r="M197">
        <f>F197</f>
        <v>491.6</v>
      </c>
      <c r="N197">
        <f>G197+H197</f>
        <v>149.70000000000002</v>
      </c>
      <c r="O197">
        <f>I197</f>
        <v>28.9</v>
      </c>
      <c r="P197">
        <f>SUM(K197:O197)</f>
        <v>1977.0000000000002</v>
      </c>
      <c r="R197">
        <f>K197/P197</f>
        <v>0.27369752149721799</v>
      </c>
      <c r="S197">
        <f>L197/P197</f>
        <v>0.38730399595346476</v>
      </c>
      <c r="T197">
        <f>M197/P197</f>
        <v>0.24865958523014667</v>
      </c>
      <c r="U197">
        <f>N197/P197</f>
        <v>7.5720789074355088E-2</v>
      </c>
      <c r="V197">
        <f>O197/P197</f>
        <v>1.4618108244815374E-2</v>
      </c>
    </row>
    <row r="198" spans="1:29" ht="16.5" hidden="1" x14ac:dyDescent="0.2">
      <c r="A198" s="7" t="s">
        <v>33</v>
      </c>
      <c r="B198">
        <v>2011</v>
      </c>
      <c r="C198">
        <v>540.79999999999995</v>
      </c>
      <c r="D198">
        <v>19.2</v>
      </c>
      <c r="E198">
        <v>746.1</v>
      </c>
      <c r="F198">
        <v>490.9</v>
      </c>
      <c r="G198">
        <v>120.2</v>
      </c>
      <c r="H198">
        <v>30.6</v>
      </c>
      <c r="I198">
        <v>28.8</v>
      </c>
      <c r="K198" s="6">
        <f>C198</f>
        <v>540.79999999999995</v>
      </c>
      <c r="L198">
        <f>D198+E198</f>
        <v>765.30000000000007</v>
      </c>
      <c r="M198">
        <f>F198</f>
        <v>490.9</v>
      </c>
      <c r="N198">
        <f>G198+H198</f>
        <v>150.80000000000001</v>
      </c>
      <c r="O198">
        <f>I198</f>
        <v>28.8</v>
      </c>
      <c r="P198">
        <f>SUM(K198:O198)</f>
        <v>1976.6</v>
      </c>
      <c r="R198">
        <f>K198/P198</f>
        <v>0.27360113325913182</v>
      </c>
      <c r="S198">
        <f>L198/P198</f>
        <v>0.38718000607103109</v>
      </c>
      <c r="T198">
        <f>M198/P198</f>
        <v>0.2483557624203177</v>
      </c>
      <c r="U198">
        <f>N198/P198</f>
        <v>7.6292623697257922E-2</v>
      </c>
      <c r="V198">
        <f>O198/P198</f>
        <v>1.457047455226146E-2</v>
      </c>
    </row>
    <row r="199" spans="1:29" ht="16.5" hidden="1" x14ac:dyDescent="0.2">
      <c r="A199" s="7" t="s">
        <v>33</v>
      </c>
      <c r="B199">
        <v>2012</v>
      </c>
      <c r="C199">
        <v>540</v>
      </c>
      <c r="D199">
        <v>19.2</v>
      </c>
      <c r="E199">
        <v>745.8</v>
      </c>
      <c r="F199">
        <v>490.5</v>
      </c>
      <c r="G199">
        <v>121.49999999999999</v>
      </c>
      <c r="H199">
        <v>31.2</v>
      </c>
      <c r="I199">
        <v>28.7</v>
      </c>
      <c r="K199" s="6">
        <f>C199</f>
        <v>540</v>
      </c>
      <c r="L199">
        <f>D199+E199</f>
        <v>765</v>
      </c>
      <c r="M199">
        <f>F199</f>
        <v>490.5</v>
      </c>
      <c r="N199">
        <f>G199+H199</f>
        <v>152.69999999999999</v>
      </c>
      <c r="O199">
        <f>I199</f>
        <v>28.7</v>
      </c>
      <c r="P199">
        <f>SUM(K199:O199)</f>
        <v>1976.9</v>
      </c>
      <c r="R199">
        <f>K199/P199</f>
        <v>0.27315493955182357</v>
      </c>
      <c r="S199">
        <f>L199/P199</f>
        <v>0.38696949769841671</v>
      </c>
      <c r="T199">
        <f>M199/P199</f>
        <v>0.24811573675957305</v>
      </c>
      <c r="U199">
        <f>N199/P199</f>
        <v>7.7242146795487882E-2</v>
      </c>
      <c r="V199">
        <f>O199/P199</f>
        <v>1.451767919469877E-2</v>
      </c>
    </row>
    <row r="200" spans="1:29" ht="16.5" x14ac:dyDescent="0.2">
      <c r="A200" s="7" t="s">
        <v>172</v>
      </c>
      <c r="B200">
        <v>2013</v>
      </c>
      <c r="C200">
        <v>355.8</v>
      </c>
      <c r="D200">
        <v>22.2</v>
      </c>
      <c r="E200">
        <v>57.5</v>
      </c>
      <c r="F200">
        <v>24.3</v>
      </c>
      <c r="G200">
        <v>106.9</v>
      </c>
      <c r="H200">
        <v>32.799999999999997</v>
      </c>
      <c r="I200">
        <v>41.1</v>
      </c>
      <c r="K200" s="6">
        <f>C200</f>
        <v>355.8</v>
      </c>
      <c r="L200">
        <f>D200+E200</f>
        <v>79.7</v>
      </c>
      <c r="M200">
        <f>F200</f>
        <v>24.3</v>
      </c>
      <c r="N200">
        <f>G200+H200</f>
        <v>139.69999999999999</v>
      </c>
      <c r="O200">
        <f>I200</f>
        <v>41.1</v>
      </c>
      <c r="P200">
        <f>SUM(K200:O200)</f>
        <v>640.6</v>
      </c>
      <c r="R200">
        <f>K200/P200</f>
        <v>0.55541679675304401</v>
      </c>
      <c r="S200">
        <f>L200/P200</f>
        <v>0.12441461130190447</v>
      </c>
      <c r="T200">
        <f>M200/P200</f>
        <v>3.7933187636590697E-2</v>
      </c>
      <c r="U200">
        <f>N200/P200</f>
        <v>0.21807680299719012</v>
      </c>
      <c r="V200">
        <f>O200/P200</f>
        <v>6.4158601311270685E-2</v>
      </c>
      <c r="X200">
        <f>R200-0.712041</f>
        <v>-0.15662420324695603</v>
      </c>
      <c r="Y200">
        <f>S200-0.045057</f>
        <v>7.9357611301904468E-2</v>
      </c>
      <c r="Z200">
        <f>T200-0.017987</f>
        <v>1.9946187636590697E-2</v>
      </c>
      <c r="AA200">
        <f>U200-0.193944</f>
        <v>2.4132802997190117E-2</v>
      </c>
      <c r="AB200">
        <f>V200-0.030972</f>
        <v>3.3186601311270686E-2</v>
      </c>
      <c r="AC200">
        <f>SUMSQ(X200:AB200)</f>
        <v>3.2910364602616454E-2</v>
      </c>
    </row>
    <row r="201" spans="1:29" ht="16.5" hidden="1" x14ac:dyDescent="0.2">
      <c r="A201" s="7" t="s">
        <v>33</v>
      </c>
      <c r="B201">
        <v>2014</v>
      </c>
      <c r="C201">
        <v>538.1</v>
      </c>
      <c r="D201">
        <v>19</v>
      </c>
      <c r="E201">
        <v>745.2</v>
      </c>
      <c r="F201">
        <v>488.7</v>
      </c>
      <c r="G201">
        <v>124.7</v>
      </c>
      <c r="H201">
        <v>32.4</v>
      </c>
      <c r="I201">
        <v>28.6</v>
      </c>
      <c r="K201" s="6">
        <f>C201</f>
        <v>538.1</v>
      </c>
      <c r="L201">
        <f>D201+E201</f>
        <v>764.2</v>
      </c>
      <c r="M201">
        <f>F201</f>
        <v>488.7</v>
      </c>
      <c r="N201">
        <f>G201+H201</f>
        <v>157.1</v>
      </c>
      <c r="O201">
        <f>I201</f>
        <v>28.6</v>
      </c>
      <c r="P201">
        <f>SUM(K201:O201)</f>
        <v>1976.7</v>
      </c>
      <c r="R201">
        <f>K201/P201</f>
        <v>0.27222137906612032</v>
      </c>
      <c r="S201">
        <f>L201/P201</f>
        <v>0.38660393585268377</v>
      </c>
      <c r="T201">
        <f>M201/P201</f>
        <v>0.24723023220519047</v>
      </c>
      <c r="U201">
        <f>N201/P201</f>
        <v>7.9475894167046077E-2</v>
      </c>
      <c r="V201">
        <f>O201/P201</f>
        <v>1.4468558708959377E-2</v>
      </c>
    </row>
    <row r="202" spans="1:29" ht="16.5" hidden="1" x14ac:dyDescent="0.2">
      <c r="A202" s="7" t="s">
        <v>33</v>
      </c>
      <c r="B202">
        <v>2015</v>
      </c>
      <c r="C202">
        <v>537.70000000000005</v>
      </c>
      <c r="D202">
        <v>19</v>
      </c>
      <c r="E202">
        <v>745</v>
      </c>
      <c r="F202">
        <v>488.5</v>
      </c>
      <c r="G202">
        <v>125</v>
      </c>
      <c r="H202">
        <v>32.700000000000003</v>
      </c>
      <c r="I202">
        <v>28.5</v>
      </c>
      <c r="K202" s="6">
        <f>C202</f>
        <v>537.70000000000005</v>
      </c>
      <c r="L202">
        <f>D202+E202</f>
        <v>764</v>
      </c>
      <c r="M202">
        <f>F202</f>
        <v>488.5</v>
      </c>
      <c r="N202">
        <f>G202+H202</f>
        <v>157.69999999999999</v>
      </c>
      <c r="O202">
        <f>I202</f>
        <v>28.5</v>
      </c>
      <c r="P202">
        <f>SUM(K202:O202)</f>
        <v>1976.4</v>
      </c>
      <c r="R202">
        <f>K202/P202</f>
        <v>0.27206031167779804</v>
      </c>
      <c r="S202">
        <f>L202/P202</f>
        <v>0.38656142481279093</v>
      </c>
      <c r="T202">
        <f>M202/P202</f>
        <v>0.2471665654725764</v>
      </c>
      <c r="U202">
        <f>N202/P202</f>
        <v>7.9791540174053821E-2</v>
      </c>
      <c r="V202">
        <f>O202/P202</f>
        <v>1.4420157862780813E-2</v>
      </c>
    </row>
    <row r="203" spans="1:29" ht="16.5" hidden="1" x14ac:dyDescent="0.2">
      <c r="A203" s="7" t="s">
        <v>33</v>
      </c>
      <c r="B203">
        <v>2016</v>
      </c>
      <c r="C203">
        <v>537.29999999999995</v>
      </c>
      <c r="D203">
        <v>19</v>
      </c>
      <c r="E203">
        <v>744.9</v>
      </c>
      <c r="F203">
        <v>488.4</v>
      </c>
      <c r="G203">
        <v>125.30000000000001</v>
      </c>
      <c r="H203">
        <v>33</v>
      </c>
      <c r="I203">
        <v>28.5</v>
      </c>
      <c r="K203" s="6">
        <f>C203</f>
        <v>537.29999999999995</v>
      </c>
      <c r="L203">
        <f>D203+E203</f>
        <v>763.9</v>
      </c>
      <c r="M203">
        <f>F203</f>
        <v>488.4</v>
      </c>
      <c r="N203">
        <f>G203+H203</f>
        <v>158.30000000000001</v>
      </c>
      <c r="O203">
        <f>I203</f>
        <v>28.5</v>
      </c>
      <c r="P203">
        <f>SUM(K203:O203)</f>
        <v>1976.3999999999999</v>
      </c>
      <c r="R203">
        <f>K203/P203</f>
        <v>0.27185792349726773</v>
      </c>
      <c r="S203">
        <f>L203/P203</f>
        <v>0.38651082776765838</v>
      </c>
      <c r="T203">
        <f>M203/P203</f>
        <v>0.24711596842744385</v>
      </c>
      <c r="U203">
        <f>N203/P203</f>
        <v>8.0095122444849232E-2</v>
      </c>
      <c r="V203">
        <f>O203/P203</f>
        <v>1.4420157862780815E-2</v>
      </c>
    </row>
    <row r="204" spans="1:29" ht="16.5" hidden="1" x14ac:dyDescent="0.2">
      <c r="A204" s="7" t="s">
        <v>34</v>
      </c>
      <c r="B204">
        <v>2009</v>
      </c>
      <c r="C204">
        <v>307.10000000000002</v>
      </c>
      <c r="D204">
        <v>18.899999999999999</v>
      </c>
      <c r="E204">
        <v>605.79999999999995</v>
      </c>
      <c r="F204">
        <v>293</v>
      </c>
      <c r="G204">
        <v>71.5</v>
      </c>
      <c r="H204">
        <v>26.6</v>
      </c>
      <c r="I204">
        <v>18.600000000000001</v>
      </c>
      <c r="K204" s="6">
        <f>C204</f>
        <v>307.10000000000002</v>
      </c>
      <c r="L204">
        <f>D204+E204</f>
        <v>624.69999999999993</v>
      </c>
      <c r="M204">
        <f>F204</f>
        <v>293</v>
      </c>
      <c r="N204">
        <f>G204+H204</f>
        <v>98.1</v>
      </c>
      <c r="O204">
        <f>I204</f>
        <v>18.600000000000001</v>
      </c>
      <c r="P204">
        <f>SUM(K204:O204)</f>
        <v>1341.4999999999998</v>
      </c>
      <c r="R204">
        <f>K204/P204</f>
        <v>0.22892284755870301</v>
      </c>
      <c r="S204">
        <f>L204/P204</f>
        <v>0.46567275437942607</v>
      </c>
      <c r="T204">
        <f>M204/P204</f>
        <v>0.21841222512113309</v>
      </c>
      <c r="U204">
        <f>N204/P204</f>
        <v>7.3127096533730909E-2</v>
      </c>
      <c r="V204">
        <f>O204/P204</f>
        <v>1.3865076407007085E-2</v>
      </c>
    </row>
    <row r="205" spans="1:29" ht="16.5" hidden="1" x14ac:dyDescent="0.2">
      <c r="A205" s="7" t="s">
        <v>34</v>
      </c>
      <c r="B205">
        <v>2010</v>
      </c>
      <c r="C205">
        <v>307.10000000000002</v>
      </c>
      <c r="D205">
        <v>18.899999999999999</v>
      </c>
      <c r="E205">
        <v>605.70000000000005</v>
      </c>
      <c r="F205">
        <v>292.5</v>
      </c>
      <c r="G205">
        <v>71.899999999999991</v>
      </c>
      <c r="H205">
        <v>26.6</v>
      </c>
      <c r="I205">
        <v>18.5</v>
      </c>
      <c r="K205" s="6">
        <f>C205</f>
        <v>307.10000000000002</v>
      </c>
      <c r="L205">
        <f>D205+E205</f>
        <v>624.6</v>
      </c>
      <c r="M205">
        <f>F205</f>
        <v>292.5</v>
      </c>
      <c r="N205">
        <f>G205+H205</f>
        <v>98.5</v>
      </c>
      <c r="O205">
        <f>I205</f>
        <v>18.5</v>
      </c>
      <c r="P205">
        <f>SUM(K205:O205)</f>
        <v>1341.2</v>
      </c>
      <c r="R205">
        <f>K205/P205</f>
        <v>0.22897405308678795</v>
      </c>
      <c r="S205">
        <f>L205/P205</f>
        <v>0.46570235609901584</v>
      </c>
      <c r="T205">
        <f>M205/P205</f>
        <v>0.21808827915299731</v>
      </c>
      <c r="U205">
        <f>N205/P205</f>
        <v>7.3441694005368319E-2</v>
      </c>
      <c r="V205">
        <f>O205/P205</f>
        <v>1.3793617655830599E-2</v>
      </c>
    </row>
    <row r="206" spans="1:29" ht="16.5" hidden="1" x14ac:dyDescent="0.2">
      <c r="A206" s="7" t="s">
        <v>34</v>
      </c>
      <c r="B206">
        <v>2011</v>
      </c>
      <c r="C206">
        <v>307.10000000000002</v>
      </c>
      <c r="D206">
        <v>18.899999999999999</v>
      </c>
      <c r="E206">
        <v>605.70000000000005</v>
      </c>
      <c r="F206">
        <v>291.89999999999998</v>
      </c>
      <c r="G206">
        <v>72.199999999999989</v>
      </c>
      <c r="H206">
        <v>26.9</v>
      </c>
      <c r="I206">
        <v>18.5</v>
      </c>
      <c r="K206" s="6">
        <f>C206</f>
        <v>307.10000000000002</v>
      </c>
      <c r="L206">
        <f>D206+E206</f>
        <v>624.6</v>
      </c>
      <c r="M206">
        <f>F206</f>
        <v>291.89999999999998</v>
      </c>
      <c r="N206">
        <f>G206+H206</f>
        <v>99.1</v>
      </c>
      <c r="O206">
        <f>I206</f>
        <v>18.5</v>
      </c>
      <c r="P206">
        <f>SUM(K206:O206)</f>
        <v>1341.1999999999998</v>
      </c>
      <c r="R206">
        <f>K206/P206</f>
        <v>0.228974053086788</v>
      </c>
      <c r="S206">
        <f>L206/P206</f>
        <v>0.46570235609901589</v>
      </c>
      <c r="T206">
        <f>M206/P206</f>
        <v>0.21764091858037579</v>
      </c>
      <c r="U206">
        <f>N206/P206</f>
        <v>7.388905457798986E-2</v>
      </c>
      <c r="V206">
        <f>O206/P206</f>
        <v>1.3793617655830601E-2</v>
      </c>
    </row>
    <row r="207" spans="1:29" ht="16.5" hidden="1" x14ac:dyDescent="0.2">
      <c r="A207" s="7" t="s">
        <v>34</v>
      </c>
      <c r="B207">
        <v>2012</v>
      </c>
      <c r="C207">
        <v>306.8</v>
      </c>
      <c r="D207">
        <v>18.8</v>
      </c>
      <c r="E207">
        <v>605.5</v>
      </c>
      <c r="F207">
        <v>291.3</v>
      </c>
      <c r="G207">
        <v>73.100000000000009</v>
      </c>
      <c r="H207">
        <v>27.1</v>
      </c>
      <c r="I207">
        <v>18.5</v>
      </c>
      <c r="K207" s="6">
        <f>C207</f>
        <v>306.8</v>
      </c>
      <c r="L207">
        <f>D207+E207</f>
        <v>624.29999999999995</v>
      </c>
      <c r="M207">
        <f>F207</f>
        <v>291.3</v>
      </c>
      <c r="N207">
        <f>G207+H207</f>
        <v>100.20000000000002</v>
      </c>
      <c r="O207">
        <f>I207</f>
        <v>18.5</v>
      </c>
      <c r="P207">
        <f>SUM(K207:O207)</f>
        <v>1341.1</v>
      </c>
      <c r="R207">
        <f>K207/P207</f>
        <v>0.22876742972187014</v>
      </c>
      <c r="S207">
        <f>L207/P207</f>
        <v>0.46551338453508312</v>
      </c>
      <c r="T207">
        <f>M207/P207</f>
        <v>0.21720975318768176</v>
      </c>
      <c r="U207">
        <f>N207/P207</f>
        <v>7.4714786369398267E-2</v>
      </c>
      <c r="V207">
        <f>O207/P207</f>
        <v>1.3794646185966744E-2</v>
      </c>
    </row>
    <row r="208" spans="1:29" ht="16.5" x14ac:dyDescent="0.2">
      <c r="A208" s="7" t="s">
        <v>22</v>
      </c>
      <c r="B208">
        <v>2013</v>
      </c>
      <c r="C208">
        <v>1044.2</v>
      </c>
      <c r="D208">
        <v>84.9</v>
      </c>
      <c r="E208">
        <v>202</v>
      </c>
      <c r="F208">
        <v>121.2</v>
      </c>
      <c r="G208">
        <v>228.5</v>
      </c>
      <c r="H208">
        <v>54.2</v>
      </c>
      <c r="I208">
        <v>68.599999999999994</v>
      </c>
      <c r="K208" s="6">
        <f>C208</f>
        <v>1044.2</v>
      </c>
      <c r="L208">
        <f>D208+E208</f>
        <v>286.89999999999998</v>
      </c>
      <c r="M208">
        <f>F208</f>
        <v>121.2</v>
      </c>
      <c r="N208">
        <f>G208+H208</f>
        <v>282.7</v>
      </c>
      <c r="O208">
        <f>I208</f>
        <v>68.599999999999994</v>
      </c>
      <c r="P208">
        <f>SUM(K208:O208)</f>
        <v>1803.6</v>
      </c>
      <c r="R208">
        <f>K208/P208</f>
        <v>0.57895320470170775</v>
      </c>
      <c r="S208">
        <f>L208/P208</f>
        <v>0.15907074739410068</v>
      </c>
      <c r="T208">
        <f>M208/P208</f>
        <v>6.7198935462408516E-2</v>
      </c>
      <c r="U208">
        <f>N208/P208</f>
        <v>0.15674207141273011</v>
      </c>
      <c r="V208">
        <f>O208/P208</f>
        <v>3.8035041029053002E-2</v>
      </c>
      <c r="X208">
        <f>R208-0.712041</f>
        <v>-0.13308779529829229</v>
      </c>
      <c r="Y208">
        <f>S208-0.045057</f>
        <v>0.11401374739410068</v>
      </c>
      <c r="Z208">
        <f>T208-0.017987</f>
        <v>4.9211935462408513E-2</v>
      </c>
      <c r="AA208">
        <f>U208-0.193944</f>
        <v>-3.7201928587269895E-2</v>
      </c>
      <c r="AB208">
        <f>V208-0.030972</f>
        <v>7.0630410290530021E-3</v>
      </c>
      <c r="AC208">
        <f>SUMSQ(X208:AB208)</f>
        <v>3.4567180483352625E-2</v>
      </c>
    </row>
    <row r="209" spans="1:29" ht="16.5" hidden="1" x14ac:dyDescent="0.2">
      <c r="A209" s="7" t="s">
        <v>34</v>
      </c>
      <c r="B209">
        <v>2014</v>
      </c>
      <c r="C209">
        <v>307.10000000000002</v>
      </c>
      <c r="D209">
        <v>18.7</v>
      </c>
      <c r="E209">
        <v>604.79999999999995</v>
      </c>
      <c r="F209">
        <v>289</v>
      </c>
      <c r="G209">
        <v>74.8</v>
      </c>
      <c r="H209">
        <v>27.9</v>
      </c>
      <c r="I209">
        <v>18.399999999999999</v>
      </c>
      <c r="K209" s="6">
        <f>C209</f>
        <v>307.10000000000002</v>
      </c>
      <c r="L209">
        <f>D209+E209</f>
        <v>623.5</v>
      </c>
      <c r="M209">
        <f>F209</f>
        <v>289</v>
      </c>
      <c r="N209">
        <f>G209+H209</f>
        <v>102.69999999999999</v>
      </c>
      <c r="O209">
        <f>I209</f>
        <v>18.399999999999999</v>
      </c>
      <c r="P209">
        <f>SUM(K209:O209)</f>
        <v>1340.7</v>
      </c>
      <c r="R209">
        <f>K209/P209</f>
        <v>0.22905944655776833</v>
      </c>
      <c r="S209">
        <f>L209/P209</f>
        <v>0.46505556798687253</v>
      </c>
      <c r="T209">
        <f>M209/P209</f>
        <v>0.2155590363243082</v>
      </c>
      <c r="U209">
        <f>N209/P209</f>
        <v>7.6601775192063834E-2</v>
      </c>
      <c r="V209">
        <f>O209/P209</f>
        <v>1.3724173938987094E-2</v>
      </c>
    </row>
    <row r="210" spans="1:29" ht="16.5" hidden="1" x14ac:dyDescent="0.2">
      <c r="A210" s="7" t="s">
        <v>34</v>
      </c>
      <c r="B210">
        <v>2015</v>
      </c>
      <c r="C210">
        <v>307</v>
      </c>
      <c r="D210">
        <v>18.7</v>
      </c>
      <c r="E210">
        <v>604.79999999999995</v>
      </c>
      <c r="F210">
        <v>288.5</v>
      </c>
      <c r="G210">
        <v>75.199999999999989</v>
      </c>
      <c r="H210">
        <v>28.1</v>
      </c>
      <c r="I210">
        <v>18.399999999999999</v>
      </c>
      <c r="K210" s="6">
        <f>C210</f>
        <v>307</v>
      </c>
      <c r="L210">
        <f>D210+E210</f>
        <v>623.5</v>
      </c>
      <c r="M210">
        <f>F210</f>
        <v>288.5</v>
      </c>
      <c r="N210">
        <f>G210+H210</f>
        <v>103.29999999999998</v>
      </c>
      <c r="O210">
        <f>I210</f>
        <v>18.399999999999999</v>
      </c>
      <c r="P210">
        <f>SUM(K210:O210)</f>
        <v>1340.7</v>
      </c>
      <c r="R210">
        <f>K210/P210</f>
        <v>0.22898485865592599</v>
      </c>
      <c r="S210">
        <f>L210/P210</f>
        <v>0.46505556798687253</v>
      </c>
      <c r="T210">
        <f>M210/P210</f>
        <v>0.21518609681509659</v>
      </c>
      <c r="U210">
        <f>N210/P210</f>
        <v>7.7049302603117764E-2</v>
      </c>
      <c r="V210">
        <f>O210/P210</f>
        <v>1.3724173938987094E-2</v>
      </c>
    </row>
    <row r="211" spans="1:29" ht="16.5" hidden="1" x14ac:dyDescent="0.2">
      <c r="A211" s="7" t="s">
        <v>34</v>
      </c>
      <c r="B211">
        <v>2016</v>
      </c>
      <c r="C211">
        <v>307.10000000000002</v>
      </c>
      <c r="D211">
        <v>18.7</v>
      </c>
      <c r="E211">
        <v>604.70000000000005</v>
      </c>
      <c r="F211">
        <v>288.10000000000002</v>
      </c>
      <c r="G211">
        <v>75.400000000000006</v>
      </c>
      <c r="H211">
        <v>28.2</v>
      </c>
      <c r="I211">
        <v>18.399999999999999</v>
      </c>
      <c r="K211" s="6">
        <f>C211</f>
        <v>307.10000000000002</v>
      </c>
      <c r="L211">
        <f>D211+E211</f>
        <v>623.40000000000009</v>
      </c>
      <c r="M211">
        <f>F211</f>
        <v>288.10000000000002</v>
      </c>
      <c r="N211">
        <f>G211+H211</f>
        <v>103.60000000000001</v>
      </c>
      <c r="O211">
        <f>I211</f>
        <v>18.399999999999999</v>
      </c>
      <c r="P211">
        <f>SUM(K211:O211)</f>
        <v>1340.6000000000001</v>
      </c>
      <c r="R211">
        <f>K211/P211</f>
        <v>0.22907653289571833</v>
      </c>
      <c r="S211">
        <f>L211/P211</f>
        <v>0.4650156646277786</v>
      </c>
      <c r="T211">
        <f>M211/P211</f>
        <v>0.21490377442935998</v>
      </c>
      <c r="U211">
        <f>N211/P211</f>
        <v>7.7278830374459193E-2</v>
      </c>
      <c r="V211">
        <f>O211/P211</f>
        <v>1.372519767268387E-2</v>
      </c>
    </row>
    <row r="212" spans="1:29" ht="16.5" hidden="1" x14ac:dyDescent="0.2">
      <c r="A212" s="7" t="s">
        <v>35</v>
      </c>
      <c r="B212">
        <v>2009</v>
      </c>
      <c r="C212">
        <v>593.9</v>
      </c>
      <c r="D212">
        <v>1.4</v>
      </c>
      <c r="E212">
        <v>327.10000000000002</v>
      </c>
      <c r="F212">
        <v>418.8</v>
      </c>
      <c r="G212">
        <v>74.900000000000006</v>
      </c>
      <c r="H212">
        <v>45.2</v>
      </c>
      <c r="I212">
        <v>41.9</v>
      </c>
      <c r="K212" s="6">
        <f>C212</f>
        <v>593.9</v>
      </c>
      <c r="L212">
        <f>D212+E212</f>
        <v>328.5</v>
      </c>
      <c r="M212">
        <f>F212</f>
        <v>418.8</v>
      </c>
      <c r="N212">
        <f>G212+H212</f>
        <v>120.10000000000001</v>
      </c>
      <c r="O212">
        <f>I212</f>
        <v>41.9</v>
      </c>
      <c r="P212">
        <f>SUM(K212:O212)</f>
        <v>1503.2</v>
      </c>
      <c r="R212">
        <f>K212/P212</f>
        <v>0.39509047365620009</v>
      </c>
      <c r="S212">
        <f>L212/P212</f>
        <v>0.21853379457158062</v>
      </c>
      <c r="T212">
        <f>M212/P212</f>
        <v>0.27860564129856308</v>
      </c>
      <c r="U212">
        <f>N212/P212</f>
        <v>7.9896221394358702E-2</v>
      </c>
      <c r="V212">
        <f>O212/P212</f>
        <v>2.7873869079297498E-2</v>
      </c>
    </row>
    <row r="213" spans="1:29" ht="16.5" hidden="1" x14ac:dyDescent="0.2">
      <c r="A213" s="7" t="s">
        <v>35</v>
      </c>
      <c r="B213">
        <v>2010</v>
      </c>
      <c r="C213">
        <v>593.79999999999995</v>
      </c>
      <c r="D213">
        <v>1.4</v>
      </c>
      <c r="E213">
        <v>326.60000000000002</v>
      </c>
      <c r="F213">
        <v>418.3</v>
      </c>
      <c r="G213">
        <v>76.199999999999989</v>
      </c>
      <c r="H213">
        <v>45.3</v>
      </c>
      <c r="I213">
        <v>41.8</v>
      </c>
      <c r="K213" s="6">
        <f>C213</f>
        <v>593.79999999999995</v>
      </c>
      <c r="L213">
        <f>D213+E213</f>
        <v>328</v>
      </c>
      <c r="M213">
        <f>F213</f>
        <v>418.3</v>
      </c>
      <c r="N213">
        <f>G213+H213</f>
        <v>121.49999999999999</v>
      </c>
      <c r="O213">
        <f>I213</f>
        <v>41.8</v>
      </c>
      <c r="P213">
        <f>SUM(K213:O213)</f>
        <v>1503.3999999999999</v>
      </c>
      <c r="R213">
        <f>K213/P213</f>
        <v>0.39497139816416121</v>
      </c>
      <c r="S213">
        <f>L213/P213</f>
        <v>0.21817214314221101</v>
      </c>
      <c r="T213">
        <f>M213/P213</f>
        <v>0.27823599840361851</v>
      </c>
      <c r="U213">
        <f>N213/P213</f>
        <v>8.0816815218837296E-2</v>
      </c>
      <c r="V213">
        <f>O213/P213</f>
        <v>2.7803645071172011E-2</v>
      </c>
    </row>
    <row r="214" spans="1:29" ht="16.5" hidden="1" x14ac:dyDescent="0.2">
      <c r="A214" s="7" t="s">
        <v>35</v>
      </c>
      <c r="B214">
        <v>2011</v>
      </c>
      <c r="C214">
        <v>593.79999999999995</v>
      </c>
      <c r="D214">
        <v>1.4</v>
      </c>
      <c r="E214">
        <v>326.39999999999998</v>
      </c>
      <c r="F214">
        <v>417.7</v>
      </c>
      <c r="G214">
        <v>77</v>
      </c>
      <c r="H214">
        <v>45.3</v>
      </c>
      <c r="I214">
        <v>41.7</v>
      </c>
      <c r="K214" s="6">
        <f>C214</f>
        <v>593.79999999999995</v>
      </c>
      <c r="L214">
        <f>D214+E214</f>
        <v>327.79999999999995</v>
      </c>
      <c r="M214">
        <f>F214</f>
        <v>417.7</v>
      </c>
      <c r="N214">
        <f>G214+H214</f>
        <v>122.3</v>
      </c>
      <c r="O214">
        <f>I214</f>
        <v>41.7</v>
      </c>
      <c r="P214">
        <f>SUM(K214:O214)</f>
        <v>1503.3</v>
      </c>
      <c r="R214">
        <f>K214/P214</f>
        <v>0.39499767178873146</v>
      </c>
      <c r="S214">
        <f>L214/P214</f>
        <v>0.21805361537949841</v>
      </c>
      <c r="T214">
        <f>M214/P214</f>
        <v>0.27785538482006256</v>
      </c>
      <c r="U214">
        <f>N214/P214</f>
        <v>8.1354353755072176E-2</v>
      </c>
      <c r="V214">
        <f>O214/P214</f>
        <v>2.7738974256635403E-2</v>
      </c>
    </row>
    <row r="215" spans="1:29" ht="16.5" hidden="1" x14ac:dyDescent="0.2">
      <c r="A215" s="7" t="s">
        <v>35</v>
      </c>
      <c r="B215">
        <v>2012</v>
      </c>
      <c r="C215">
        <v>594.1</v>
      </c>
      <c r="D215">
        <v>1.3</v>
      </c>
      <c r="E215">
        <v>325.8</v>
      </c>
      <c r="F215">
        <v>416.7</v>
      </c>
      <c r="G215">
        <v>78.099999999999994</v>
      </c>
      <c r="H215">
        <v>47.2</v>
      </c>
      <c r="I215">
        <v>41.8</v>
      </c>
      <c r="K215" s="6">
        <f>C215</f>
        <v>594.1</v>
      </c>
      <c r="L215">
        <f>D215+E215</f>
        <v>327.10000000000002</v>
      </c>
      <c r="M215">
        <f>F215</f>
        <v>416.7</v>
      </c>
      <c r="N215">
        <f>G215+H215</f>
        <v>125.3</v>
      </c>
      <c r="O215">
        <f>I215</f>
        <v>41.8</v>
      </c>
      <c r="P215">
        <f>SUM(K215:O215)</f>
        <v>1505</v>
      </c>
      <c r="R215">
        <f>K215/P215</f>
        <v>0.39475083056478405</v>
      </c>
      <c r="S215">
        <f>L215/P215</f>
        <v>0.21734219269102992</v>
      </c>
      <c r="T215">
        <f>M215/P215</f>
        <v>0.27687707641196013</v>
      </c>
      <c r="U215">
        <f>N215/P215</f>
        <v>8.325581395348837E-2</v>
      </c>
      <c r="V215">
        <f>O215/P215</f>
        <v>2.7774086378737541E-2</v>
      </c>
    </row>
    <row r="216" spans="1:29" ht="16.5" x14ac:dyDescent="0.2">
      <c r="A216" s="7" t="s">
        <v>76</v>
      </c>
      <c r="B216">
        <v>2013</v>
      </c>
      <c r="C216">
        <v>1889.1</v>
      </c>
      <c r="D216">
        <v>4.5999999999999996</v>
      </c>
      <c r="E216">
        <v>342.7</v>
      </c>
      <c r="F216">
        <v>335.8</v>
      </c>
      <c r="G216">
        <v>165</v>
      </c>
      <c r="H216">
        <v>60.5</v>
      </c>
      <c r="I216">
        <v>177.8</v>
      </c>
      <c r="K216" s="6">
        <f>C216</f>
        <v>1889.1</v>
      </c>
      <c r="L216">
        <f>D216+E216</f>
        <v>347.3</v>
      </c>
      <c r="M216">
        <f>F216</f>
        <v>335.8</v>
      </c>
      <c r="N216">
        <f>G216+H216</f>
        <v>225.5</v>
      </c>
      <c r="O216">
        <f>I216</f>
        <v>177.8</v>
      </c>
      <c r="P216">
        <f>SUM(K216:O216)</f>
        <v>2975.5000000000005</v>
      </c>
      <c r="R216">
        <f>K216/P216</f>
        <v>0.63488489329524433</v>
      </c>
      <c r="S216">
        <f>L216/P216</f>
        <v>0.11671987901193076</v>
      </c>
      <c r="T216">
        <f>M216/P216</f>
        <v>0.11285498235590656</v>
      </c>
      <c r="U216">
        <f>N216/P216</f>
        <v>7.5785582255083167E-2</v>
      </c>
      <c r="V216">
        <f>O216/P216</f>
        <v>5.9754663081834983E-2</v>
      </c>
      <c r="X216">
        <f>R216-0.712041</f>
        <v>-7.71561067047557E-2</v>
      </c>
      <c r="Y216">
        <f>S216-0.045057</f>
        <v>7.1662879011930761E-2</v>
      </c>
      <c r="Z216">
        <f>T216-0.017987</f>
        <v>9.4867982355906558E-2</v>
      </c>
      <c r="AA216">
        <f>U216-0.193944</f>
        <v>-0.11815841774491684</v>
      </c>
      <c r="AB216">
        <f>V216-0.030972</f>
        <v>2.8782663081834983E-2</v>
      </c>
      <c r="AC216">
        <f>SUMSQ(X216:AB216)</f>
        <v>3.4878420484459577E-2</v>
      </c>
    </row>
    <row r="217" spans="1:29" ht="16.5" hidden="1" x14ac:dyDescent="0.2">
      <c r="A217" s="7" t="s">
        <v>35</v>
      </c>
      <c r="B217">
        <v>2014</v>
      </c>
      <c r="C217">
        <v>593.1</v>
      </c>
      <c r="D217">
        <v>1.3</v>
      </c>
      <c r="E217">
        <v>324.8</v>
      </c>
      <c r="F217">
        <v>415.2</v>
      </c>
      <c r="G217">
        <v>80.8</v>
      </c>
      <c r="H217">
        <v>48.8</v>
      </c>
      <c r="I217">
        <v>41.2</v>
      </c>
      <c r="K217" s="6">
        <f>C217</f>
        <v>593.1</v>
      </c>
      <c r="L217">
        <f>D217+E217</f>
        <v>326.10000000000002</v>
      </c>
      <c r="M217">
        <f>F217</f>
        <v>415.2</v>
      </c>
      <c r="N217">
        <f>G217+H217</f>
        <v>129.6</v>
      </c>
      <c r="O217">
        <f>I217</f>
        <v>41.2</v>
      </c>
      <c r="P217">
        <f>SUM(K217:O217)</f>
        <v>1505.2</v>
      </c>
      <c r="R217">
        <f>K217/P217</f>
        <v>0.39403401541323413</v>
      </c>
      <c r="S217">
        <f>L217/P217</f>
        <v>0.21664895030560724</v>
      </c>
      <c r="T217">
        <f>M217/P217</f>
        <v>0.27584374169545572</v>
      </c>
      <c r="U217">
        <f>N217/P217</f>
        <v>8.6101514748870581E-2</v>
      </c>
      <c r="V217">
        <f>O217/P217</f>
        <v>2.7371777836832315E-2</v>
      </c>
    </row>
    <row r="218" spans="1:29" ht="16.5" hidden="1" x14ac:dyDescent="0.2">
      <c r="A218" s="7" t="s">
        <v>35</v>
      </c>
      <c r="B218">
        <v>2015</v>
      </c>
      <c r="C218">
        <v>592.79999999999995</v>
      </c>
      <c r="D218">
        <v>1.3</v>
      </c>
      <c r="E218">
        <v>324.60000000000002</v>
      </c>
      <c r="F218">
        <v>414.7</v>
      </c>
      <c r="G218">
        <v>81.400000000000006</v>
      </c>
      <c r="H218">
        <v>48.8</v>
      </c>
      <c r="I218">
        <v>41.9</v>
      </c>
      <c r="K218" s="6">
        <f>C218</f>
        <v>592.79999999999995</v>
      </c>
      <c r="L218">
        <f>D218+E218</f>
        <v>325.90000000000003</v>
      </c>
      <c r="M218">
        <f>F218</f>
        <v>414.7</v>
      </c>
      <c r="N218">
        <f>G218+H218</f>
        <v>130.19999999999999</v>
      </c>
      <c r="O218">
        <f>I218</f>
        <v>41.9</v>
      </c>
      <c r="P218">
        <f>SUM(K218:O218)</f>
        <v>1505.5000000000002</v>
      </c>
      <c r="R218">
        <f>K218/P218</f>
        <v>0.39375622716705405</v>
      </c>
      <c r="S218">
        <f>L218/P218</f>
        <v>0.21647293258053801</v>
      </c>
      <c r="T218">
        <f>M218/P218</f>
        <v>0.2754566589173032</v>
      </c>
      <c r="U218">
        <f>N218/P218</f>
        <v>8.6482896047824623E-2</v>
      </c>
      <c r="V218">
        <f>O218/P218</f>
        <v>2.7831285287279968E-2</v>
      </c>
    </row>
    <row r="219" spans="1:29" ht="16.5" hidden="1" x14ac:dyDescent="0.2">
      <c r="A219" s="7" t="s">
        <v>35</v>
      </c>
      <c r="B219">
        <v>2016</v>
      </c>
      <c r="C219">
        <v>592.79999999999995</v>
      </c>
      <c r="D219">
        <v>1.3</v>
      </c>
      <c r="E219">
        <v>324.5</v>
      </c>
      <c r="F219">
        <v>414.5</v>
      </c>
      <c r="G219">
        <v>82</v>
      </c>
      <c r="H219">
        <v>48.9</v>
      </c>
      <c r="I219">
        <v>41.8</v>
      </c>
      <c r="K219" s="6">
        <f>C219</f>
        <v>592.79999999999995</v>
      </c>
      <c r="L219">
        <f>D219+E219</f>
        <v>325.8</v>
      </c>
      <c r="M219">
        <f>F219</f>
        <v>414.5</v>
      </c>
      <c r="N219">
        <f>G219+H219</f>
        <v>130.9</v>
      </c>
      <c r="O219">
        <f>I219</f>
        <v>41.8</v>
      </c>
      <c r="P219">
        <f>SUM(K219:O219)</f>
        <v>1505.8</v>
      </c>
      <c r="R219">
        <f>K219/P219</f>
        <v>0.39367777925355291</v>
      </c>
      <c r="S219">
        <f>L219/P219</f>
        <v>0.21636339487315714</v>
      </c>
      <c r="T219">
        <f>M219/P219</f>
        <v>0.27526896002125117</v>
      </c>
      <c r="U219">
        <f>N219/P219</f>
        <v>8.6930535263647232E-2</v>
      </c>
      <c r="V219">
        <f>O219/P219</f>
        <v>2.7759330588391553E-2</v>
      </c>
    </row>
    <row r="220" spans="1:29" ht="16.5" hidden="1" x14ac:dyDescent="0.2">
      <c r="A220" s="7" t="s">
        <v>36</v>
      </c>
      <c r="B220">
        <v>2009</v>
      </c>
      <c r="C220">
        <v>560.70000000000005</v>
      </c>
      <c r="D220">
        <v>44.6</v>
      </c>
      <c r="E220">
        <v>793</v>
      </c>
      <c r="F220">
        <v>696.7</v>
      </c>
      <c r="G220">
        <v>112.49999999999999</v>
      </c>
      <c r="H220">
        <v>38.200000000000003</v>
      </c>
      <c r="I220">
        <v>37.5</v>
      </c>
      <c r="K220" s="6">
        <f>C220</f>
        <v>560.70000000000005</v>
      </c>
      <c r="L220">
        <f>D220+E220</f>
        <v>837.6</v>
      </c>
      <c r="M220">
        <f>F220</f>
        <v>696.7</v>
      </c>
      <c r="N220">
        <f>G220+H220</f>
        <v>150.69999999999999</v>
      </c>
      <c r="O220">
        <f>I220</f>
        <v>37.5</v>
      </c>
      <c r="P220">
        <f>SUM(K220:O220)</f>
        <v>2283.1999999999998</v>
      </c>
      <c r="R220">
        <f>K220/P220</f>
        <v>0.24557638402242471</v>
      </c>
      <c r="S220">
        <f>L220/P220</f>
        <v>0.36685353889278211</v>
      </c>
      <c r="T220">
        <f>M220/P220</f>
        <v>0.30514190609670644</v>
      </c>
      <c r="U220">
        <f>N220/P220</f>
        <v>6.6003854239663637E-2</v>
      </c>
      <c r="V220">
        <f>O220/P220</f>
        <v>1.6424316748423266E-2</v>
      </c>
    </row>
    <row r="221" spans="1:29" ht="16.5" hidden="1" x14ac:dyDescent="0.2">
      <c r="A221" s="7" t="s">
        <v>36</v>
      </c>
      <c r="B221">
        <v>2010</v>
      </c>
      <c r="C221">
        <v>560.1</v>
      </c>
      <c r="D221">
        <v>43.7</v>
      </c>
      <c r="E221">
        <v>792.7</v>
      </c>
      <c r="F221">
        <v>696</v>
      </c>
      <c r="G221">
        <v>113</v>
      </c>
      <c r="H221">
        <v>40.1</v>
      </c>
      <c r="I221">
        <v>37.6</v>
      </c>
      <c r="K221" s="6">
        <f>C221</f>
        <v>560.1</v>
      </c>
      <c r="L221">
        <f>D221+E221</f>
        <v>836.40000000000009</v>
      </c>
      <c r="M221">
        <f>F221</f>
        <v>696</v>
      </c>
      <c r="N221">
        <f>G221+H221</f>
        <v>153.1</v>
      </c>
      <c r="O221">
        <f>I221</f>
        <v>37.6</v>
      </c>
      <c r="P221">
        <f>SUM(K221:O221)</f>
        <v>2283.1999999999998</v>
      </c>
      <c r="R221">
        <f>K221/P221</f>
        <v>0.24531359495444993</v>
      </c>
      <c r="S221">
        <f>L221/P221</f>
        <v>0.3663279607568326</v>
      </c>
      <c r="T221">
        <f>M221/P221</f>
        <v>0.30483531885073584</v>
      </c>
      <c r="U221">
        <f>N221/P221</f>
        <v>6.7055010511562721E-2</v>
      </c>
      <c r="V221">
        <f>O221/P221</f>
        <v>1.6468114926419062E-2</v>
      </c>
    </row>
    <row r="222" spans="1:29" ht="16.5" hidden="1" x14ac:dyDescent="0.2">
      <c r="A222" s="7" t="s">
        <v>36</v>
      </c>
      <c r="B222">
        <v>2011</v>
      </c>
      <c r="C222">
        <v>560.1</v>
      </c>
      <c r="D222">
        <v>43.4</v>
      </c>
      <c r="E222">
        <v>792.4</v>
      </c>
      <c r="F222">
        <v>694.8</v>
      </c>
      <c r="G222">
        <v>114.2</v>
      </c>
      <c r="H222">
        <v>40.700000000000003</v>
      </c>
      <c r="I222">
        <v>37.4</v>
      </c>
      <c r="K222" s="6">
        <f>C222</f>
        <v>560.1</v>
      </c>
      <c r="L222">
        <f>D222+E222</f>
        <v>835.8</v>
      </c>
      <c r="M222">
        <f>F222</f>
        <v>694.8</v>
      </c>
      <c r="N222">
        <f>G222+H222</f>
        <v>154.9</v>
      </c>
      <c r="O222">
        <f>I222</f>
        <v>37.4</v>
      </c>
      <c r="P222">
        <f>SUM(K222:O222)</f>
        <v>2283</v>
      </c>
      <c r="R222">
        <f>K222/P222</f>
        <v>0.24533508541392904</v>
      </c>
      <c r="S222">
        <f>L222/P222</f>
        <v>0.36609724047306175</v>
      </c>
      <c r="T222">
        <f>M222/P222</f>
        <v>0.3043363994743758</v>
      </c>
      <c r="U222">
        <f>N222/P222</f>
        <v>6.7849321068769161E-2</v>
      </c>
      <c r="V222">
        <f>O222/P222</f>
        <v>1.6381953569864213E-2</v>
      </c>
    </row>
    <row r="223" spans="1:29" ht="16.5" hidden="1" x14ac:dyDescent="0.2">
      <c r="A223" s="7" t="s">
        <v>36</v>
      </c>
      <c r="B223">
        <v>2012</v>
      </c>
      <c r="C223">
        <v>560.29999999999995</v>
      </c>
      <c r="D223">
        <v>43.1</v>
      </c>
      <c r="E223">
        <v>791.6</v>
      </c>
      <c r="F223">
        <v>693</v>
      </c>
      <c r="G223">
        <v>115.69999999999999</v>
      </c>
      <c r="H223">
        <v>41.4</v>
      </c>
      <c r="I223">
        <v>37.5</v>
      </c>
      <c r="K223" s="6">
        <f>C223</f>
        <v>560.29999999999995</v>
      </c>
      <c r="L223">
        <f>D223+E223</f>
        <v>834.7</v>
      </c>
      <c r="M223">
        <f>F223</f>
        <v>693</v>
      </c>
      <c r="N223">
        <f>G223+H223</f>
        <v>157.1</v>
      </c>
      <c r="O223">
        <f>I223</f>
        <v>37.5</v>
      </c>
      <c r="P223">
        <f>SUM(K223:O223)</f>
        <v>2282.6</v>
      </c>
      <c r="R223">
        <f>K223/P223</f>
        <v>0.24546569701217907</v>
      </c>
      <c r="S223">
        <f>L223/P223</f>
        <v>0.36567948830281261</v>
      </c>
      <c r="T223">
        <f>M223/P223</f>
        <v>0.30360115657583459</v>
      </c>
      <c r="U223">
        <f>N223/P223</f>
        <v>6.8825024095329881E-2</v>
      </c>
      <c r="V223">
        <f>O223/P223</f>
        <v>1.6428634013843865E-2</v>
      </c>
    </row>
    <row r="224" spans="1:29" ht="16.5" x14ac:dyDescent="0.2">
      <c r="A224" s="7" t="s">
        <v>102</v>
      </c>
      <c r="B224">
        <v>2013</v>
      </c>
      <c r="C224">
        <v>899.5</v>
      </c>
      <c r="D224">
        <v>84.7</v>
      </c>
      <c r="E224">
        <v>37.6</v>
      </c>
      <c r="F224">
        <v>9.6999999999999993</v>
      </c>
      <c r="G224">
        <v>298.8</v>
      </c>
      <c r="H224">
        <v>70.599999999999994</v>
      </c>
      <c r="I224">
        <v>233.2</v>
      </c>
      <c r="K224" s="6">
        <f>C224</f>
        <v>899.5</v>
      </c>
      <c r="L224">
        <f>D224+E224</f>
        <v>122.30000000000001</v>
      </c>
      <c r="M224">
        <f>F224</f>
        <v>9.6999999999999993</v>
      </c>
      <c r="N224">
        <f>G224+H224</f>
        <v>369.4</v>
      </c>
      <c r="O224">
        <f>I224</f>
        <v>233.2</v>
      </c>
      <c r="P224">
        <f>SUM(K224:O224)</f>
        <v>1634.1000000000001</v>
      </c>
      <c r="R224">
        <f>K224/P224</f>
        <v>0.55045590845113512</v>
      </c>
      <c r="S224">
        <f>L224/P224</f>
        <v>7.4842420904473406E-2</v>
      </c>
      <c r="T224">
        <f>M224/P224</f>
        <v>5.9359892295453142E-3</v>
      </c>
      <c r="U224">
        <f>N224/P224</f>
        <v>0.22605715684474631</v>
      </c>
      <c r="V224">
        <f>O224/P224</f>
        <v>0.14270852457009972</v>
      </c>
      <c r="X224">
        <f>R224-0.712041</f>
        <v>-0.16158509154886491</v>
      </c>
      <c r="Y224">
        <f>S224-0.045057</f>
        <v>2.9785420904473406E-2</v>
      </c>
      <c r="Z224">
        <f>T224-0.017987</f>
        <v>-1.2051010770454685E-2</v>
      </c>
      <c r="AA224">
        <f>U224-0.193944</f>
        <v>3.2113156844746304E-2</v>
      </c>
      <c r="AB224">
        <f>V224-0.030972</f>
        <v>0.11173652457009972</v>
      </c>
      <c r="AC224">
        <f>SUMSQ(X224:AB224)</f>
        <v>4.0658445735441084E-2</v>
      </c>
    </row>
    <row r="225" spans="1:29" ht="16.5" hidden="1" x14ac:dyDescent="0.2">
      <c r="A225" s="7" t="s">
        <v>36</v>
      </c>
      <c r="B225">
        <v>2014</v>
      </c>
      <c r="C225">
        <v>559.79999999999995</v>
      </c>
      <c r="D225">
        <v>42.8</v>
      </c>
      <c r="E225">
        <v>790.5</v>
      </c>
      <c r="F225">
        <v>690.5</v>
      </c>
      <c r="G225">
        <v>118.30000000000001</v>
      </c>
      <c r="H225">
        <v>42.8</v>
      </c>
      <c r="I225">
        <v>37.299999999999997</v>
      </c>
      <c r="K225" s="6">
        <f>C225</f>
        <v>559.79999999999995</v>
      </c>
      <c r="L225">
        <f>D225+E225</f>
        <v>833.3</v>
      </c>
      <c r="M225">
        <f>F225</f>
        <v>690.5</v>
      </c>
      <c r="N225">
        <f>G225+H225</f>
        <v>161.10000000000002</v>
      </c>
      <c r="O225">
        <f>I225</f>
        <v>37.299999999999997</v>
      </c>
      <c r="P225">
        <f>SUM(K225:O225)</f>
        <v>2282</v>
      </c>
      <c r="R225">
        <f>K225/P225</f>
        <v>0.24531113058720419</v>
      </c>
      <c r="S225">
        <f>L225/P225</f>
        <v>0.36516213847502188</v>
      </c>
      <c r="T225">
        <f>M225/P225</f>
        <v>0.30258545135845749</v>
      </c>
      <c r="U225">
        <f>N225/P225</f>
        <v>7.0595968448729202E-2</v>
      </c>
      <c r="V225">
        <f>O225/P225</f>
        <v>1.6345311130587202E-2</v>
      </c>
    </row>
    <row r="226" spans="1:29" ht="16.5" hidden="1" x14ac:dyDescent="0.2">
      <c r="A226" s="7" t="s">
        <v>36</v>
      </c>
      <c r="B226">
        <v>2015</v>
      </c>
      <c r="C226">
        <v>560.1</v>
      </c>
      <c r="D226">
        <v>42.7</v>
      </c>
      <c r="E226">
        <v>790</v>
      </c>
      <c r="F226">
        <v>688.9</v>
      </c>
      <c r="G226">
        <v>119.79999999999998</v>
      </c>
      <c r="H226">
        <v>43</v>
      </c>
      <c r="I226">
        <v>37.1</v>
      </c>
      <c r="K226" s="6">
        <f>C226</f>
        <v>560.1</v>
      </c>
      <c r="L226">
        <f>D226+E226</f>
        <v>832.7</v>
      </c>
      <c r="M226">
        <f>F226</f>
        <v>688.9</v>
      </c>
      <c r="N226">
        <f>G226+H226</f>
        <v>162.79999999999998</v>
      </c>
      <c r="O226">
        <f>I226</f>
        <v>37.1</v>
      </c>
      <c r="P226">
        <f>SUM(K226:O226)</f>
        <v>2281.6000000000004</v>
      </c>
      <c r="R226">
        <f>K226/P226</f>
        <v>0.24548562412342212</v>
      </c>
      <c r="S226">
        <f>L226/P226</f>
        <v>0.36496318373071523</v>
      </c>
      <c r="T226">
        <f>M226/P226</f>
        <v>0.30193723702664793</v>
      </c>
      <c r="U226">
        <f>N226/P226</f>
        <v>7.1353436185133221E-2</v>
      </c>
      <c r="V226">
        <f>O226/P226</f>
        <v>1.6260518934081345E-2</v>
      </c>
    </row>
    <row r="227" spans="1:29" ht="16.5" hidden="1" x14ac:dyDescent="0.2">
      <c r="A227" s="7" t="s">
        <v>36</v>
      </c>
      <c r="B227">
        <v>2016</v>
      </c>
      <c r="C227">
        <v>559.20000000000005</v>
      </c>
      <c r="D227">
        <v>42.6</v>
      </c>
      <c r="E227">
        <v>789.9</v>
      </c>
      <c r="F227">
        <v>688.3</v>
      </c>
      <c r="G227">
        <v>120.89999999999999</v>
      </c>
      <c r="H227">
        <v>43.3</v>
      </c>
      <c r="I227">
        <v>37.4</v>
      </c>
      <c r="K227" s="6">
        <f>C227</f>
        <v>559.20000000000005</v>
      </c>
      <c r="L227">
        <f>D227+E227</f>
        <v>832.5</v>
      </c>
      <c r="M227">
        <f>F227</f>
        <v>688.3</v>
      </c>
      <c r="N227">
        <f>G227+H227</f>
        <v>164.2</v>
      </c>
      <c r="O227">
        <f>I227</f>
        <v>37.4</v>
      </c>
      <c r="P227">
        <f>SUM(K227:O227)</f>
        <v>2281.6</v>
      </c>
      <c r="R227">
        <f>K227/P227</f>
        <v>0.24509116409537171</v>
      </c>
      <c r="S227">
        <f>L227/P227</f>
        <v>0.36487552594670408</v>
      </c>
      <c r="T227">
        <f>M227/P227</f>
        <v>0.30167426367461431</v>
      </c>
      <c r="U227">
        <f>N227/P227</f>
        <v>7.1967040673211774E-2</v>
      </c>
      <c r="V227">
        <f>O227/P227</f>
        <v>1.6392005610098178E-2</v>
      </c>
    </row>
    <row r="228" spans="1:29" ht="16.5" hidden="1" x14ac:dyDescent="0.2">
      <c r="A228" s="7" t="s">
        <v>37</v>
      </c>
      <c r="B228">
        <v>2009</v>
      </c>
      <c r="C228">
        <v>758.2</v>
      </c>
      <c r="D228">
        <v>239.5</v>
      </c>
      <c r="E228">
        <v>502.1</v>
      </c>
      <c r="F228">
        <v>214.4</v>
      </c>
      <c r="G228">
        <v>189</v>
      </c>
      <c r="H228">
        <v>43.4</v>
      </c>
      <c r="I228">
        <v>87.1</v>
      </c>
      <c r="K228" s="6">
        <f>C228</f>
        <v>758.2</v>
      </c>
      <c r="L228">
        <f>D228+E228</f>
        <v>741.6</v>
      </c>
      <c r="M228">
        <f>F228</f>
        <v>214.4</v>
      </c>
      <c r="N228">
        <f>G228+H228</f>
        <v>232.4</v>
      </c>
      <c r="O228">
        <f>I228</f>
        <v>87.1</v>
      </c>
      <c r="P228">
        <f>SUM(K228:O228)</f>
        <v>2033.7000000000003</v>
      </c>
      <c r="R228">
        <f>K228/P228</f>
        <v>0.3728180164232679</v>
      </c>
      <c r="S228">
        <f>L228/P228</f>
        <v>0.36465555391650684</v>
      </c>
      <c r="T228">
        <f>M228/P228</f>
        <v>0.10542361213551653</v>
      </c>
      <c r="U228">
        <f>N228/P228</f>
        <v>0.11427447509465505</v>
      </c>
      <c r="V228">
        <f>O228/P228</f>
        <v>4.2828342430053588E-2</v>
      </c>
    </row>
    <row r="229" spans="1:29" ht="16.5" hidden="1" x14ac:dyDescent="0.2">
      <c r="A229" s="7" t="s">
        <v>37</v>
      </c>
      <c r="B229">
        <v>2010</v>
      </c>
      <c r="C229">
        <v>756.6</v>
      </c>
      <c r="D229">
        <v>238.4</v>
      </c>
      <c r="E229">
        <v>501.6</v>
      </c>
      <c r="F229">
        <v>214.1</v>
      </c>
      <c r="G229">
        <v>189.89999999999998</v>
      </c>
      <c r="H229">
        <v>43.5</v>
      </c>
      <c r="I229">
        <v>88.8</v>
      </c>
      <c r="K229" s="6">
        <f>C229</f>
        <v>756.6</v>
      </c>
      <c r="L229">
        <f>D229+E229</f>
        <v>740</v>
      </c>
      <c r="M229">
        <f>F229</f>
        <v>214.1</v>
      </c>
      <c r="N229">
        <f>G229+H229</f>
        <v>233.39999999999998</v>
      </c>
      <c r="O229">
        <f>I229</f>
        <v>88.8</v>
      </c>
      <c r="P229">
        <f>SUM(K229:O229)</f>
        <v>2032.8999999999999</v>
      </c>
      <c r="R229">
        <f>K229/P229</f>
        <v>0.37217767720989725</v>
      </c>
      <c r="S229">
        <f>L229/P229</f>
        <v>0.36401200255792221</v>
      </c>
      <c r="T229">
        <f>M229/P229</f>
        <v>0.10531752668601506</v>
      </c>
      <c r="U229">
        <f>N229/P229</f>
        <v>0.11481135323921492</v>
      </c>
      <c r="V229">
        <f>O229/P229</f>
        <v>4.3681440306950661E-2</v>
      </c>
    </row>
    <row r="230" spans="1:29" ht="16.5" hidden="1" x14ac:dyDescent="0.2">
      <c r="A230" s="7" t="s">
        <v>37</v>
      </c>
      <c r="B230">
        <v>2011</v>
      </c>
      <c r="C230">
        <v>756.5</v>
      </c>
      <c r="D230">
        <v>238.1</v>
      </c>
      <c r="E230">
        <v>501.5</v>
      </c>
      <c r="F230">
        <v>213.9</v>
      </c>
      <c r="G230">
        <v>190.9</v>
      </c>
      <c r="H230">
        <v>43.8</v>
      </c>
      <c r="I230">
        <v>88.1</v>
      </c>
      <c r="K230" s="6">
        <f>C230</f>
        <v>756.5</v>
      </c>
      <c r="L230">
        <f>D230+E230</f>
        <v>739.6</v>
      </c>
      <c r="M230">
        <f>F230</f>
        <v>213.9</v>
      </c>
      <c r="N230">
        <f>G230+H230</f>
        <v>234.7</v>
      </c>
      <c r="O230">
        <f>I230</f>
        <v>88.1</v>
      </c>
      <c r="P230">
        <f>SUM(K230:O230)</f>
        <v>2032.8</v>
      </c>
      <c r="R230">
        <f>K230/P230</f>
        <v>0.37214679260133804</v>
      </c>
      <c r="S230">
        <f>L230/P230</f>
        <v>0.36383313656040933</v>
      </c>
      <c r="T230">
        <f>M230/P230</f>
        <v>0.10522432113341204</v>
      </c>
      <c r="U230">
        <f>N230/P230</f>
        <v>0.11545651318378591</v>
      </c>
      <c r="V230">
        <f>O230/P230</f>
        <v>4.3339236521054703E-2</v>
      </c>
    </row>
    <row r="231" spans="1:29" ht="16.5" hidden="1" x14ac:dyDescent="0.2">
      <c r="A231" s="7" t="s">
        <v>37</v>
      </c>
      <c r="B231">
        <v>2012</v>
      </c>
      <c r="C231">
        <v>757.2</v>
      </c>
      <c r="D231">
        <v>237.2</v>
      </c>
      <c r="E231">
        <v>501.2</v>
      </c>
      <c r="F231">
        <v>212.4</v>
      </c>
      <c r="G231">
        <v>191.9</v>
      </c>
      <c r="H231">
        <v>45.1</v>
      </c>
      <c r="I231">
        <v>87.7</v>
      </c>
      <c r="K231" s="6">
        <f>C231</f>
        <v>757.2</v>
      </c>
      <c r="L231">
        <f>D231+E231</f>
        <v>738.4</v>
      </c>
      <c r="M231">
        <f>F231</f>
        <v>212.4</v>
      </c>
      <c r="N231">
        <f>G231+H231</f>
        <v>237</v>
      </c>
      <c r="O231">
        <f>I231</f>
        <v>87.7</v>
      </c>
      <c r="P231">
        <f>SUM(K231:O231)</f>
        <v>2032.7</v>
      </c>
      <c r="R231">
        <f>K231/P231</f>
        <v>0.37250947016283764</v>
      </c>
      <c r="S231">
        <f>L231/P231</f>
        <v>0.36326068775520243</v>
      </c>
      <c r="T231">
        <f>M231/P231</f>
        <v>0.10449156294583559</v>
      </c>
      <c r="U231">
        <f>N231/P231</f>
        <v>0.1165936931175284</v>
      </c>
      <c r="V231">
        <f>O231/P231</f>
        <v>4.3144586018595957E-2</v>
      </c>
    </row>
    <row r="232" spans="1:29" ht="16.5" x14ac:dyDescent="0.2">
      <c r="A232" s="7" t="s">
        <v>175</v>
      </c>
      <c r="B232">
        <v>2013</v>
      </c>
      <c r="C232">
        <v>1196</v>
      </c>
      <c r="D232">
        <v>88.5</v>
      </c>
      <c r="E232">
        <v>181.7</v>
      </c>
      <c r="F232">
        <v>82.6</v>
      </c>
      <c r="G232">
        <v>371.30000000000007</v>
      </c>
      <c r="H232">
        <v>93.9</v>
      </c>
      <c r="I232">
        <v>229.8</v>
      </c>
      <c r="K232" s="6">
        <f>C232</f>
        <v>1196</v>
      </c>
      <c r="L232">
        <f>D232+E232</f>
        <v>270.2</v>
      </c>
      <c r="M232">
        <f>F232</f>
        <v>82.6</v>
      </c>
      <c r="N232">
        <f>G232+H232</f>
        <v>465.20000000000005</v>
      </c>
      <c r="O232">
        <f>I232</f>
        <v>229.8</v>
      </c>
      <c r="P232">
        <f>SUM(K232:O232)</f>
        <v>2243.8000000000002</v>
      </c>
      <c r="R232">
        <f>K232/P232</f>
        <v>0.5330243337195828</v>
      </c>
      <c r="S232">
        <f>L232/P232</f>
        <v>0.1204207148587218</v>
      </c>
      <c r="T232">
        <f>M232/P232</f>
        <v>3.6812550138158477E-2</v>
      </c>
      <c r="U232">
        <f>N232/P232</f>
        <v>0.2073268562260451</v>
      </c>
      <c r="V232">
        <f>O232/P232</f>
        <v>0.10241554505749176</v>
      </c>
      <c r="X232">
        <f>R232-0.712041</f>
        <v>-0.17901666628041724</v>
      </c>
      <c r="Y232">
        <f>S232-0.045057</f>
        <v>7.53637148587218E-2</v>
      </c>
      <c r="Z232">
        <f>T232-0.017987</f>
        <v>1.8825550138158478E-2</v>
      </c>
      <c r="AA232">
        <f>U232-0.193944</f>
        <v>1.3382856226045098E-2</v>
      </c>
      <c r="AB232">
        <f>V232-0.030972</f>
        <v>7.1443545057491759E-2</v>
      </c>
      <c r="AC232">
        <f>SUMSQ(X232:AB232)</f>
        <v>4.3364338632614165E-2</v>
      </c>
    </row>
    <row r="233" spans="1:29" ht="16.5" hidden="1" x14ac:dyDescent="0.2">
      <c r="A233" s="7" t="s">
        <v>37</v>
      </c>
      <c r="B233">
        <v>2014</v>
      </c>
      <c r="C233">
        <v>755.9</v>
      </c>
      <c r="D233">
        <v>235.7</v>
      </c>
      <c r="E233">
        <v>500.8</v>
      </c>
      <c r="F233">
        <v>210.9</v>
      </c>
      <c r="G233">
        <v>195.5</v>
      </c>
      <c r="H233">
        <v>46.2</v>
      </c>
      <c r="I233">
        <v>87.2</v>
      </c>
      <c r="K233" s="6">
        <f>C233</f>
        <v>755.9</v>
      </c>
      <c r="L233">
        <f>D233+E233</f>
        <v>736.5</v>
      </c>
      <c r="M233">
        <f>F233</f>
        <v>210.9</v>
      </c>
      <c r="N233">
        <f>G233+H233</f>
        <v>241.7</v>
      </c>
      <c r="O233">
        <f>I233</f>
        <v>87.2</v>
      </c>
      <c r="P233">
        <f>SUM(K233:O233)</f>
        <v>2032.2000000000003</v>
      </c>
      <c r="R233">
        <f>K233/P233</f>
        <v>0.37196142111996844</v>
      </c>
      <c r="S233">
        <f>L233/P233</f>
        <v>0.36241511662237963</v>
      </c>
      <c r="T233">
        <f>M233/P233</f>
        <v>0.10377915559492175</v>
      </c>
      <c r="U233">
        <f>N233/P233</f>
        <v>0.11893514417872254</v>
      </c>
      <c r="V233">
        <f>O233/P233</f>
        <v>4.2909162484007474E-2</v>
      </c>
    </row>
    <row r="234" spans="1:29" ht="16.5" hidden="1" x14ac:dyDescent="0.2">
      <c r="A234" s="7" t="s">
        <v>37</v>
      </c>
      <c r="B234">
        <v>2015</v>
      </c>
      <c r="C234">
        <v>758.3</v>
      </c>
      <c r="D234">
        <v>235.3</v>
      </c>
      <c r="E234">
        <v>500.7</v>
      </c>
      <c r="F234">
        <v>209.9</v>
      </c>
      <c r="G234">
        <v>195.70000000000002</v>
      </c>
      <c r="H234">
        <v>46.3</v>
      </c>
      <c r="I234">
        <v>85.6</v>
      </c>
      <c r="K234" s="6">
        <f>C234</f>
        <v>758.3</v>
      </c>
      <c r="L234">
        <f>D234+E234</f>
        <v>736</v>
      </c>
      <c r="M234">
        <f>F234</f>
        <v>209.9</v>
      </c>
      <c r="N234">
        <f>G234+H234</f>
        <v>242</v>
      </c>
      <c r="O234">
        <f>I234</f>
        <v>85.6</v>
      </c>
      <c r="P234">
        <f>SUM(K234:O234)</f>
        <v>2031.8</v>
      </c>
      <c r="R234">
        <f>K234/P234</f>
        <v>0.37321586770351411</v>
      </c>
      <c r="S234">
        <f>L234/P234</f>
        <v>0.36224037798995967</v>
      </c>
      <c r="T234">
        <f>M234/P234</f>
        <v>0.10330741214686485</v>
      </c>
      <c r="U234">
        <f>N234/P234</f>
        <v>0.1191062112412639</v>
      </c>
      <c r="V234">
        <f>O234/P234</f>
        <v>4.2130130918397478E-2</v>
      </c>
    </row>
    <row r="235" spans="1:29" ht="16.5" hidden="1" x14ac:dyDescent="0.2">
      <c r="A235" s="7" t="s">
        <v>37</v>
      </c>
      <c r="B235">
        <v>2016</v>
      </c>
      <c r="C235">
        <v>757.7</v>
      </c>
      <c r="D235">
        <v>235.1</v>
      </c>
      <c r="E235">
        <v>500.5</v>
      </c>
      <c r="F235">
        <v>209.7</v>
      </c>
      <c r="G235">
        <v>196.20000000000002</v>
      </c>
      <c r="H235">
        <v>46.4</v>
      </c>
      <c r="I235">
        <v>85.4</v>
      </c>
      <c r="K235" s="6">
        <f>C235</f>
        <v>757.7</v>
      </c>
      <c r="L235">
        <f>D235+E235</f>
        <v>735.6</v>
      </c>
      <c r="M235">
        <f>F235</f>
        <v>209.7</v>
      </c>
      <c r="N235">
        <f>G235+H235</f>
        <v>242.60000000000002</v>
      </c>
      <c r="O235">
        <f>I235</f>
        <v>85.4</v>
      </c>
      <c r="P235">
        <f>SUM(K235:O235)</f>
        <v>2031.0000000000005</v>
      </c>
      <c r="R235">
        <f>K235/P235</f>
        <v>0.37306745445593298</v>
      </c>
      <c r="S235">
        <f>L235/P235</f>
        <v>0.36218611521418015</v>
      </c>
      <c r="T235">
        <f>M235/P235</f>
        <v>0.10324963072378136</v>
      </c>
      <c r="U235">
        <f>N235/P235</f>
        <v>0.11944854751354012</v>
      </c>
      <c r="V235">
        <f>O235/P235</f>
        <v>4.2048252092565234E-2</v>
      </c>
    </row>
    <row r="236" spans="1:29" ht="16.5" hidden="1" x14ac:dyDescent="0.2">
      <c r="A236" s="7" t="s">
        <v>38</v>
      </c>
      <c r="B236">
        <v>2009</v>
      </c>
      <c r="C236">
        <v>949.7</v>
      </c>
      <c r="D236">
        <v>53.9</v>
      </c>
      <c r="E236">
        <v>938.1</v>
      </c>
      <c r="F236">
        <v>1450.1</v>
      </c>
      <c r="G236">
        <v>115.4</v>
      </c>
      <c r="H236">
        <v>43.1</v>
      </c>
      <c r="I236">
        <v>66.599999999999994</v>
      </c>
      <c r="K236" s="6">
        <f>C236</f>
        <v>949.7</v>
      </c>
      <c r="L236">
        <f>D236+E236</f>
        <v>992</v>
      </c>
      <c r="M236">
        <f>F236</f>
        <v>1450.1</v>
      </c>
      <c r="N236">
        <f>G236+H236</f>
        <v>158.5</v>
      </c>
      <c r="O236">
        <f>I236</f>
        <v>66.599999999999994</v>
      </c>
      <c r="P236">
        <f>SUM(K236:O236)</f>
        <v>3616.9</v>
      </c>
      <c r="R236">
        <f>K236/P236</f>
        <v>0.26257292156266415</v>
      </c>
      <c r="S236">
        <f>L236/P236</f>
        <v>0.27426801957477398</v>
      </c>
      <c r="T236">
        <f>M236/P236</f>
        <v>0.40092344272719727</v>
      </c>
      <c r="U236">
        <f>N236/P236</f>
        <v>4.3822057563106524E-2</v>
      </c>
      <c r="V236">
        <f>O236/P236</f>
        <v>1.8413558572258008E-2</v>
      </c>
    </row>
    <row r="237" spans="1:29" ht="16.5" hidden="1" x14ac:dyDescent="0.2">
      <c r="A237" s="7" t="s">
        <v>38</v>
      </c>
      <c r="B237">
        <v>2010</v>
      </c>
      <c r="C237">
        <v>949.3</v>
      </c>
      <c r="D237">
        <v>53.8</v>
      </c>
      <c r="E237">
        <v>938</v>
      </c>
      <c r="F237">
        <v>1449.4</v>
      </c>
      <c r="G237">
        <v>116.4</v>
      </c>
      <c r="H237">
        <v>43.4</v>
      </c>
      <c r="I237">
        <v>66.3</v>
      </c>
      <c r="K237" s="6">
        <f>C237</f>
        <v>949.3</v>
      </c>
      <c r="L237">
        <f>D237+E237</f>
        <v>991.8</v>
      </c>
      <c r="M237">
        <f>F237</f>
        <v>1449.4</v>
      </c>
      <c r="N237">
        <f>G237+H237</f>
        <v>159.80000000000001</v>
      </c>
      <c r="O237">
        <f>I237</f>
        <v>66.3</v>
      </c>
      <c r="P237">
        <f>SUM(K237:O237)</f>
        <v>3616.6000000000004</v>
      </c>
      <c r="R237">
        <f>K237/P237</f>
        <v>0.26248410108942094</v>
      </c>
      <c r="S237">
        <f>L237/P237</f>
        <v>0.2742354697782447</v>
      </c>
      <c r="T237">
        <f>M237/P237</f>
        <v>0.40076314770779181</v>
      </c>
      <c r="U237">
        <f>N237/P237</f>
        <v>4.4185146269977327E-2</v>
      </c>
      <c r="V237">
        <f>O237/P237</f>
        <v>1.8332135154565058E-2</v>
      </c>
    </row>
    <row r="238" spans="1:29" ht="16.5" hidden="1" x14ac:dyDescent="0.2">
      <c r="A238" s="7" t="s">
        <v>38</v>
      </c>
      <c r="B238">
        <v>2011</v>
      </c>
      <c r="C238">
        <v>949.5</v>
      </c>
      <c r="D238">
        <v>53.8</v>
      </c>
      <c r="E238">
        <v>937.8</v>
      </c>
      <c r="F238">
        <v>1448.3</v>
      </c>
      <c r="G238">
        <v>117.10000000000001</v>
      </c>
      <c r="H238">
        <v>43.8</v>
      </c>
      <c r="I238">
        <v>66.099999999999994</v>
      </c>
      <c r="K238" s="6">
        <f>C238</f>
        <v>949.5</v>
      </c>
      <c r="L238">
        <f>D238+E238</f>
        <v>991.59999999999991</v>
      </c>
      <c r="M238">
        <f>F238</f>
        <v>1448.3</v>
      </c>
      <c r="N238">
        <f>G238+H238</f>
        <v>160.9</v>
      </c>
      <c r="O238">
        <f>I238</f>
        <v>66.099999999999994</v>
      </c>
      <c r="P238">
        <f>SUM(K238:O238)</f>
        <v>3616.3999999999996</v>
      </c>
      <c r="R238">
        <f>K238/P238</f>
        <v>0.26255392102643516</v>
      </c>
      <c r="S238">
        <f>L238/P238</f>
        <v>0.27419533237473731</v>
      </c>
      <c r="T238">
        <f>M238/P238</f>
        <v>0.40048114146665192</v>
      </c>
      <c r="U238">
        <f>N238/P238</f>
        <v>4.4491759761088379E-2</v>
      </c>
      <c r="V238">
        <f>O238/P238</f>
        <v>1.8277845371087269E-2</v>
      </c>
    </row>
    <row r="239" spans="1:29" ht="16.5" hidden="1" x14ac:dyDescent="0.2">
      <c r="A239" s="7" t="s">
        <v>38</v>
      </c>
      <c r="B239">
        <v>2012</v>
      </c>
      <c r="C239">
        <v>949.9</v>
      </c>
      <c r="D239">
        <v>53.7</v>
      </c>
      <c r="E239">
        <v>937.5</v>
      </c>
      <c r="F239">
        <v>1446.3</v>
      </c>
      <c r="G239">
        <v>118</v>
      </c>
      <c r="H239">
        <v>45.3</v>
      </c>
      <c r="I239">
        <v>65.8</v>
      </c>
      <c r="K239" s="6">
        <f>C239</f>
        <v>949.9</v>
      </c>
      <c r="L239">
        <f>D239+E239</f>
        <v>991.2</v>
      </c>
      <c r="M239">
        <f>F239</f>
        <v>1446.3</v>
      </c>
      <c r="N239">
        <f>G239+H239</f>
        <v>163.30000000000001</v>
      </c>
      <c r="O239">
        <f>I239</f>
        <v>65.8</v>
      </c>
      <c r="P239">
        <f>SUM(K239:O239)</f>
        <v>3616.5</v>
      </c>
      <c r="R239">
        <f>K239/P239</f>
        <v>0.26265726531176553</v>
      </c>
      <c r="S239">
        <f>L239/P239</f>
        <v>0.2740771464122771</v>
      </c>
      <c r="T239">
        <f>M239/P239</f>
        <v>0.39991704686851925</v>
      </c>
      <c r="U239">
        <f>N239/P239</f>
        <v>4.5154154569334998E-2</v>
      </c>
      <c r="V239">
        <f>O239/P239</f>
        <v>1.8194386838103139E-2</v>
      </c>
    </row>
    <row r="240" spans="1:29" ht="16.5" x14ac:dyDescent="0.2">
      <c r="A240" s="7" t="s">
        <v>176</v>
      </c>
      <c r="B240">
        <v>2013</v>
      </c>
      <c r="C240">
        <v>913.9</v>
      </c>
      <c r="D240">
        <v>14.1</v>
      </c>
      <c r="E240">
        <v>91.5</v>
      </c>
      <c r="F240">
        <v>11.1</v>
      </c>
      <c r="G240">
        <v>225.49999999999997</v>
      </c>
      <c r="H240">
        <v>67.900000000000006</v>
      </c>
      <c r="I240">
        <v>288.2</v>
      </c>
      <c r="K240" s="6">
        <f>C240</f>
        <v>913.9</v>
      </c>
      <c r="L240">
        <f>D240+E240</f>
        <v>105.6</v>
      </c>
      <c r="M240">
        <f>F240</f>
        <v>11.1</v>
      </c>
      <c r="N240">
        <f>G240+H240</f>
        <v>293.39999999999998</v>
      </c>
      <c r="O240">
        <f>I240</f>
        <v>288.2</v>
      </c>
      <c r="P240">
        <f>SUM(K240:O240)</f>
        <v>1612.2</v>
      </c>
      <c r="R240">
        <f>K240/P240</f>
        <v>0.56686515320679809</v>
      </c>
      <c r="S240">
        <f>L240/P240</f>
        <v>6.5500558243394111E-2</v>
      </c>
      <c r="T240">
        <f>M240/P240</f>
        <v>6.8850018608113137E-3</v>
      </c>
      <c r="U240">
        <f>N240/P240</f>
        <v>0.18198734648306661</v>
      </c>
      <c r="V240">
        <f>O240/P240</f>
        <v>0.17876194020592978</v>
      </c>
      <c r="X240">
        <f>R240-0.712041</f>
        <v>-0.14517584679320195</v>
      </c>
      <c r="Y240">
        <f>S240-0.045057</f>
        <v>2.0443558243394111E-2</v>
      </c>
      <c r="Z240">
        <f>T240-0.017987</f>
        <v>-1.1101998139188687E-2</v>
      </c>
      <c r="AA240">
        <f>U240-0.193944</f>
        <v>-1.1956653516933397E-2</v>
      </c>
      <c r="AB240">
        <f>V240-0.030972</f>
        <v>0.14778994020592978</v>
      </c>
      <c r="AC240">
        <f>SUMSQ(X240:AB240)</f>
        <v>4.3602047917853132E-2</v>
      </c>
    </row>
    <row r="241" spans="1:29" ht="16.5" hidden="1" x14ac:dyDescent="0.2">
      <c r="A241" s="7" t="s">
        <v>38</v>
      </c>
      <c r="B241">
        <v>2014</v>
      </c>
      <c r="C241">
        <v>949.7</v>
      </c>
      <c r="D241">
        <v>53.5</v>
      </c>
      <c r="E241">
        <v>936.8</v>
      </c>
      <c r="F241">
        <v>1442.2</v>
      </c>
      <c r="G241">
        <v>121.2</v>
      </c>
      <c r="H241">
        <v>48.1</v>
      </c>
      <c r="I241">
        <v>64.8</v>
      </c>
      <c r="K241" s="6">
        <f>C241</f>
        <v>949.7</v>
      </c>
      <c r="L241">
        <f>D241+E241</f>
        <v>990.3</v>
      </c>
      <c r="M241">
        <f>F241</f>
        <v>1442.2</v>
      </c>
      <c r="N241">
        <f>G241+H241</f>
        <v>169.3</v>
      </c>
      <c r="O241">
        <f>I241</f>
        <v>64.8</v>
      </c>
      <c r="P241">
        <f>SUM(K241:O241)</f>
        <v>3616.3</v>
      </c>
      <c r="R241">
        <f>K241/P241</f>
        <v>0.26261648646406549</v>
      </c>
      <c r="S241">
        <f>L241/P241</f>
        <v>0.27384343113126675</v>
      </c>
      <c r="T241">
        <f>M241/P241</f>
        <v>0.39880540884329285</v>
      </c>
      <c r="U241">
        <f>N241/P241</f>
        <v>4.6815806210767912E-2</v>
      </c>
      <c r="V241">
        <f>O241/P241</f>
        <v>1.7918867350606972E-2</v>
      </c>
    </row>
    <row r="242" spans="1:29" ht="16.5" hidden="1" x14ac:dyDescent="0.2">
      <c r="A242" s="7" t="s">
        <v>38</v>
      </c>
      <c r="B242">
        <v>2015</v>
      </c>
      <c r="C242">
        <v>950.2</v>
      </c>
      <c r="D242">
        <v>53.3</v>
      </c>
      <c r="E242">
        <v>936.6</v>
      </c>
      <c r="F242">
        <v>1440.4</v>
      </c>
      <c r="G242">
        <v>122.69999999999999</v>
      </c>
      <c r="H242">
        <v>48.7</v>
      </c>
      <c r="I242">
        <v>64</v>
      </c>
      <c r="K242" s="6">
        <f>C242</f>
        <v>950.2</v>
      </c>
      <c r="L242">
        <f>D242+E242</f>
        <v>989.9</v>
      </c>
      <c r="M242">
        <f>F242</f>
        <v>1440.4</v>
      </c>
      <c r="N242">
        <f>G242+H242</f>
        <v>171.39999999999998</v>
      </c>
      <c r="O242">
        <f>I242</f>
        <v>64</v>
      </c>
      <c r="P242">
        <f>SUM(K242:O242)</f>
        <v>3615.9</v>
      </c>
      <c r="R242">
        <f>K242/P242</f>
        <v>0.26278381592411293</v>
      </c>
      <c r="S242">
        <f>L242/P242</f>
        <v>0.27376310185569291</v>
      </c>
      <c r="T242">
        <f>M242/P242</f>
        <v>0.39835172432865956</v>
      </c>
      <c r="U242">
        <f>N242/P242</f>
        <v>4.7401753367073196E-2</v>
      </c>
      <c r="V242">
        <f>O242/P242</f>
        <v>1.7699604524461406E-2</v>
      </c>
    </row>
    <row r="243" spans="1:29" ht="16.5" hidden="1" x14ac:dyDescent="0.2">
      <c r="A243" s="7" t="s">
        <v>38</v>
      </c>
      <c r="B243">
        <v>2016</v>
      </c>
      <c r="C243">
        <v>950.3</v>
      </c>
      <c r="D243">
        <v>53.3</v>
      </c>
      <c r="E243">
        <v>936.3</v>
      </c>
      <c r="F243">
        <v>1439.6</v>
      </c>
      <c r="G243">
        <v>123.49999999999999</v>
      </c>
      <c r="H243">
        <v>49.3</v>
      </c>
      <c r="I243">
        <v>63.6</v>
      </c>
      <c r="K243" s="6">
        <f>C243</f>
        <v>950.3</v>
      </c>
      <c r="L243">
        <f>D243+E243</f>
        <v>989.59999999999991</v>
      </c>
      <c r="M243">
        <f>F243</f>
        <v>1439.6</v>
      </c>
      <c r="N243">
        <f>G243+H243</f>
        <v>172.79999999999998</v>
      </c>
      <c r="O243">
        <f>I243</f>
        <v>63.6</v>
      </c>
      <c r="P243">
        <f>SUM(K243:O243)</f>
        <v>3615.9</v>
      </c>
      <c r="R243">
        <f>K243/P243</f>
        <v>0.2628114715561824</v>
      </c>
      <c r="S243">
        <f>L243/P243</f>
        <v>0.27368013495948446</v>
      </c>
      <c r="T243">
        <f>M243/P243</f>
        <v>0.39813047927210371</v>
      </c>
      <c r="U243">
        <f>N243/P243</f>
        <v>4.7788932216045792E-2</v>
      </c>
      <c r="V243">
        <f>O243/P243</f>
        <v>1.7588981996183521E-2</v>
      </c>
    </row>
    <row r="244" spans="1:29" ht="16.5" hidden="1" x14ac:dyDescent="0.2">
      <c r="A244" s="7" t="s">
        <v>39</v>
      </c>
      <c r="B244">
        <v>2009</v>
      </c>
      <c r="C244">
        <v>761.2</v>
      </c>
      <c r="D244">
        <v>61.3</v>
      </c>
      <c r="E244">
        <v>1128.0999999999999</v>
      </c>
      <c r="F244">
        <v>733</v>
      </c>
      <c r="G244">
        <v>161.80000000000001</v>
      </c>
      <c r="H244">
        <v>48</v>
      </c>
      <c r="I244">
        <v>33.299999999999997</v>
      </c>
      <c r="K244" s="6">
        <f>C244</f>
        <v>761.2</v>
      </c>
      <c r="L244">
        <f>D244+E244</f>
        <v>1189.3999999999999</v>
      </c>
      <c r="M244">
        <f>F244</f>
        <v>733</v>
      </c>
      <c r="N244">
        <f>G244+H244</f>
        <v>209.8</v>
      </c>
      <c r="O244">
        <f>I244</f>
        <v>33.299999999999997</v>
      </c>
      <c r="P244">
        <f>SUM(K244:O244)</f>
        <v>2926.7000000000003</v>
      </c>
      <c r="R244">
        <f>K244/P244</f>
        <v>0.26008815389346363</v>
      </c>
      <c r="S244">
        <f>L244/P244</f>
        <v>0.40639628250247711</v>
      </c>
      <c r="T244">
        <f>M244/P244</f>
        <v>0.25045272832883447</v>
      </c>
      <c r="U244">
        <f>N244/P244</f>
        <v>7.1684832746779642E-2</v>
      </c>
      <c r="V244">
        <f>O244/P244</f>
        <v>1.1378002528445005E-2</v>
      </c>
    </row>
    <row r="245" spans="1:29" ht="16.5" hidden="1" x14ac:dyDescent="0.2">
      <c r="A245" s="7" t="s">
        <v>39</v>
      </c>
      <c r="B245">
        <v>2010</v>
      </c>
      <c r="C245">
        <v>760.8</v>
      </c>
      <c r="D245">
        <v>61</v>
      </c>
      <c r="E245">
        <v>1127.4000000000001</v>
      </c>
      <c r="F245">
        <v>732.5</v>
      </c>
      <c r="G245">
        <v>162.80000000000001</v>
      </c>
      <c r="H245">
        <v>48.9</v>
      </c>
      <c r="I245">
        <v>33.5</v>
      </c>
      <c r="K245" s="6">
        <f>C245</f>
        <v>760.8</v>
      </c>
      <c r="L245">
        <f>D245+E245</f>
        <v>1188.4000000000001</v>
      </c>
      <c r="M245">
        <f>F245</f>
        <v>732.5</v>
      </c>
      <c r="N245">
        <f>G245+H245</f>
        <v>211.70000000000002</v>
      </c>
      <c r="O245">
        <f>I245</f>
        <v>33.5</v>
      </c>
      <c r="P245">
        <f>SUM(K245:O245)</f>
        <v>2926.8999999999996</v>
      </c>
      <c r="R245">
        <f>K245/P245</f>
        <v>0.25993371826847522</v>
      </c>
      <c r="S245">
        <f>L245/P245</f>
        <v>0.40602685435101993</v>
      </c>
      <c r="T245">
        <f>M245/P245</f>
        <v>0.25026478526768942</v>
      </c>
      <c r="U245">
        <f>N245/P245</f>
        <v>7.2329085380436656E-2</v>
      </c>
      <c r="V245">
        <f>O245/P245</f>
        <v>1.1445556732378969E-2</v>
      </c>
    </row>
    <row r="246" spans="1:29" ht="16.5" hidden="1" x14ac:dyDescent="0.2">
      <c r="A246" s="7" t="s">
        <v>39</v>
      </c>
      <c r="B246">
        <v>2011</v>
      </c>
      <c r="C246">
        <v>761.2</v>
      </c>
      <c r="D246">
        <v>60.9</v>
      </c>
      <c r="E246">
        <v>1126.5</v>
      </c>
      <c r="F246">
        <v>731.6</v>
      </c>
      <c r="G246">
        <v>163.19999999999999</v>
      </c>
      <c r="H246">
        <v>49.8</v>
      </c>
      <c r="I246">
        <v>33.4</v>
      </c>
      <c r="K246" s="6">
        <f>C246</f>
        <v>761.2</v>
      </c>
      <c r="L246">
        <f>D246+E246</f>
        <v>1187.4000000000001</v>
      </c>
      <c r="M246">
        <f>F246</f>
        <v>731.6</v>
      </c>
      <c r="N246">
        <f>G246+H246</f>
        <v>213</v>
      </c>
      <c r="O246">
        <f>I246</f>
        <v>33.4</v>
      </c>
      <c r="P246">
        <f>SUM(K246:O246)</f>
        <v>2926.6000000000004</v>
      </c>
      <c r="R246">
        <f>K246/P246</f>
        <v>0.26009704093487324</v>
      </c>
      <c r="S246">
        <f>L246/P246</f>
        <v>0.40572678193125128</v>
      </c>
      <c r="T246">
        <f>M246/P246</f>
        <v>0.24998291532836736</v>
      </c>
      <c r="U246">
        <f>N246/P246</f>
        <v>7.2780701154923799E-2</v>
      </c>
      <c r="V246">
        <f>O246/P246</f>
        <v>1.1412560650584293E-2</v>
      </c>
    </row>
    <row r="247" spans="1:29" ht="16.5" hidden="1" x14ac:dyDescent="0.2">
      <c r="A247" s="7" t="s">
        <v>39</v>
      </c>
      <c r="B247">
        <v>2012</v>
      </c>
      <c r="C247">
        <v>761.3</v>
      </c>
      <c r="D247">
        <v>60.8</v>
      </c>
      <c r="E247">
        <v>1126.3</v>
      </c>
      <c r="F247">
        <v>730.3</v>
      </c>
      <c r="G247">
        <v>164.5</v>
      </c>
      <c r="H247">
        <v>49.9</v>
      </c>
      <c r="I247">
        <v>33.4</v>
      </c>
      <c r="K247" s="6">
        <f>C247</f>
        <v>761.3</v>
      </c>
      <c r="L247">
        <f>D247+E247</f>
        <v>1187.0999999999999</v>
      </c>
      <c r="M247">
        <f>F247</f>
        <v>730.3</v>
      </c>
      <c r="N247">
        <f>G247+H247</f>
        <v>214.4</v>
      </c>
      <c r="O247">
        <f>I247</f>
        <v>33.4</v>
      </c>
      <c r="P247">
        <f>SUM(K247:O247)</f>
        <v>2926.5</v>
      </c>
      <c r="R247">
        <f>K247/P247</f>
        <v>0.26014009909448144</v>
      </c>
      <c r="S247">
        <f>L247/P247</f>
        <v>0.40563813429010759</v>
      </c>
      <c r="T247">
        <f>M247/P247</f>
        <v>0.24954724073124893</v>
      </c>
      <c r="U247">
        <f>N247/P247</f>
        <v>7.3261575260550146E-2</v>
      </c>
      <c r="V247">
        <f>O247/P247</f>
        <v>1.1412950623611822E-2</v>
      </c>
    </row>
    <row r="248" spans="1:29" ht="16.5" x14ac:dyDescent="0.2">
      <c r="A248" s="7" t="s">
        <v>300</v>
      </c>
      <c r="B248">
        <v>2013</v>
      </c>
      <c r="C248">
        <v>645.6</v>
      </c>
      <c r="D248">
        <v>75</v>
      </c>
      <c r="E248">
        <v>155.4</v>
      </c>
      <c r="F248">
        <v>3.5</v>
      </c>
      <c r="G248">
        <v>120.5</v>
      </c>
      <c r="H248">
        <v>23.7</v>
      </c>
      <c r="I248">
        <v>52.2</v>
      </c>
      <c r="K248" s="6">
        <f>C248</f>
        <v>645.6</v>
      </c>
      <c r="L248">
        <f>D248+E248</f>
        <v>230.4</v>
      </c>
      <c r="M248">
        <f>F248</f>
        <v>3.5</v>
      </c>
      <c r="N248">
        <f>G248+H248</f>
        <v>144.19999999999999</v>
      </c>
      <c r="O248">
        <f>I248</f>
        <v>52.2</v>
      </c>
      <c r="P248">
        <f>SUM(K248:O248)</f>
        <v>1075.9000000000001</v>
      </c>
      <c r="R248">
        <f>K248/P248</f>
        <v>0.60005576726461562</v>
      </c>
      <c r="S248">
        <f>L248/P248</f>
        <v>0.2141462961241751</v>
      </c>
      <c r="T248">
        <f>M248/P248</f>
        <v>3.2530904359141183E-3</v>
      </c>
      <c r="U248">
        <f>N248/P248</f>
        <v>0.13402732595966166</v>
      </c>
      <c r="V248">
        <f>O248/P248</f>
        <v>4.8517520215633422E-2</v>
      </c>
      <c r="X248">
        <f>R248-0.712041</f>
        <v>-0.11198523273538441</v>
      </c>
      <c r="Y248">
        <f>S248-0.045057</f>
        <v>0.16908929612417511</v>
      </c>
      <c r="Z248">
        <f>T248-0.017987</f>
        <v>-1.4733909564085882E-2</v>
      </c>
      <c r="AA248">
        <f>U248-0.193944</f>
        <v>-5.9916674040338347E-2</v>
      </c>
      <c r="AB248">
        <f>V248-0.030972</f>
        <v>1.7545520215633423E-2</v>
      </c>
      <c r="AC248">
        <f>SUMSQ(X248:AB248)</f>
        <v>4.5246823613303219E-2</v>
      </c>
    </row>
    <row r="249" spans="1:29" ht="16.5" hidden="1" x14ac:dyDescent="0.2">
      <c r="A249" s="7" t="s">
        <v>39</v>
      </c>
      <c r="B249">
        <v>2014</v>
      </c>
      <c r="C249">
        <v>758.3</v>
      </c>
      <c r="D249">
        <v>60.3</v>
      </c>
      <c r="E249">
        <v>1125.3</v>
      </c>
      <c r="F249">
        <v>728</v>
      </c>
      <c r="G249">
        <v>167.4</v>
      </c>
      <c r="H249">
        <v>53.4</v>
      </c>
      <c r="I249">
        <v>33.200000000000003</v>
      </c>
      <c r="K249" s="6">
        <f>C249</f>
        <v>758.3</v>
      </c>
      <c r="L249">
        <f>D249+E249</f>
        <v>1185.5999999999999</v>
      </c>
      <c r="M249">
        <f>F249</f>
        <v>728</v>
      </c>
      <c r="N249">
        <f>G249+H249</f>
        <v>220.8</v>
      </c>
      <c r="O249">
        <f>I249</f>
        <v>33.200000000000003</v>
      </c>
      <c r="P249">
        <f>SUM(K249:O249)</f>
        <v>2925.8999999999996</v>
      </c>
      <c r="R249">
        <f>K249/P249</f>
        <v>0.25916811921118288</v>
      </c>
      <c r="S249">
        <f>L249/P249</f>
        <v>0.40520865374756487</v>
      </c>
      <c r="T249">
        <f>M249/P249</f>
        <v>0.24881233124850477</v>
      </c>
      <c r="U249">
        <f>N249/P249</f>
        <v>7.5463959807238815E-2</v>
      </c>
      <c r="V249">
        <f>O249/P249</f>
        <v>1.1346935985508734E-2</v>
      </c>
    </row>
    <row r="250" spans="1:29" ht="16.5" hidden="1" x14ac:dyDescent="0.2">
      <c r="A250" s="7" t="s">
        <v>39</v>
      </c>
      <c r="B250">
        <v>2015</v>
      </c>
      <c r="C250">
        <v>758.8</v>
      </c>
      <c r="D250">
        <v>60.2</v>
      </c>
      <c r="E250">
        <v>1125.2</v>
      </c>
      <c r="F250">
        <v>726.8</v>
      </c>
      <c r="G250">
        <v>168.2</v>
      </c>
      <c r="H250">
        <v>53.6</v>
      </c>
      <c r="I250">
        <v>33.1</v>
      </c>
      <c r="K250" s="6">
        <f>C250</f>
        <v>758.8</v>
      </c>
      <c r="L250">
        <f>D250+E250</f>
        <v>1185.4000000000001</v>
      </c>
      <c r="M250">
        <f>F250</f>
        <v>726.8</v>
      </c>
      <c r="N250">
        <f>G250+H250</f>
        <v>221.79999999999998</v>
      </c>
      <c r="O250">
        <f>I250</f>
        <v>33.1</v>
      </c>
      <c r="P250">
        <f>SUM(K250:O250)</f>
        <v>2925.9</v>
      </c>
      <c r="R250">
        <f>K250/P250</f>
        <v>0.25933900680132604</v>
      </c>
      <c r="S250">
        <f>L250/P250</f>
        <v>0.40514029871150758</v>
      </c>
      <c r="T250">
        <f>M250/P250</f>
        <v>0.24840220103216101</v>
      </c>
      <c r="U250">
        <f>N250/P250</f>
        <v>7.58057349875252E-2</v>
      </c>
      <c r="V250">
        <f>O250/P250</f>
        <v>1.1312758467480092E-2</v>
      </c>
    </row>
    <row r="251" spans="1:29" ht="16.5" hidden="1" x14ac:dyDescent="0.2">
      <c r="A251" s="7" t="s">
        <v>39</v>
      </c>
      <c r="B251">
        <v>2016</v>
      </c>
      <c r="C251">
        <v>759.3</v>
      </c>
      <c r="D251">
        <v>60.1</v>
      </c>
      <c r="E251">
        <v>1125</v>
      </c>
      <c r="F251">
        <v>725.7</v>
      </c>
      <c r="G251">
        <v>168.6</v>
      </c>
      <c r="H251">
        <v>53.9</v>
      </c>
      <c r="I251">
        <v>33.1</v>
      </c>
      <c r="K251" s="6">
        <f>C251</f>
        <v>759.3</v>
      </c>
      <c r="L251">
        <f>D251+E251</f>
        <v>1185.0999999999999</v>
      </c>
      <c r="M251">
        <f>F251</f>
        <v>725.7</v>
      </c>
      <c r="N251">
        <f>G251+H251</f>
        <v>222.5</v>
      </c>
      <c r="O251">
        <f>I251</f>
        <v>33.1</v>
      </c>
      <c r="P251">
        <f>SUM(K251:O251)</f>
        <v>2925.7</v>
      </c>
      <c r="R251">
        <f>K251/P251</f>
        <v>0.25952763441227739</v>
      </c>
      <c r="S251">
        <f>L251/P251</f>
        <v>0.40506545442116415</v>
      </c>
      <c r="T251">
        <f>M251/P251</f>
        <v>0.24804320333595381</v>
      </c>
      <c r="U251">
        <f>N251/P251</f>
        <v>7.6050176026250138E-2</v>
      </c>
      <c r="V251">
        <f>O251/P251</f>
        <v>1.1313531804354515E-2</v>
      </c>
    </row>
    <row r="252" spans="1:29" ht="16.5" hidden="1" x14ac:dyDescent="0.2">
      <c r="A252" s="7" t="s">
        <v>40</v>
      </c>
      <c r="B252">
        <v>2009</v>
      </c>
      <c r="C252">
        <v>772.9</v>
      </c>
      <c r="D252">
        <v>124.1</v>
      </c>
      <c r="E252">
        <v>1156.3</v>
      </c>
      <c r="F252">
        <v>728.2</v>
      </c>
      <c r="G252">
        <v>134.10000000000002</v>
      </c>
      <c r="H252">
        <v>35.299999999999997</v>
      </c>
      <c r="I252">
        <v>43.8</v>
      </c>
      <c r="K252" s="6">
        <f>C252</f>
        <v>772.9</v>
      </c>
      <c r="L252">
        <f>D252+E252</f>
        <v>1280.3999999999999</v>
      </c>
      <c r="M252">
        <f>F252</f>
        <v>728.2</v>
      </c>
      <c r="N252">
        <f>G252+H252</f>
        <v>169.40000000000003</v>
      </c>
      <c r="O252">
        <f>I252</f>
        <v>43.8</v>
      </c>
      <c r="P252">
        <f>SUM(K252:O252)</f>
        <v>2994.7000000000003</v>
      </c>
      <c r="R252">
        <f>K252/P252</f>
        <v>0.25808929108090956</v>
      </c>
      <c r="S252">
        <f>L252/P252</f>
        <v>0.42755534778107984</v>
      </c>
      <c r="T252">
        <f>M252/P252</f>
        <v>0.24316292116071725</v>
      </c>
      <c r="U252">
        <f>N252/P252</f>
        <v>5.6566600995091337E-2</v>
      </c>
      <c r="V252">
        <f>O252/P252</f>
        <v>1.4625838982201888E-2</v>
      </c>
    </row>
    <row r="253" spans="1:29" ht="16.5" hidden="1" x14ac:dyDescent="0.2">
      <c r="A253" s="7" t="s">
        <v>40</v>
      </c>
      <c r="B253">
        <v>2010</v>
      </c>
      <c r="C253">
        <v>772.5</v>
      </c>
      <c r="D253">
        <v>123.9</v>
      </c>
      <c r="E253">
        <v>1156.0999999999999</v>
      </c>
      <c r="F253">
        <v>727.8</v>
      </c>
      <c r="G253">
        <v>135.10000000000002</v>
      </c>
      <c r="H253">
        <v>35.4</v>
      </c>
      <c r="I253">
        <v>43.8</v>
      </c>
      <c r="K253" s="6">
        <f>C253</f>
        <v>772.5</v>
      </c>
      <c r="L253">
        <f>D253+E253</f>
        <v>1280</v>
      </c>
      <c r="M253">
        <f>F253</f>
        <v>727.8</v>
      </c>
      <c r="N253">
        <f>G253+H253</f>
        <v>170.50000000000003</v>
      </c>
      <c r="O253">
        <f>I253</f>
        <v>43.8</v>
      </c>
      <c r="P253">
        <f>SUM(K253:O253)</f>
        <v>2994.6000000000004</v>
      </c>
      <c r="R253">
        <f>K253/P253</f>
        <v>0.257964335804448</v>
      </c>
      <c r="S253">
        <f>L253/P253</f>
        <v>0.42743605155947367</v>
      </c>
      <c r="T253">
        <f>M253/P253</f>
        <v>0.24303746744139446</v>
      </c>
      <c r="U253">
        <f>N253/P253</f>
        <v>5.6935817805383024E-2</v>
      </c>
      <c r="V253">
        <f>O253/P253</f>
        <v>1.4626327389300739E-2</v>
      </c>
    </row>
    <row r="254" spans="1:29" ht="16.5" hidden="1" x14ac:dyDescent="0.2">
      <c r="A254" s="7" t="s">
        <v>40</v>
      </c>
      <c r="B254">
        <v>2011</v>
      </c>
      <c r="C254">
        <v>772.4</v>
      </c>
      <c r="D254">
        <v>123.7</v>
      </c>
      <c r="E254">
        <v>1155.5999999999999</v>
      </c>
      <c r="F254">
        <v>726.7</v>
      </c>
      <c r="G254">
        <v>136.69999999999999</v>
      </c>
      <c r="H254">
        <v>35.700000000000003</v>
      </c>
      <c r="I254">
        <v>43.5</v>
      </c>
      <c r="K254" s="6">
        <f>C254</f>
        <v>772.4</v>
      </c>
      <c r="L254">
        <f>D254+E254</f>
        <v>1279.3</v>
      </c>
      <c r="M254">
        <f>F254</f>
        <v>726.7</v>
      </c>
      <c r="N254">
        <f>G254+H254</f>
        <v>172.39999999999998</v>
      </c>
      <c r="O254">
        <f>I254</f>
        <v>43.5</v>
      </c>
      <c r="P254">
        <f>SUM(K254:O254)</f>
        <v>2994.2999999999997</v>
      </c>
      <c r="R254">
        <f>K254/P254</f>
        <v>0.25795678455732562</v>
      </c>
      <c r="S254">
        <f>L254/P254</f>
        <v>0.42724509902147417</v>
      </c>
      <c r="T254">
        <f>M254/P254</f>
        <v>0.2426944527936413</v>
      </c>
      <c r="U254">
        <f>N254/P254</f>
        <v>5.7576061182914202E-2</v>
      </c>
      <c r="V254">
        <f>O254/P254</f>
        <v>1.4527602444644827E-2</v>
      </c>
    </row>
    <row r="255" spans="1:29" ht="16.5" hidden="1" x14ac:dyDescent="0.2">
      <c r="A255" s="7" t="s">
        <v>40</v>
      </c>
      <c r="B255">
        <v>2012</v>
      </c>
      <c r="C255">
        <v>772.3</v>
      </c>
      <c r="D255">
        <v>123.4</v>
      </c>
      <c r="E255">
        <v>1155.2</v>
      </c>
      <c r="F255">
        <v>725.2</v>
      </c>
      <c r="G255">
        <v>138.5</v>
      </c>
      <c r="H255">
        <v>36.1</v>
      </c>
      <c r="I255">
        <v>43.3</v>
      </c>
      <c r="K255" s="6">
        <f>C255</f>
        <v>772.3</v>
      </c>
      <c r="L255">
        <f>D255+E255</f>
        <v>1278.6000000000001</v>
      </c>
      <c r="M255">
        <f>F255</f>
        <v>725.2</v>
      </c>
      <c r="N255">
        <f>G255+H255</f>
        <v>174.6</v>
      </c>
      <c r="O255">
        <f>I255</f>
        <v>43.3</v>
      </c>
      <c r="P255">
        <f>SUM(K255:O255)</f>
        <v>2994.0000000000005</v>
      </c>
      <c r="R255">
        <f>K255/P255</f>
        <v>0.25794923179692714</v>
      </c>
      <c r="S255">
        <f>L255/P255</f>
        <v>0.42705410821643286</v>
      </c>
      <c r="T255">
        <f>M255/P255</f>
        <v>0.24221776887107546</v>
      </c>
      <c r="U255">
        <f>N255/P255</f>
        <v>5.8316633266533052E-2</v>
      </c>
      <c r="V255">
        <f>O255/P255</f>
        <v>1.4462257849031393E-2</v>
      </c>
    </row>
    <row r="256" spans="1:29" ht="16.5" x14ac:dyDescent="0.2">
      <c r="A256" s="7" t="s">
        <v>87</v>
      </c>
      <c r="B256">
        <v>2013</v>
      </c>
      <c r="C256">
        <v>3065.1</v>
      </c>
      <c r="D256">
        <v>2.1</v>
      </c>
      <c r="E256">
        <v>809.8</v>
      </c>
      <c r="F256">
        <v>147.4</v>
      </c>
      <c r="G256">
        <v>111.89999999999999</v>
      </c>
      <c r="H256">
        <v>86.9</v>
      </c>
      <c r="I256">
        <v>501.5</v>
      </c>
      <c r="K256" s="6">
        <f>C256</f>
        <v>3065.1</v>
      </c>
      <c r="L256">
        <f>D256+E256</f>
        <v>811.9</v>
      </c>
      <c r="M256">
        <f>F256</f>
        <v>147.4</v>
      </c>
      <c r="N256">
        <f>G256+H256</f>
        <v>198.8</v>
      </c>
      <c r="O256">
        <f>I256</f>
        <v>501.5</v>
      </c>
      <c r="P256">
        <f>SUM(K256:O256)</f>
        <v>4724.7</v>
      </c>
      <c r="R256">
        <f>K256/P256</f>
        <v>0.6487396025144454</v>
      </c>
      <c r="S256">
        <f>L256/P256</f>
        <v>0.17184159840836455</v>
      </c>
      <c r="T256">
        <f>M256/P256</f>
        <v>3.1197748005164352E-2</v>
      </c>
      <c r="U256">
        <f>N256/P256</f>
        <v>4.2076745613478107E-2</v>
      </c>
      <c r="V256">
        <f>O256/P256</f>
        <v>0.10614430545854764</v>
      </c>
      <c r="X256">
        <f>R256-0.712041</f>
        <v>-6.3301397485554634E-2</v>
      </c>
      <c r="Y256">
        <f>S256-0.045057</f>
        <v>0.12678459840836453</v>
      </c>
      <c r="Z256">
        <f>T256-0.017987</f>
        <v>1.3210748005164353E-2</v>
      </c>
      <c r="AA256">
        <f>U256-0.193944</f>
        <v>-0.1518672543865219</v>
      </c>
      <c r="AB256">
        <f>V256-0.030972</f>
        <v>7.5172305458547639E-2</v>
      </c>
      <c r="AC256">
        <f>SUMSQ(X256:AB256)</f>
        <v>4.8970463642904152E-2</v>
      </c>
    </row>
    <row r="257" spans="1:29" ht="16.5" hidden="1" x14ac:dyDescent="0.2">
      <c r="A257" s="7" t="s">
        <v>40</v>
      </c>
      <c r="B257">
        <v>2014</v>
      </c>
      <c r="C257">
        <v>771</v>
      </c>
      <c r="D257">
        <v>122</v>
      </c>
      <c r="E257">
        <v>1154.0999999999999</v>
      </c>
      <c r="F257">
        <v>721.5</v>
      </c>
      <c r="G257">
        <v>142.9</v>
      </c>
      <c r="H257">
        <v>40</v>
      </c>
      <c r="I257">
        <v>42.5</v>
      </c>
      <c r="K257" s="6">
        <f>C257</f>
        <v>771</v>
      </c>
      <c r="L257">
        <f>D257+E257</f>
        <v>1276.0999999999999</v>
      </c>
      <c r="M257">
        <f>F257</f>
        <v>721.5</v>
      </c>
      <c r="N257">
        <f>G257+H257</f>
        <v>182.9</v>
      </c>
      <c r="O257">
        <f>I257</f>
        <v>42.5</v>
      </c>
      <c r="P257">
        <f>SUM(K257:O257)</f>
        <v>2994</v>
      </c>
      <c r="R257">
        <f>K257/P257</f>
        <v>0.25751503006012022</v>
      </c>
      <c r="S257">
        <f>L257/P257</f>
        <v>0.42621910487641945</v>
      </c>
      <c r="T257">
        <f>M257/P257</f>
        <v>0.2409819639278557</v>
      </c>
      <c r="U257">
        <f>N257/P257</f>
        <v>6.1088844355377425E-2</v>
      </c>
      <c r="V257">
        <f>O257/P257</f>
        <v>1.419505678022712E-2</v>
      </c>
    </row>
    <row r="258" spans="1:29" ht="16.5" hidden="1" x14ac:dyDescent="0.2">
      <c r="A258" s="7" t="s">
        <v>40</v>
      </c>
      <c r="B258">
        <v>2015</v>
      </c>
      <c r="C258">
        <v>770.4</v>
      </c>
      <c r="D258">
        <v>122</v>
      </c>
      <c r="E258">
        <v>1153.7</v>
      </c>
      <c r="F258">
        <v>720.9</v>
      </c>
      <c r="G258">
        <v>143.69999999999999</v>
      </c>
      <c r="H258">
        <v>40.700000000000003</v>
      </c>
      <c r="I258">
        <v>42.5</v>
      </c>
      <c r="K258" s="6">
        <f>C258</f>
        <v>770.4</v>
      </c>
      <c r="L258">
        <f>D258+E258</f>
        <v>1275.7</v>
      </c>
      <c r="M258">
        <f>F258</f>
        <v>720.9</v>
      </c>
      <c r="N258">
        <f>G258+H258</f>
        <v>184.39999999999998</v>
      </c>
      <c r="O258">
        <f>I258</f>
        <v>42.5</v>
      </c>
      <c r="P258">
        <f>SUM(K258:O258)</f>
        <v>2993.9</v>
      </c>
      <c r="R258">
        <f>K258/P258</f>
        <v>0.25732322388857343</v>
      </c>
      <c r="S258">
        <f>L258/P258</f>
        <v>0.42609973613013125</v>
      </c>
      <c r="T258">
        <f>M258/P258</f>
        <v>0.24078960553124684</v>
      </c>
      <c r="U258">
        <f>N258/P258</f>
        <v>6.159190353719228E-2</v>
      </c>
      <c r="V258">
        <f>O258/P258</f>
        <v>1.4195530912856141E-2</v>
      </c>
    </row>
    <row r="259" spans="1:29" ht="16.5" hidden="1" x14ac:dyDescent="0.2">
      <c r="A259" s="7" t="s">
        <v>40</v>
      </c>
      <c r="B259">
        <v>2016</v>
      </c>
      <c r="C259">
        <v>770</v>
      </c>
      <c r="D259">
        <v>121.9</v>
      </c>
      <c r="E259">
        <v>1153.5999999999999</v>
      </c>
      <c r="F259">
        <v>720.6</v>
      </c>
      <c r="G259">
        <v>144.19999999999999</v>
      </c>
      <c r="H259">
        <v>40.9</v>
      </c>
      <c r="I259">
        <v>42.4</v>
      </c>
      <c r="K259" s="6">
        <f>C259</f>
        <v>770</v>
      </c>
      <c r="L259">
        <f>D259+E259</f>
        <v>1275.5</v>
      </c>
      <c r="M259">
        <f>F259</f>
        <v>720.6</v>
      </c>
      <c r="N259">
        <f>G259+H259</f>
        <v>185.1</v>
      </c>
      <c r="O259">
        <f>I259</f>
        <v>42.4</v>
      </c>
      <c r="P259">
        <f>SUM(K259:O259)</f>
        <v>2993.6</v>
      </c>
      <c r="R259">
        <f>K259/P259</f>
        <v>0.2572153928380545</v>
      </c>
      <c r="S259">
        <f>L259/P259</f>
        <v>0.42607562800641369</v>
      </c>
      <c r="T259">
        <f>M259/P259</f>
        <v>0.24071352218065206</v>
      </c>
      <c r="U259">
        <f>N259/P259</f>
        <v>6.1831908070550508E-2</v>
      </c>
      <c r="V259">
        <f>O259/P259</f>
        <v>1.4163548904329236E-2</v>
      </c>
    </row>
    <row r="260" spans="1:29" ht="16.5" hidden="1" x14ac:dyDescent="0.2">
      <c r="A260" s="7" t="s">
        <v>41</v>
      </c>
      <c r="B260">
        <v>2009</v>
      </c>
      <c r="C260">
        <v>13783.9</v>
      </c>
      <c r="D260">
        <v>84.8</v>
      </c>
      <c r="E260">
        <v>34936.400000000001</v>
      </c>
      <c r="F260">
        <v>88730.2</v>
      </c>
      <c r="G260">
        <v>1791.8999999999999</v>
      </c>
      <c r="H260">
        <v>800.4</v>
      </c>
      <c r="I260">
        <v>3167.4</v>
      </c>
      <c r="K260" s="6">
        <f>C260</f>
        <v>13783.9</v>
      </c>
      <c r="L260">
        <f>D260+E260</f>
        <v>35021.200000000004</v>
      </c>
      <c r="M260">
        <f>F260</f>
        <v>88730.2</v>
      </c>
      <c r="N260">
        <f>G260+H260</f>
        <v>2592.2999999999997</v>
      </c>
      <c r="O260">
        <f>I260</f>
        <v>3167.4</v>
      </c>
      <c r="P260">
        <f>SUM(K260:O260)</f>
        <v>143294.99999999997</v>
      </c>
      <c r="R260">
        <f>K260/P260</f>
        <v>9.619247007920724E-2</v>
      </c>
      <c r="S260">
        <f>L260/P260</f>
        <v>0.24439931609616533</v>
      </c>
      <c r="T260">
        <f>M260/P260</f>
        <v>0.61921351059004159</v>
      </c>
      <c r="U260">
        <f>N260/P260</f>
        <v>1.8090652151156707E-2</v>
      </c>
      <c r="V260">
        <f>O260/P260</f>
        <v>2.2104051083429294E-2</v>
      </c>
    </row>
    <row r="261" spans="1:29" ht="16.5" hidden="1" x14ac:dyDescent="0.2">
      <c r="A261" s="7" t="s">
        <v>41</v>
      </c>
      <c r="B261">
        <v>2010</v>
      </c>
      <c r="C261">
        <v>13781.5</v>
      </c>
      <c r="D261">
        <v>84.7</v>
      </c>
      <c r="E261">
        <v>34927.199999999997</v>
      </c>
      <c r="F261">
        <v>88684.5</v>
      </c>
      <c r="G261">
        <v>1832.1000000000001</v>
      </c>
      <c r="H261">
        <v>820.8</v>
      </c>
      <c r="I261">
        <v>3166.7</v>
      </c>
      <c r="K261" s="6">
        <f>C261</f>
        <v>13781.5</v>
      </c>
      <c r="L261">
        <f>D261+E261</f>
        <v>35011.899999999994</v>
      </c>
      <c r="M261">
        <f>F261</f>
        <v>88684.5</v>
      </c>
      <c r="N261">
        <f>G261+H261</f>
        <v>2652.9</v>
      </c>
      <c r="O261">
        <f>I261</f>
        <v>3166.7</v>
      </c>
      <c r="P261">
        <f>SUM(K261:O261)</f>
        <v>143297.5</v>
      </c>
      <c r="R261">
        <f>K261/P261</f>
        <v>9.6174043510877716E-2</v>
      </c>
      <c r="S261">
        <f>L261/P261</f>
        <v>0.24433015230551819</v>
      </c>
      <c r="T261">
        <f>M261/P261</f>
        <v>0.61888379071512067</v>
      </c>
      <c r="U261">
        <f>N261/P261</f>
        <v>1.8513232959402642E-2</v>
      </c>
      <c r="V261">
        <f>O261/P261</f>
        <v>2.2098780509080759E-2</v>
      </c>
    </row>
    <row r="262" spans="1:29" ht="16.5" hidden="1" x14ac:dyDescent="0.2">
      <c r="A262" s="7" t="s">
        <v>41</v>
      </c>
      <c r="B262">
        <v>2011</v>
      </c>
      <c r="C262">
        <v>13784.1</v>
      </c>
      <c r="D262">
        <v>84.4</v>
      </c>
      <c r="E262">
        <v>34912.1</v>
      </c>
      <c r="F262">
        <v>88651.9</v>
      </c>
      <c r="G262">
        <v>1865.2</v>
      </c>
      <c r="H262">
        <v>831.5</v>
      </c>
      <c r="I262">
        <v>3169.4</v>
      </c>
      <c r="K262" s="6">
        <f>C262</f>
        <v>13784.1</v>
      </c>
      <c r="L262">
        <f>D262+E262</f>
        <v>34996.5</v>
      </c>
      <c r="M262">
        <f>F262</f>
        <v>88651.9</v>
      </c>
      <c r="N262">
        <f>G262+H262</f>
        <v>2696.7</v>
      </c>
      <c r="O262">
        <f>I262</f>
        <v>3169.4</v>
      </c>
      <c r="P262">
        <f>SUM(K262:O262)</f>
        <v>143298.6</v>
      </c>
      <c r="R262">
        <f>K262/P262</f>
        <v>9.619144918373243E-2</v>
      </c>
      <c r="S262">
        <f>L262/P262</f>
        <v>0.24422080885647171</v>
      </c>
      <c r="T262">
        <f>M262/P262</f>
        <v>0.61865154300181568</v>
      </c>
      <c r="U262">
        <f>N262/P262</f>
        <v>1.8818746310152366E-2</v>
      </c>
      <c r="V262">
        <f>O262/P262</f>
        <v>2.2117452647827683E-2</v>
      </c>
    </row>
    <row r="263" spans="1:29" ht="16.5" hidden="1" x14ac:dyDescent="0.2">
      <c r="A263" s="7" t="s">
        <v>41</v>
      </c>
      <c r="B263">
        <v>2012</v>
      </c>
      <c r="C263">
        <v>13780.4</v>
      </c>
      <c r="D263">
        <v>86.1</v>
      </c>
      <c r="E263">
        <v>34899.9</v>
      </c>
      <c r="F263">
        <v>88624.5</v>
      </c>
      <c r="G263">
        <v>1894.7000000000003</v>
      </c>
      <c r="H263">
        <v>844.3</v>
      </c>
      <c r="I263">
        <v>3170.8</v>
      </c>
      <c r="K263" s="6">
        <f>C263</f>
        <v>13780.4</v>
      </c>
      <c r="L263">
        <f>D263+E263</f>
        <v>34986</v>
      </c>
      <c r="M263">
        <f>F263</f>
        <v>88624.5</v>
      </c>
      <c r="N263">
        <f>G263+H263</f>
        <v>2739</v>
      </c>
      <c r="O263">
        <f>I263</f>
        <v>3170.8</v>
      </c>
      <c r="P263">
        <f>SUM(K263:O263)</f>
        <v>143300.69999999998</v>
      </c>
      <c r="R263">
        <f>K263/P263</f>
        <v>9.6164219714209367E-2</v>
      </c>
      <c r="S263">
        <f>L263/P263</f>
        <v>0.24414395742658623</v>
      </c>
      <c r="T263">
        <f>M263/P263</f>
        <v>0.61845127064975969</v>
      </c>
      <c r="U263">
        <f>N263/P263</f>
        <v>1.9113654015646821E-2</v>
      </c>
      <c r="V263">
        <f>O263/P263</f>
        <v>2.2126898193798081E-2</v>
      </c>
    </row>
    <row r="264" spans="1:29" ht="16.5" x14ac:dyDescent="0.2">
      <c r="A264" s="7" t="s">
        <v>132</v>
      </c>
      <c r="B264">
        <v>2013</v>
      </c>
      <c r="C264">
        <v>216.8</v>
      </c>
      <c r="D264">
        <v>2.9</v>
      </c>
      <c r="E264">
        <v>8.6</v>
      </c>
      <c r="F264">
        <v>0.8</v>
      </c>
      <c r="G264">
        <v>63.4</v>
      </c>
      <c r="H264">
        <v>13.7</v>
      </c>
      <c r="I264">
        <v>77</v>
      </c>
      <c r="K264" s="6">
        <f>C264</f>
        <v>216.8</v>
      </c>
      <c r="L264">
        <f>D264+E264</f>
        <v>11.5</v>
      </c>
      <c r="M264">
        <f>F264</f>
        <v>0.8</v>
      </c>
      <c r="N264">
        <f>G264+H264</f>
        <v>77.099999999999994</v>
      </c>
      <c r="O264">
        <f>I264</f>
        <v>77</v>
      </c>
      <c r="P264">
        <f>SUM(K264:O264)</f>
        <v>383.20000000000005</v>
      </c>
      <c r="R264">
        <f>K264/P264</f>
        <v>0.56576200417536526</v>
      </c>
      <c r="S264">
        <f>L264/P264</f>
        <v>3.0010438413361165E-2</v>
      </c>
      <c r="T264">
        <f>M264/P264</f>
        <v>2.0876826722338203E-3</v>
      </c>
      <c r="U264">
        <f>N264/P264</f>
        <v>0.20120041753653442</v>
      </c>
      <c r="V264">
        <f>O264/P264</f>
        <v>0.2009394572025052</v>
      </c>
      <c r="X264">
        <f>R264-0.712041</f>
        <v>-0.14627899582463477</v>
      </c>
      <c r="Y264">
        <f>S264-0.045057</f>
        <v>-1.5046561586638835E-2</v>
      </c>
      <c r="Z264">
        <f>T264-0.017987</f>
        <v>-1.5899317327766178E-2</v>
      </c>
      <c r="AA264">
        <f>U264-0.193944</f>
        <v>7.2564175365344152E-3</v>
      </c>
      <c r="AB264">
        <f>V264-0.030972</f>
        <v>0.1699674572025052</v>
      </c>
      <c r="AC264">
        <f>SUMSQ(X264:AB264)</f>
        <v>5.0818324029882997E-2</v>
      </c>
    </row>
    <row r="265" spans="1:29" ht="16.5" hidden="1" x14ac:dyDescent="0.2">
      <c r="A265" s="7" t="s">
        <v>41</v>
      </c>
      <c r="B265">
        <v>2014</v>
      </c>
      <c r="C265">
        <v>13846</v>
      </c>
      <c r="D265">
        <v>85.3</v>
      </c>
      <c r="E265">
        <v>34859.5</v>
      </c>
      <c r="F265">
        <v>88534.9</v>
      </c>
      <c r="G265">
        <v>1943.9</v>
      </c>
      <c r="H265">
        <v>870.7</v>
      </c>
      <c r="I265">
        <v>3166.3</v>
      </c>
      <c r="K265" s="6">
        <f>C265</f>
        <v>13846</v>
      </c>
      <c r="L265">
        <f>D265+E265</f>
        <v>34944.800000000003</v>
      </c>
      <c r="M265">
        <f>F265</f>
        <v>88534.9</v>
      </c>
      <c r="N265">
        <f>G265+H265</f>
        <v>2814.6000000000004</v>
      </c>
      <c r="O265">
        <f>I265</f>
        <v>3166.3</v>
      </c>
      <c r="P265">
        <f>SUM(K265:O265)</f>
        <v>143306.6</v>
      </c>
      <c r="R265">
        <f>K265/P265</f>
        <v>9.661802038426702E-2</v>
      </c>
      <c r="S265">
        <f>L265/P265</f>
        <v>0.24384641042352551</v>
      </c>
      <c r="T265">
        <f>M265/P265</f>
        <v>0.61780057582832881</v>
      </c>
      <c r="U265">
        <f>N265/P265</f>
        <v>1.9640407350394191E-2</v>
      </c>
      <c r="V265">
        <f>O265/P265</f>
        <v>2.2094586013484376E-2</v>
      </c>
    </row>
    <row r="266" spans="1:29" ht="16.5" hidden="1" x14ac:dyDescent="0.2">
      <c r="A266" s="7" t="s">
        <v>41</v>
      </c>
      <c r="B266">
        <v>2015</v>
      </c>
      <c r="C266">
        <v>13857</v>
      </c>
      <c r="D266">
        <v>85</v>
      </c>
      <c r="E266">
        <v>34854.5</v>
      </c>
      <c r="F266">
        <v>88499.1</v>
      </c>
      <c r="G266">
        <v>1963.6999999999998</v>
      </c>
      <c r="H266">
        <v>879.6</v>
      </c>
      <c r="I266">
        <v>3169.4</v>
      </c>
      <c r="K266" s="6">
        <f>C266</f>
        <v>13857</v>
      </c>
      <c r="L266">
        <f>D266+E266</f>
        <v>34939.5</v>
      </c>
      <c r="M266">
        <f>F266</f>
        <v>88499.1</v>
      </c>
      <c r="N266">
        <f>G266+H266</f>
        <v>2843.2999999999997</v>
      </c>
      <c r="O266">
        <f>I266</f>
        <v>3169.4</v>
      </c>
      <c r="P266">
        <f>SUM(K266:O266)</f>
        <v>143308.29999999999</v>
      </c>
      <c r="R266">
        <f>K266/P266</f>
        <v>9.669363184128206E-2</v>
      </c>
      <c r="S266">
        <f>L266/P266</f>
        <v>0.24380653458313303</v>
      </c>
      <c r="T266">
        <f>M266/P266</f>
        <v>0.6175434360745331</v>
      </c>
      <c r="U266">
        <f>N266/P266</f>
        <v>1.9840441900434238E-2</v>
      </c>
      <c r="V266">
        <f>O266/P266</f>
        <v>2.2115955600617691E-2</v>
      </c>
    </row>
    <row r="267" spans="1:29" ht="16.5" hidden="1" x14ac:dyDescent="0.2">
      <c r="A267" s="7" t="s">
        <v>41</v>
      </c>
      <c r="B267">
        <v>2016</v>
      </c>
      <c r="C267">
        <v>13886.9</v>
      </c>
      <c r="D267">
        <v>84.8</v>
      </c>
      <c r="E267">
        <v>34842.1</v>
      </c>
      <c r="F267">
        <v>88442.5</v>
      </c>
      <c r="G267">
        <v>1991.8</v>
      </c>
      <c r="H267">
        <v>902.3</v>
      </c>
      <c r="I267">
        <v>3169.4</v>
      </c>
      <c r="K267" s="6">
        <f>C267</f>
        <v>13886.9</v>
      </c>
      <c r="L267">
        <f>D267+E267</f>
        <v>34926.9</v>
      </c>
      <c r="M267">
        <f>F267</f>
        <v>88442.5</v>
      </c>
      <c r="N267">
        <f>G267+H267</f>
        <v>2894.1</v>
      </c>
      <c r="O267">
        <f>I267</f>
        <v>3169.4</v>
      </c>
      <c r="P267">
        <f>SUM(K267:O267)</f>
        <v>143319.79999999999</v>
      </c>
      <c r="R267">
        <f>K267/P267</f>
        <v>9.6894497480459793E-2</v>
      </c>
      <c r="S267">
        <f>L267/P267</f>
        <v>0.24369905623647259</v>
      </c>
      <c r="T267">
        <f>M267/P267</f>
        <v>0.61709896329746483</v>
      </c>
      <c r="U267">
        <f>N267/P267</f>
        <v>2.0193301972232729E-2</v>
      </c>
      <c r="V267">
        <f>O267/P267</f>
        <v>2.2114181013370104E-2</v>
      </c>
    </row>
    <row r="268" spans="1:29" ht="16.5" hidden="1" x14ac:dyDescent="0.2">
      <c r="A268" s="7" t="s">
        <v>42</v>
      </c>
      <c r="B268">
        <v>2009</v>
      </c>
      <c r="C268">
        <v>848</v>
      </c>
      <c r="D268">
        <v>5.7</v>
      </c>
      <c r="E268">
        <v>554.6</v>
      </c>
      <c r="F268">
        <v>892.7</v>
      </c>
      <c r="G268">
        <v>122</v>
      </c>
      <c r="H268">
        <v>31.8</v>
      </c>
      <c r="I268">
        <v>78.8</v>
      </c>
      <c r="K268" s="6">
        <f>C268</f>
        <v>848</v>
      </c>
      <c r="L268">
        <f>D268+E268</f>
        <v>560.30000000000007</v>
      </c>
      <c r="M268">
        <f>F268</f>
        <v>892.7</v>
      </c>
      <c r="N268">
        <f>G268+H268</f>
        <v>153.80000000000001</v>
      </c>
      <c r="O268">
        <f>I268</f>
        <v>78.8</v>
      </c>
      <c r="P268">
        <f>SUM(K268:O268)</f>
        <v>2533.6000000000004</v>
      </c>
      <c r="R268">
        <f>K268/P268</f>
        <v>0.33470161035680451</v>
      </c>
      <c r="S268">
        <f>L268/P268</f>
        <v>0.22114777391853488</v>
      </c>
      <c r="T268">
        <f>M268/P268</f>
        <v>0.35234449005367852</v>
      </c>
      <c r="U268">
        <f>N268/P268</f>
        <v>6.0704136406694031E-2</v>
      </c>
      <c r="V268">
        <f>O268/P268</f>
        <v>3.1101989264287963E-2</v>
      </c>
    </row>
    <row r="269" spans="1:29" ht="16.5" hidden="1" x14ac:dyDescent="0.2">
      <c r="A269" s="7" t="s">
        <v>42</v>
      </c>
      <c r="B269">
        <v>2010</v>
      </c>
      <c r="C269">
        <v>847.7</v>
      </c>
      <c r="D269">
        <v>5.7</v>
      </c>
      <c r="E269">
        <v>553.70000000000005</v>
      </c>
      <c r="F269">
        <v>890.9</v>
      </c>
      <c r="G269">
        <v>123.6</v>
      </c>
      <c r="H269">
        <v>32.1</v>
      </c>
      <c r="I269">
        <v>78.5</v>
      </c>
      <c r="K269" s="6">
        <f>C269</f>
        <v>847.7</v>
      </c>
      <c r="L269">
        <f>D269+E269</f>
        <v>559.40000000000009</v>
      </c>
      <c r="M269">
        <f>F269</f>
        <v>890.9</v>
      </c>
      <c r="N269">
        <f>G269+H269</f>
        <v>155.69999999999999</v>
      </c>
      <c r="O269">
        <f>I269</f>
        <v>78.5</v>
      </c>
      <c r="P269">
        <f>SUM(K269:O269)</f>
        <v>2532.1999999999998</v>
      </c>
      <c r="R269">
        <f>K269/P269</f>
        <v>0.33476818576731698</v>
      </c>
      <c r="S269">
        <f>L269/P269</f>
        <v>0.22091461969828613</v>
      </c>
      <c r="T269">
        <f>M269/P269</f>
        <v>0.35182844956954429</v>
      </c>
      <c r="U269">
        <f>N269/P269</f>
        <v>6.1488034120527606E-2</v>
      </c>
      <c r="V269">
        <f>O269/P269</f>
        <v>3.1000710844325097E-2</v>
      </c>
    </row>
    <row r="270" spans="1:29" ht="16.5" hidden="1" x14ac:dyDescent="0.2">
      <c r="A270" s="7" t="s">
        <v>42</v>
      </c>
      <c r="B270">
        <v>2011</v>
      </c>
      <c r="C270">
        <v>846.9</v>
      </c>
      <c r="D270">
        <v>5.6</v>
      </c>
      <c r="E270">
        <v>552.5</v>
      </c>
      <c r="F270">
        <v>889.6</v>
      </c>
      <c r="G270">
        <v>124.8</v>
      </c>
      <c r="H270">
        <v>33.4</v>
      </c>
      <c r="I270">
        <v>78.3</v>
      </c>
      <c r="K270" s="6">
        <f>C270</f>
        <v>846.9</v>
      </c>
      <c r="L270">
        <f>D270+E270</f>
        <v>558.1</v>
      </c>
      <c r="M270">
        <f>F270</f>
        <v>889.6</v>
      </c>
      <c r="N270">
        <f>G270+H270</f>
        <v>158.19999999999999</v>
      </c>
      <c r="O270">
        <f>I270</f>
        <v>78.3</v>
      </c>
      <c r="P270">
        <f>SUM(K270:O270)</f>
        <v>2531.1</v>
      </c>
      <c r="R270">
        <f>K270/P270</f>
        <v>0.33459760578404646</v>
      </c>
      <c r="S270">
        <f>L270/P270</f>
        <v>0.22049701710718661</v>
      </c>
      <c r="T270">
        <f>M270/P270</f>
        <v>0.35146774129824981</v>
      </c>
      <c r="U270">
        <f>N270/P270</f>
        <v>6.2502469282130296E-2</v>
      </c>
      <c r="V270">
        <f>O270/P270</f>
        <v>3.0935166528386869E-2</v>
      </c>
    </row>
    <row r="271" spans="1:29" ht="16.5" hidden="1" x14ac:dyDescent="0.2">
      <c r="A271" s="7" t="s">
        <v>42</v>
      </c>
      <c r="B271">
        <v>2012</v>
      </c>
      <c r="C271">
        <v>842.3</v>
      </c>
      <c r="D271">
        <v>7.4</v>
      </c>
      <c r="E271">
        <v>551.20000000000005</v>
      </c>
      <c r="F271">
        <v>889</v>
      </c>
      <c r="G271">
        <v>127.00000000000001</v>
      </c>
      <c r="H271">
        <v>35</v>
      </c>
      <c r="I271">
        <v>78.099999999999994</v>
      </c>
      <c r="K271" s="6">
        <f>C271</f>
        <v>842.3</v>
      </c>
      <c r="L271">
        <f>D271+E271</f>
        <v>558.6</v>
      </c>
      <c r="M271">
        <f>F271</f>
        <v>889</v>
      </c>
      <c r="N271">
        <f>G271+H271</f>
        <v>162</v>
      </c>
      <c r="O271">
        <f>I271</f>
        <v>78.099999999999994</v>
      </c>
      <c r="P271">
        <f>SUM(K271:O271)</f>
        <v>2530</v>
      </c>
      <c r="R271">
        <f>K271/P271</f>
        <v>0.33292490118577073</v>
      </c>
      <c r="S271">
        <f>L271/P271</f>
        <v>0.22079051383399209</v>
      </c>
      <c r="T271">
        <f>M271/P271</f>
        <v>0.35138339920948619</v>
      </c>
      <c r="U271">
        <f>N271/P271</f>
        <v>6.4031620553359689E-2</v>
      </c>
      <c r="V271">
        <f>O271/P271</f>
        <v>3.0869565217391301E-2</v>
      </c>
    </row>
    <row r="272" spans="1:29" ht="16.5" x14ac:dyDescent="0.2">
      <c r="A272" s="7" t="s">
        <v>181</v>
      </c>
      <c r="B272">
        <v>2013</v>
      </c>
      <c r="C272">
        <v>1264.9000000000001</v>
      </c>
      <c r="D272">
        <v>155.6</v>
      </c>
      <c r="E272">
        <v>290.39999999999998</v>
      </c>
      <c r="F272">
        <v>82.9</v>
      </c>
      <c r="G272">
        <v>345.90000000000003</v>
      </c>
      <c r="H272">
        <v>96</v>
      </c>
      <c r="I272">
        <v>152.30000000000001</v>
      </c>
      <c r="K272" s="6">
        <f>C272</f>
        <v>1264.9000000000001</v>
      </c>
      <c r="L272">
        <f>D272+E272</f>
        <v>446</v>
      </c>
      <c r="M272">
        <f>F272</f>
        <v>82.9</v>
      </c>
      <c r="N272">
        <f>G272+H272</f>
        <v>441.90000000000003</v>
      </c>
      <c r="O272">
        <f>I272</f>
        <v>152.30000000000001</v>
      </c>
      <c r="P272">
        <f>SUM(K272:O272)</f>
        <v>2388.0000000000005</v>
      </c>
      <c r="R272">
        <f>K272/P272</f>
        <v>0.52969011725293125</v>
      </c>
      <c r="S272">
        <f>L272/P272</f>
        <v>0.18676716917922945</v>
      </c>
      <c r="T272">
        <f>M272/P272</f>
        <v>3.4715242881072021E-2</v>
      </c>
      <c r="U272">
        <f>N272/P272</f>
        <v>0.18505025125628138</v>
      </c>
      <c r="V272">
        <f>O272/P272</f>
        <v>6.3777219430485754E-2</v>
      </c>
      <c r="X272">
        <f>R272-0.712041</f>
        <v>-0.18235088274706879</v>
      </c>
      <c r="Y272">
        <f>S272-0.045057</f>
        <v>0.14171016917922946</v>
      </c>
      <c r="Z272">
        <f>T272-0.017987</f>
        <v>1.6728242881072022E-2</v>
      </c>
      <c r="AA272">
        <f>U272-0.193944</f>
        <v>-8.8937487437186213E-3</v>
      </c>
      <c r="AB272">
        <f>V272-0.030972</f>
        <v>3.2805219430485755E-2</v>
      </c>
      <c r="AC272">
        <f>SUMSQ(X272:AB272)</f>
        <v>5.4768731785927921E-2</v>
      </c>
    </row>
    <row r="273" spans="1:29" ht="16.5" hidden="1" x14ac:dyDescent="0.2">
      <c r="A273" s="7" t="s">
        <v>42</v>
      </c>
      <c r="B273">
        <v>2014</v>
      </c>
      <c r="C273">
        <v>840.8</v>
      </c>
      <c r="D273">
        <v>7.2</v>
      </c>
      <c r="E273">
        <v>549.6</v>
      </c>
      <c r="F273">
        <v>884.6</v>
      </c>
      <c r="G273">
        <v>132.4</v>
      </c>
      <c r="H273">
        <v>36.799999999999997</v>
      </c>
      <c r="I273">
        <v>77.900000000000006</v>
      </c>
      <c r="K273" s="6">
        <f>C273</f>
        <v>840.8</v>
      </c>
      <c r="L273">
        <f>D273+E273</f>
        <v>556.80000000000007</v>
      </c>
      <c r="M273">
        <f>F273</f>
        <v>884.6</v>
      </c>
      <c r="N273">
        <f>G273+H273</f>
        <v>169.2</v>
      </c>
      <c r="O273">
        <f>I273</f>
        <v>77.900000000000006</v>
      </c>
      <c r="P273">
        <f>SUM(K273:O273)</f>
        <v>2529.2999999999997</v>
      </c>
      <c r="R273">
        <f>K273/P273</f>
        <v>0.33242399082750168</v>
      </c>
      <c r="S273">
        <f>L273/P273</f>
        <v>0.22013995967263675</v>
      </c>
      <c r="T273">
        <f>M273/P273</f>
        <v>0.34974103506899146</v>
      </c>
      <c r="U273">
        <f>N273/P273</f>
        <v>6.6895979124659E-2</v>
      </c>
      <c r="V273">
        <f>O273/P273</f>
        <v>3.0799035306211212E-2</v>
      </c>
    </row>
    <row r="274" spans="1:29" ht="16.5" hidden="1" x14ac:dyDescent="0.2">
      <c r="A274" s="7" t="s">
        <v>42</v>
      </c>
      <c r="B274">
        <v>2015</v>
      </c>
      <c r="C274">
        <v>840.3</v>
      </c>
      <c r="D274">
        <v>7.2</v>
      </c>
      <c r="E274">
        <v>549.1</v>
      </c>
      <c r="F274">
        <v>882.8</v>
      </c>
      <c r="G274">
        <v>134.4</v>
      </c>
      <c r="H274">
        <v>37.299999999999997</v>
      </c>
      <c r="I274">
        <v>78.2</v>
      </c>
      <c r="K274" s="6">
        <f>C274</f>
        <v>840.3</v>
      </c>
      <c r="L274">
        <f>D274+E274</f>
        <v>556.30000000000007</v>
      </c>
      <c r="M274">
        <f>F274</f>
        <v>882.8</v>
      </c>
      <c r="N274">
        <f>G274+H274</f>
        <v>171.7</v>
      </c>
      <c r="O274">
        <f>I274</f>
        <v>78.2</v>
      </c>
      <c r="P274">
        <f>SUM(K274:O274)</f>
        <v>2529.2999999999993</v>
      </c>
      <c r="R274">
        <f>K274/P274</f>
        <v>0.33222630767406008</v>
      </c>
      <c r="S274">
        <f>L274/P274</f>
        <v>0.21994227651919512</v>
      </c>
      <c r="T274">
        <f>M274/P274</f>
        <v>0.34902937571660153</v>
      </c>
      <c r="U274">
        <f>N274/P274</f>
        <v>6.7884394891867331E-2</v>
      </c>
      <c r="V274">
        <f>O274/P274</f>
        <v>3.0917645198276212E-2</v>
      </c>
    </row>
    <row r="275" spans="1:29" ht="16.5" hidden="1" x14ac:dyDescent="0.2">
      <c r="A275" s="7" t="s">
        <v>42</v>
      </c>
      <c r="B275">
        <v>2016</v>
      </c>
      <c r="C275">
        <v>839.4</v>
      </c>
      <c r="D275">
        <v>7.2</v>
      </c>
      <c r="E275">
        <v>548.4</v>
      </c>
      <c r="F275">
        <v>881.2</v>
      </c>
      <c r="G275">
        <v>136.9</v>
      </c>
      <c r="H275">
        <v>37.9</v>
      </c>
      <c r="I275">
        <v>78.2</v>
      </c>
      <c r="K275" s="6">
        <f>C275</f>
        <v>839.4</v>
      </c>
      <c r="L275">
        <f>D275+E275</f>
        <v>555.6</v>
      </c>
      <c r="M275">
        <f>F275</f>
        <v>881.2</v>
      </c>
      <c r="N275">
        <f>G275+H275</f>
        <v>174.8</v>
      </c>
      <c r="O275">
        <f>I275</f>
        <v>78.2</v>
      </c>
      <c r="P275">
        <f>SUM(K275:O275)</f>
        <v>2529.1999999999998</v>
      </c>
      <c r="R275">
        <f>K275/P275</f>
        <v>0.33188359955717223</v>
      </c>
      <c r="S275">
        <f>L275/P275</f>
        <v>0.21967420528230272</v>
      </c>
      <c r="T275">
        <f>M275/P275</f>
        <v>0.34841056460540887</v>
      </c>
      <c r="U275">
        <f>N275/P275</f>
        <v>6.9112762928989407E-2</v>
      </c>
      <c r="V275">
        <f>O275/P275</f>
        <v>3.0918867626126841E-2</v>
      </c>
    </row>
    <row r="276" spans="1:29" ht="16.5" hidden="1" x14ac:dyDescent="0.2">
      <c r="A276" s="7" t="s">
        <v>43</v>
      </c>
      <c r="B276">
        <v>2009</v>
      </c>
      <c r="C276">
        <v>641.6</v>
      </c>
      <c r="D276">
        <v>3.2</v>
      </c>
      <c r="E276">
        <v>184.5</v>
      </c>
      <c r="F276">
        <v>3011.5</v>
      </c>
      <c r="G276">
        <v>117.30000000000001</v>
      </c>
      <c r="H276">
        <v>29.3</v>
      </c>
      <c r="I276">
        <v>113.7</v>
      </c>
      <c r="K276" s="6">
        <f>C276</f>
        <v>641.6</v>
      </c>
      <c r="L276">
        <f>D276+E276</f>
        <v>187.7</v>
      </c>
      <c r="M276">
        <f>F276</f>
        <v>3011.5</v>
      </c>
      <c r="N276">
        <f>G276+H276</f>
        <v>146.60000000000002</v>
      </c>
      <c r="O276">
        <f>I276</f>
        <v>113.7</v>
      </c>
      <c r="P276">
        <f>SUM(K276:O276)</f>
        <v>4101.1000000000004</v>
      </c>
      <c r="R276">
        <f>K276/P276</f>
        <v>0.15644583160615444</v>
      </c>
      <c r="S276">
        <f>L276/P276</f>
        <v>4.576820852941893E-2</v>
      </c>
      <c r="T276">
        <f>M276/P276</f>
        <v>0.73431518373119398</v>
      </c>
      <c r="U276">
        <f>N276/P276</f>
        <v>3.5746507034698012E-2</v>
      </c>
      <c r="V276">
        <f>O276/P276</f>
        <v>2.7724269098534537E-2</v>
      </c>
    </row>
    <row r="277" spans="1:29" ht="16.5" hidden="1" x14ac:dyDescent="0.2">
      <c r="A277" s="7" t="s">
        <v>43</v>
      </c>
      <c r="B277">
        <v>2010</v>
      </c>
      <c r="C277">
        <v>640.29999999999995</v>
      </c>
      <c r="D277">
        <v>3.3</v>
      </c>
      <c r="E277">
        <v>184.1</v>
      </c>
      <c r="F277">
        <v>3009.5</v>
      </c>
      <c r="G277">
        <v>119.5</v>
      </c>
      <c r="H277">
        <v>30.5</v>
      </c>
      <c r="I277">
        <v>113.6</v>
      </c>
      <c r="K277" s="6">
        <f>C277</f>
        <v>640.29999999999995</v>
      </c>
      <c r="L277">
        <f>D277+E277</f>
        <v>187.4</v>
      </c>
      <c r="M277">
        <f>F277</f>
        <v>3009.5</v>
      </c>
      <c r="N277">
        <f>G277+H277</f>
        <v>150</v>
      </c>
      <c r="O277">
        <f>I277</f>
        <v>113.6</v>
      </c>
      <c r="P277">
        <f>SUM(K277:O277)</f>
        <v>4100.8</v>
      </c>
      <c r="R277">
        <f>K277/P277</f>
        <v>0.15614026531408504</v>
      </c>
      <c r="S277">
        <f>L277/P277</f>
        <v>4.5698400312134214E-2</v>
      </c>
      <c r="T277">
        <f>M277/P277</f>
        <v>0.73388119391338269</v>
      </c>
      <c r="U277">
        <f>N277/P277</f>
        <v>3.6578228638314475E-2</v>
      </c>
      <c r="V277">
        <f>O277/P277</f>
        <v>2.7701911822083494E-2</v>
      </c>
    </row>
    <row r="278" spans="1:29" ht="16.5" hidden="1" x14ac:dyDescent="0.2">
      <c r="A278" s="7" t="s">
        <v>43</v>
      </c>
      <c r="B278">
        <v>2011</v>
      </c>
      <c r="C278">
        <v>639.1</v>
      </c>
      <c r="D278">
        <v>3.3</v>
      </c>
      <c r="E278">
        <v>184</v>
      </c>
      <c r="F278">
        <v>3008.6</v>
      </c>
      <c r="G278">
        <v>121.5</v>
      </c>
      <c r="H278">
        <v>30.7</v>
      </c>
      <c r="I278">
        <v>113.5</v>
      </c>
      <c r="K278" s="6">
        <f>C278</f>
        <v>639.1</v>
      </c>
      <c r="L278">
        <f>D278+E278</f>
        <v>187.3</v>
      </c>
      <c r="M278">
        <f>F278</f>
        <v>3008.6</v>
      </c>
      <c r="N278">
        <f>G278+H278</f>
        <v>152.19999999999999</v>
      </c>
      <c r="O278">
        <f>I278</f>
        <v>113.5</v>
      </c>
      <c r="P278">
        <f>SUM(K278:O278)</f>
        <v>4100.7</v>
      </c>
      <c r="R278">
        <f>K278/P278</f>
        <v>0.15585143999804912</v>
      </c>
      <c r="S278">
        <f>L278/P278</f>
        <v>4.5675128636574247E-2</v>
      </c>
      <c r="T278">
        <f>M278/P278</f>
        <v>0.73367961567537254</v>
      </c>
      <c r="U278">
        <f>N278/P278</f>
        <v>3.7115614407296313E-2</v>
      </c>
      <c r="V278">
        <f>O278/P278</f>
        <v>2.7678201282707832E-2</v>
      </c>
    </row>
    <row r="279" spans="1:29" ht="16.5" hidden="1" x14ac:dyDescent="0.2">
      <c r="A279" s="7" t="s">
        <v>43</v>
      </c>
      <c r="B279">
        <v>2012</v>
      </c>
      <c r="C279">
        <v>638.20000000000005</v>
      </c>
      <c r="D279">
        <v>3.3</v>
      </c>
      <c r="E279">
        <v>183.9</v>
      </c>
      <c r="F279">
        <v>3006.8</v>
      </c>
      <c r="G279">
        <v>123.6</v>
      </c>
      <c r="H279">
        <v>31.1</v>
      </c>
      <c r="I279">
        <v>113.6</v>
      </c>
      <c r="K279" s="6">
        <f>C279</f>
        <v>638.20000000000005</v>
      </c>
      <c r="L279">
        <f>D279+E279</f>
        <v>187.20000000000002</v>
      </c>
      <c r="M279">
        <f>F279</f>
        <v>3006.8</v>
      </c>
      <c r="N279">
        <f>G279+H279</f>
        <v>154.69999999999999</v>
      </c>
      <c r="O279">
        <f>I279</f>
        <v>113.6</v>
      </c>
      <c r="P279">
        <f>SUM(K279:O279)</f>
        <v>4100.5</v>
      </c>
      <c r="R279">
        <f>K279/P279</f>
        <v>0.15563955615168884</v>
      </c>
      <c r="S279">
        <f>L279/P279</f>
        <v>4.5652969150103653E-2</v>
      </c>
      <c r="T279">
        <f>M279/P279</f>
        <v>0.73327642970369467</v>
      </c>
      <c r="U279">
        <f>N279/P279</f>
        <v>3.7727106450432868E-2</v>
      </c>
      <c r="V279">
        <f>O279/P279</f>
        <v>2.770393854407999E-2</v>
      </c>
    </row>
    <row r="280" spans="1:29" ht="16.5" x14ac:dyDescent="0.2">
      <c r="A280" s="7" t="s">
        <v>168</v>
      </c>
      <c r="B280">
        <v>2013</v>
      </c>
      <c r="C280">
        <v>11450.3</v>
      </c>
      <c r="D280">
        <v>1092.5999999999999</v>
      </c>
      <c r="E280">
        <v>2252.9</v>
      </c>
      <c r="F280">
        <v>673</v>
      </c>
      <c r="G280">
        <v>3423.1</v>
      </c>
      <c r="H280">
        <v>909.9</v>
      </c>
      <c r="I280">
        <v>2434.5</v>
      </c>
      <c r="K280" s="6">
        <f>C280</f>
        <v>11450.3</v>
      </c>
      <c r="L280">
        <f>D280+E280</f>
        <v>3345.5</v>
      </c>
      <c r="M280">
        <f>F280</f>
        <v>673</v>
      </c>
      <c r="N280">
        <f>G280+H280</f>
        <v>4333</v>
      </c>
      <c r="O280">
        <f>I280</f>
        <v>2434.5</v>
      </c>
      <c r="P280">
        <f>SUM(K280:O280)</f>
        <v>22236.3</v>
      </c>
      <c r="R280">
        <f>K280/P280</f>
        <v>0.51493728722854071</v>
      </c>
      <c r="S280">
        <f>L280/P280</f>
        <v>0.15045218853856082</v>
      </c>
      <c r="T280">
        <f>M280/P280</f>
        <v>3.0265826598849629E-2</v>
      </c>
      <c r="U280">
        <f>N280/P280</f>
        <v>0.19486155520477777</v>
      </c>
      <c r="V280">
        <f>O280/P280</f>
        <v>0.10948314242927105</v>
      </c>
      <c r="X280">
        <f>R280-0.712041</f>
        <v>-0.19710371277145933</v>
      </c>
      <c r="Y280">
        <f>S280-0.045057</f>
        <v>0.10539518853856082</v>
      </c>
      <c r="Z280">
        <f>T280-0.017987</f>
        <v>1.2278826598849629E-2</v>
      </c>
      <c r="AA280">
        <f>U280-0.193944</f>
        <v>9.1755520477776464E-4</v>
      </c>
      <c r="AB280">
        <f>V280-0.030972</f>
        <v>7.8511142429271055E-2</v>
      </c>
      <c r="AC280">
        <f>SUMSQ(X280:AB280)</f>
        <v>5.6273630331120435E-2</v>
      </c>
    </row>
    <row r="281" spans="1:29" ht="16.5" hidden="1" x14ac:dyDescent="0.2">
      <c r="A281" s="7" t="s">
        <v>43</v>
      </c>
      <c r="B281">
        <v>2014</v>
      </c>
      <c r="C281">
        <v>638.6</v>
      </c>
      <c r="D281">
        <v>3.2</v>
      </c>
      <c r="E281">
        <v>183.6</v>
      </c>
      <c r="F281">
        <v>3003.5</v>
      </c>
      <c r="G281">
        <v>127.00000000000001</v>
      </c>
      <c r="H281">
        <v>31.6</v>
      </c>
      <c r="I281">
        <v>113.4</v>
      </c>
      <c r="K281" s="6">
        <f>C281</f>
        <v>638.6</v>
      </c>
      <c r="L281">
        <f>D281+E281</f>
        <v>186.79999999999998</v>
      </c>
      <c r="M281">
        <f>F281</f>
        <v>3003.5</v>
      </c>
      <c r="N281">
        <f>G281+H281</f>
        <v>158.60000000000002</v>
      </c>
      <c r="O281">
        <f>I281</f>
        <v>113.4</v>
      </c>
      <c r="P281">
        <f>SUM(K281:O281)</f>
        <v>4100.8999999999996</v>
      </c>
      <c r="R281">
        <f>K281/P281</f>
        <v>0.15572191470165087</v>
      </c>
      <c r="S281">
        <f>L281/P281</f>
        <v>4.5550976614889417E-2</v>
      </c>
      <c r="T281">
        <f>M281/P281</f>
        <v>0.73240020483308543</v>
      </c>
      <c r="U281">
        <f>N281/P281</f>
        <v>3.8674437318637379E-2</v>
      </c>
      <c r="V281">
        <f>O281/P281</f>
        <v>2.765246653173694E-2</v>
      </c>
    </row>
    <row r="282" spans="1:29" ht="16.5" hidden="1" x14ac:dyDescent="0.2">
      <c r="A282" s="7" t="s">
        <v>43</v>
      </c>
      <c r="B282">
        <v>2015</v>
      </c>
      <c r="C282">
        <v>637.6</v>
      </c>
      <c r="D282">
        <v>3.2</v>
      </c>
      <c r="E282">
        <v>183.5</v>
      </c>
      <c r="F282">
        <v>3002.4</v>
      </c>
      <c r="G282">
        <v>129</v>
      </c>
      <c r="H282">
        <v>31.7</v>
      </c>
      <c r="I282">
        <v>113.3</v>
      </c>
      <c r="K282" s="6">
        <f>C282</f>
        <v>637.6</v>
      </c>
      <c r="L282">
        <f>D282+E282</f>
        <v>186.7</v>
      </c>
      <c r="M282">
        <f>F282</f>
        <v>3002.4</v>
      </c>
      <c r="N282">
        <f>G282+H282</f>
        <v>160.69999999999999</v>
      </c>
      <c r="O282">
        <f>I282</f>
        <v>113.3</v>
      </c>
      <c r="P282">
        <f>SUM(K282:O282)</f>
        <v>4100.7</v>
      </c>
      <c r="R282">
        <f>K282/P282</f>
        <v>0.15548564879166973</v>
      </c>
      <c r="S282">
        <f>L282/P282</f>
        <v>4.5528812154022484E-2</v>
      </c>
      <c r="T282">
        <f>M282/P282</f>
        <v>0.73216767868900434</v>
      </c>
      <c r="U282">
        <f>N282/P282</f>
        <v>3.9188431243446238E-2</v>
      </c>
      <c r="V282">
        <f>O282/P282</f>
        <v>2.7629429121857244E-2</v>
      </c>
    </row>
    <row r="283" spans="1:29" ht="16.5" hidden="1" x14ac:dyDescent="0.2">
      <c r="A283" s="7" t="s">
        <v>43</v>
      </c>
      <c r="B283">
        <v>2016</v>
      </c>
      <c r="C283">
        <v>636.6</v>
      </c>
      <c r="D283">
        <v>3.2</v>
      </c>
      <c r="E283">
        <v>183.4</v>
      </c>
      <c r="F283">
        <v>2999.9</v>
      </c>
      <c r="G283">
        <v>132.1</v>
      </c>
      <c r="H283">
        <v>32.4</v>
      </c>
      <c r="I283">
        <v>113.1</v>
      </c>
      <c r="K283" s="6">
        <f>C283</f>
        <v>636.6</v>
      </c>
      <c r="L283">
        <f>D283+E283</f>
        <v>186.6</v>
      </c>
      <c r="M283">
        <f>F283</f>
        <v>2999.9</v>
      </c>
      <c r="N283">
        <f>G283+H283</f>
        <v>164.5</v>
      </c>
      <c r="O283">
        <f>I283</f>
        <v>113.1</v>
      </c>
      <c r="P283">
        <f>SUM(K283:O283)</f>
        <v>4100.7000000000007</v>
      </c>
      <c r="R283">
        <f>K283/P283</f>
        <v>0.15524178798741675</v>
      </c>
      <c r="S283">
        <f>L283/P283</f>
        <v>4.5504426073597184E-2</v>
      </c>
      <c r="T283">
        <f>M283/P283</f>
        <v>0.73155802667837189</v>
      </c>
      <c r="U283">
        <f>N283/P283</f>
        <v>4.011510229960738E-2</v>
      </c>
      <c r="V283">
        <f>O283/P283</f>
        <v>2.7580656961006651E-2</v>
      </c>
    </row>
    <row r="284" spans="1:29" ht="16.5" hidden="1" x14ac:dyDescent="0.2">
      <c r="A284" s="7" t="s">
        <v>44</v>
      </c>
      <c r="B284">
        <v>2009</v>
      </c>
      <c r="C284">
        <v>13.2</v>
      </c>
      <c r="D284">
        <v>1.7</v>
      </c>
      <c r="E284">
        <v>10.1</v>
      </c>
      <c r="F284">
        <v>144.9</v>
      </c>
      <c r="G284">
        <v>32.299999999999997</v>
      </c>
      <c r="H284">
        <v>4.2</v>
      </c>
      <c r="I284">
        <v>20.5</v>
      </c>
      <c r="K284" s="6">
        <f>C284</f>
        <v>13.2</v>
      </c>
      <c r="L284">
        <f>D284+E284</f>
        <v>11.799999999999999</v>
      </c>
      <c r="M284">
        <f>F284</f>
        <v>144.9</v>
      </c>
      <c r="N284">
        <f>G284+H284</f>
        <v>36.5</v>
      </c>
      <c r="O284">
        <f>I284</f>
        <v>20.5</v>
      </c>
      <c r="P284">
        <f>SUM(K284:O284)</f>
        <v>226.9</v>
      </c>
      <c r="R284">
        <f>K284/P284</f>
        <v>5.8175407668576463E-2</v>
      </c>
      <c r="S284">
        <f>L284/P284</f>
        <v>5.200528867342441E-2</v>
      </c>
      <c r="T284">
        <f>M284/P284</f>
        <v>0.63860731599823717</v>
      </c>
      <c r="U284">
        <f>N284/P284</f>
        <v>0.16086381665932128</v>
      </c>
      <c r="V284">
        <f>O284/P284</f>
        <v>9.0348171000440722E-2</v>
      </c>
    </row>
    <row r="285" spans="1:29" ht="16.5" hidden="1" x14ac:dyDescent="0.2">
      <c r="A285" s="7" t="s">
        <v>44</v>
      </c>
      <c r="B285">
        <v>2010</v>
      </c>
      <c r="C285">
        <v>13</v>
      </c>
      <c r="D285">
        <v>1.6</v>
      </c>
      <c r="E285">
        <v>10</v>
      </c>
      <c r="F285">
        <v>143.5</v>
      </c>
      <c r="G285">
        <v>33.300000000000004</v>
      </c>
      <c r="H285">
        <v>4.5</v>
      </c>
      <c r="I285">
        <v>20.8</v>
      </c>
      <c r="K285" s="6">
        <f>C285</f>
        <v>13</v>
      </c>
      <c r="L285">
        <f>D285+E285</f>
        <v>11.6</v>
      </c>
      <c r="M285">
        <f>F285</f>
        <v>143.5</v>
      </c>
      <c r="N285">
        <f>G285+H285</f>
        <v>37.800000000000004</v>
      </c>
      <c r="O285">
        <f>I285</f>
        <v>20.8</v>
      </c>
      <c r="P285">
        <f>SUM(K285:O285)</f>
        <v>226.70000000000002</v>
      </c>
      <c r="R285">
        <f>K285/P285</f>
        <v>5.734450816056462E-2</v>
      </c>
      <c r="S285">
        <f>L285/P285</f>
        <v>5.1168945743273041E-2</v>
      </c>
      <c r="T285">
        <f>M285/P285</f>
        <v>0.63299514777238641</v>
      </c>
      <c r="U285">
        <f>N285/P285</f>
        <v>0.16674018526687254</v>
      </c>
      <c r="V285">
        <f>O285/P285</f>
        <v>9.1751213056903397E-2</v>
      </c>
    </row>
    <row r="286" spans="1:29" ht="16.5" hidden="1" x14ac:dyDescent="0.2">
      <c r="A286" s="7" t="s">
        <v>44</v>
      </c>
      <c r="B286">
        <v>2011</v>
      </c>
      <c r="C286">
        <v>13</v>
      </c>
      <c r="D286">
        <v>1.6</v>
      </c>
      <c r="E286">
        <v>9.8000000000000007</v>
      </c>
      <c r="F286">
        <v>142.9</v>
      </c>
      <c r="G286">
        <v>34.1</v>
      </c>
      <c r="H286">
        <v>4.7</v>
      </c>
      <c r="I286">
        <v>20.8</v>
      </c>
      <c r="K286" s="6">
        <f>C286</f>
        <v>13</v>
      </c>
      <c r="L286">
        <f>D286+E286</f>
        <v>11.4</v>
      </c>
      <c r="M286">
        <f>F286</f>
        <v>142.9</v>
      </c>
      <c r="N286">
        <f>G286+H286</f>
        <v>38.800000000000004</v>
      </c>
      <c r="O286">
        <f>I286</f>
        <v>20.8</v>
      </c>
      <c r="P286">
        <f>SUM(K286:O286)</f>
        <v>226.90000000000003</v>
      </c>
      <c r="R286">
        <f>K286/P286</f>
        <v>5.7293962097840448E-2</v>
      </c>
      <c r="S286">
        <f>L286/P286</f>
        <v>5.0242397531952393E-2</v>
      </c>
      <c r="T286">
        <f>M286/P286</f>
        <v>0.629792860290877</v>
      </c>
      <c r="U286">
        <f>N286/P286</f>
        <v>0.17100044072278536</v>
      </c>
      <c r="V286">
        <f>O286/P286</f>
        <v>9.1670339356544728E-2</v>
      </c>
    </row>
    <row r="287" spans="1:29" ht="16.5" hidden="1" x14ac:dyDescent="0.2">
      <c r="A287" s="7" t="s">
        <v>44</v>
      </c>
      <c r="B287">
        <v>2012</v>
      </c>
      <c r="C287">
        <v>12.9</v>
      </c>
      <c r="D287">
        <v>1.6</v>
      </c>
      <c r="E287">
        <v>9.6999999999999993</v>
      </c>
      <c r="F287">
        <v>141.69999999999999</v>
      </c>
      <c r="G287">
        <v>35.200000000000003</v>
      </c>
      <c r="H287">
        <v>5</v>
      </c>
      <c r="I287">
        <v>20.7</v>
      </c>
      <c r="K287" s="6">
        <f>C287</f>
        <v>12.9</v>
      </c>
      <c r="L287">
        <f>D287+E287</f>
        <v>11.299999999999999</v>
      </c>
      <c r="M287">
        <f>F287</f>
        <v>141.69999999999999</v>
      </c>
      <c r="N287">
        <f>G287+H287</f>
        <v>40.200000000000003</v>
      </c>
      <c r="O287">
        <f>I287</f>
        <v>20.7</v>
      </c>
      <c r="P287">
        <f>SUM(K287:O287)</f>
        <v>226.79999999999995</v>
      </c>
      <c r="R287">
        <f>K287/P287</f>
        <v>5.6878306878306889E-2</v>
      </c>
      <c r="S287">
        <f>L287/P287</f>
        <v>4.9823633156966494E-2</v>
      </c>
      <c r="T287">
        <f>M287/P287</f>
        <v>0.62477954144620818</v>
      </c>
      <c r="U287">
        <f>N287/P287</f>
        <v>0.17724867724867729</v>
      </c>
      <c r="V287">
        <f>O287/P287</f>
        <v>9.1269841269841279E-2</v>
      </c>
    </row>
    <row r="288" spans="1:29" ht="16.5" x14ac:dyDescent="0.2">
      <c r="A288" s="7" t="s">
        <v>129</v>
      </c>
      <c r="B288">
        <v>2013</v>
      </c>
      <c r="C288">
        <v>552.70000000000005</v>
      </c>
      <c r="D288">
        <v>3.7</v>
      </c>
      <c r="E288">
        <v>73.3</v>
      </c>
      <c r="F288">
        <v>1</v>
      </c>
      <c r="G288">
        <v>175.5</v>
      </c>
      <c r="H288">
        <v>32.700000000000003</v>
      </c>
      <c r="I288">
        <v>194</v>
      </c>
      <c r="K288" s="6">
        <f>C288</f>
        <v>552.70000000000005</v>
      </c>
      <c r="L288">
        <f>D288+E288</f>
        <v>77</v>
      </c>
      <c r="M288">
        <f>F288</f>
        <v>1</v>
      </c>
      <c r="N288">
        <f>G288+H288</f>
        <v>208.2</v>
      </c>
      <c r="O288">
        <f>I288</f>
        <v>194</v>
      </c>
      <c r="P288">
        <f>SUM(K288:O288)</f>
        <v>1032.9000000000001</v>
      </c>
      <c r="R288">
        <f>K288/P288</f>
        <v>0.53509536257140089</v>
      </c>
      <c r="S288">
        <f>L288/P288</f>
        <v>7.4547390841320546E-2</v>
      </c>
      <c r="T288">
        <f>M288/P288</f>
        <v>9.681479330041629E-4</v>
      </c>
      <c r="U288">
        <f>N288/P288</f>
        <v>0.20156839965146672</v>
      </c>
      <c r="V288">
        <f>O288/P288</f>
        <v>0.18782069900280762</v>
      </c>
      <c r="X288">
        <f>R288-0.712041</f>
        <v>-0.17694563742859915</v>
      </c>
      <c r="Y288">
        <f>S288-0.045057</f>
        <v>2.9490390841320546E-2</v>
      </c>
      <c r="Z288">
        <f>T288-0.017987</f>
        <v>-1.7018852066995837E-2</v>
      </c>
      <c r="AA288">
        <f>U288-0.193944</f>
        <v>7.6243996514667178E-3</v>
      </c>
      <c r="AB288">
        <f>V288-0.030972</f>
        <v>0.15684869900280762</v>
      </c>
      <c r="AC288">
        <f>SUMSQ(X288:AB288)</f>
        <v>5.7128728931584036E-2</v>
      </c>
    </row>
    <row r="289" spans="1:29" ht="16.5" hidden="1" x14ac:dyDescent="0.2">
      <c r="A289" s="7" t="s">
        <v>44</v>
      </c>
      <c r="B289">
        <v>2014</v>
      </c>
      <c r="C289">
        <v>12.2</v>
      </c>
      <c r="D289">
        <v>1.6</v>
      </c>
      <c r="E289">
        <v>9.6</v>
      </c>
      <c r="F289">
        <v>140.80000000000001</v>
      </c>
      <c r="G289">
        <v>36.200000000000003</v>
      </c>
      <c r="H289">
        <v>5.2</v>
      </c>
      <c r="I289">
        <v>21.2</v>
      </c>
      <c r="K289" s="6">
        <f>C289</f>
        <v>12.2</v>
      </c>
      <c r="L289">
        <f>D289+E289</f>
        <v>11.2</v>
      </c>
      <c r="M289">
        <f>F289</f>
        <v>140.80000000000001</v>
      </c>
      <c r="N289">
        <f>G289+H289</f>
        <v>41.400000000000006</v>
      </c>
      <c r="O289">
        <f>I289</f>
        <v>21.2</v>
      </c>
      <c r="P289">
        <f>SUM(K289:O289)</f>
        <v>226.8</v>
      </c>
      <c r="R289">
        <f>K289/P289</f>
        <v>5.3791887125220456E-2</v>
      </c>
      <c r="S289">
        <f>L289/P289</f>
        <v>4.9382716049382713E-2</v>
      </c>
      <c r="T289">
        <f>M289/P289</f>
        <v>0.62081128747795411</v>
      </c>
      <c r="U289">
        <f>N289/P289</f>
        <v>0.18253968253968256</v>
      </c>
      <c r="V289">
        <f>O289/P289</f>
        <v>9.3474426807760136E-2</v>
      </c>
    </row>
    <row r="290" spans="1:29" ht="16.5" hidden="1" x14ac:dyDescent="0.2">
      <c r="A290" s="7" t="s">
        <v>44</v>
      </c>
      <c r="B290">
        <v>2015</v>
      </c>
      <c r="C290">
        <v>10.6</v>
      </c>
      <c r="D290">
        <v>1.5</v>
      </c>
      <c r="E290">
        <v>9.5</v>
      </c>
      <c r="F290">
        <v>139.19999999999999</v>
      </c>
      <c r="G290">
        <v>36.299999999999997</v>
      </c>
      <c r="H290">
        <v>5.5</v>
      </c>
      <c r="I290">
        <v>24.6</v>
      </c>
      <c r="K290" s="6">
        <f>C290</f>
        <v>10.6</v>
      </c>
      <c r="L290">
        <f>D290+E290</f>
        <v>11</v>
      </c>
      <c r="M290">
        <f>F290</f>
        <v>139.19999999999999</v>
      </c>
      <c r="N290">
        <f>G290+H290</f>
        <v>41.8</v>
      </c>
      <c r="O290">
        <f>I290</f>
        <v>24.6</v>
      </c>
      <c r="P290">
        <f>SUM(K290:O290)</f>
        <v>227.19999999999996</v>
      </c>
      <c r="R290">
        <f>K290/P290</f>
        <v>4.6654929577464796E-2</v>
      </c>
      <c r="S290">
        <f>L290/P290</f>
        <v>4.8415492957746491E-2</v>
      </c>
      <c r="T290">
        <f>M290/P290</f>
        <v>0.61267605633802824</v>
      </c>
      <c r="U290">
        <f>N290/P290</f>
        <v>0.18397887323943665</v>
      </c>
      <c r="V290">
        <f>O290/P290</f>
        <v>0.10827464788732397</v>
      </c>
    </row>
    <row r="291" spans="1:29" ht="16.5" hidden="1" x14ac:dyDescent="0.2">
      <c r="A291" s="7" t="s">
        <v>44</v>
      </c>
      <c r="B291">
        <v>2016</v>
      </c>
      <c r="C291">
        <v>10.6</v>
      </c>
      <c r="D291">
        <v>1.5</v>
      </c>
      <c r="E291">
        <v>9.5</v>
      </c>
      <c r="F291">
        <v>138.69999999999999</v>
      </c>
      <c r="G291">
        <v>36.799999999999997</v>
      </c>
      <c r="H291">
        <v>5.7</v>
      </c>
      <c r="I291">
        <v>24.6</v>
      </c>
      <c r="K291" s="6">
        <f>C291</f>
        <v>10.6</v>
      </c>
      <c r="L291">
        <f>D291+E291</f>
        <v>11</v>
      </c>
      <c r="M291">
        <f>F291</f>
        <v>138.69999999999999</v>
      </c>
      <c r="N291">
        <f>G291+H291</f>
        <v>42.5</v>
      </c>
      <c r="O291">
        <f>I291</f>
        <v>24.6</v>
      </c>
      <c r="P291">
        <f>SUM(K291:O291)</f>
        <v>227.39999999999998</v>
      </c>
      <c r="R291">
        <f>K291/P291</f>
        <v>4.6613896218117859E-2</v>
      </c>
      <c r="S291">
        <f>L291/P291</f>
        <v>4.8372911169744945E-2</v>
      </c>
      <c r="T291">
        <f>M291/P291</f>
        <v>0.60993843447669305</v>
      </c>
      <c r="U291">
        <f>N291/P291</f>
        <v>0.18689533861037821</v>
      </c>
      <c r="V291">
        <f>O291/P291</f>
        <v>0.10817941952506598</v>
      </c>
    </row>
    <row r="292" spans="1:29" ht="16.5" hidden="1" x14ac:dyDescent="0.2">
      <c r="A292" s="7" t="s">
        <v>45</v>
      </c>
      <c r="B292">
        <v>2009</v>
      </c>
      <c r="C292">
        <v>2108.6999999999998</v>
      </c>
      <c r="D292">
        <v>39.700000000000003</v>
      </c>
      <c r="E292">
        <v>3947.8</v>
      </c>
      <c r="F292">
        <v>5835.8</v>
      </c>
      <c r="G292">
        <v>285.5</v>
      </c>
      <c r="H292">
        <v>101.7</v>
      </c>
      <c r="I292">
        <v>254.7</v>
      </c>
      <c r="K292" s="6">
        <f>C292</f>
        <v>2108.6999999999998</v>
      </c>
      <c r="L292">
        <f>D292+E292</f>
        <v>3987.5</v>
      </c>
      <c r="M292">
        <f>F292</f>
        <v>5835.8</v>
      </c>
      <c r="N292">
        <f>G292+H292</f>
        <v>387.2</v>
      </c>
      <c r="O292">
        <f>I292</f>
        <v>254.7</v>
      </c>
      <c r="P292">
        <f>SUM(K292:O292)</f>
        <v>12573.900000000001</v>
      </c>
      <c r="R292">
        <f>K292/P292</f>
        <v>0.16770453081382861</v>
      </c>
      <c r="S292">
        <f>L292/P292</f>
        <v>0.31712515607727115</v>
      </c>
      <c r="T292">
        <f>M292/P292</f>
        <v>0.46412012183968376</v>
      </c>
      <c r="U292">
        <f>N292/P292</f>
        <v>3.0793946190123982E-2</v>
      </c>
      <c r="V292">
        <f>O292/P292</f>
        <v>2.0256245079092402E-2</v>
      </c>
    </row>
    <row r="293" spans="1:29" ht="16.5" hidden="1" x14ac:dyDescent="0.2">
      <c r="A293" s="7" t="s">
        <v>45</v>
      </c>
      <c r="B293">
        <v>2010</v>
      </c>
      <c r="C293">
        <v>2110</v>
      </c>
      <c r="D293">
        <v>39.700000000000003</v>
      </c>
      <c r="E293">
        <v>3946.7</v>
      </c>
      <c r="F293">
        <v>5831.6</v>
      </c>
      <c r="G293">
        <v>289.5</v>
      </c>
      <c r="H293">
        <v>102.6</v>
      </c>
      <c r="I293">
        <v>254.5</v>
      </c>
      <c r="K293" s="6">
        <f>C293</f>
        <v>2110</v>
      </c>
      <c r="L293">
        <f>D293+E293</f>
        <v>3986.3999999999996</v>
      </c>
      <c r="M293">
        <f>F293</f>
        <v>5831.6</v>
      </c>
      <c r="N293">
        <f>G293+H293</f>
        <v>392.1</v>
      </c>
      <c r="O293">
        <f>I293</f>
        <v>254.5</v>
      </c>
      <c r="P293">
        <f>SUM(K293:O293)</f>
        <v>12574.6</v>
      </c>
      <c r="R293">
        <f>K293/P293</f>
        <v>0.16779857808598284</v>
      </c>
      <c r="S293">
        <f>L293/P293</f>
        <v>0.31702002449382083</v>
      </c>
      <c r="T293">
        <f>M293/P293</f>
        <v>0.46376027865697517</v>
      </c>
      <c r="U293">
        <f>N293/P293</f>
        <v>3.1181906382708E-2</v>
      </c>
      <c r="V293">
        <f>O293/P293</f>
        <v>2.0239212380513096E-2</v>
      </c>
    </row>
    <row r="294" spans="1:29" ht="16.5" hidden="1" x14ac:dyDescent="0.2">
      <c r="A294" s="7" t="s">
        <v>45</v>
      </c>
      <c r="B294">
        <v>2011</v>
      </c>
      <c r="C294">
        <v>2108.5</v>
      </c>
      <c r="D294">
        <v>39.700000000000003</v>
      </c>
      <c r="E294">
        <v>3944.4</v>
      </c>
      <c r="F294">
        <v>5828.5</v>
      </c>
      <c r="G294">
        <v>292.8</v>
      </c>
      <c r="H294">
        <v>103.4</v>
      </c>
      <c r="I294">
        <v>256.2</v>
      </c>
      <c r="K294" s="6">
        <f>C294</f>
        <v>2108.5</v>
      </c>
      <c r="L294">
        <f>D294+E294</f>
        <v>3984.1</v>
      </c>
      <c r="M294">
        <f>F294</f>
        <v>5828.5</v>
      </c>
      <c r="N294">
        <f>G294+H294</f>
        <v>396.20000000000005</v>
      </c>
      <c r="O294">
        <f>I294</f>
        <v>256.2</v>
      </c>
      <c r="P294">
        <f>SUM(K294:O294)</f>
        <v>12573.500000000002</v>
      </c>
      <c r="R294">
        <f>K294/P294</f>
        <v>0.16769395951803392</v>
      </c>
      <c r="S294">
        <f>L294/P294</f>
        <v>0.31686483477154326</v>
      </c>
      <c r="T294">
        <f>M294/P294</f>
        <v>0.46355430071181447</v>
      </c>
      <c r="U294">
        <f>N294/P294</f>
        <v>3.1510716984133297E-2</v>
      </c>
      <c r="V294">
        <f>O294/P294</f>
        <v>2.0376188014474883E-2</v>
      </c>
    </row>
    <row r="295" spans="1:29" ht="16.5" hidden="1" x14ac:dyDescent="0.2">
      <c r="A295" s="7" t="s">
        <v>45</v>
      </c>
      <c r="B295">
        <v>2012</v>
      </c>
      <c r="C295">
        <v>2108.9</v>
      </c>
      <c r="D295">
        <v>39.700000000000003</v>
      </c>
      <c r="E295">
        <v>3942.8</v>
      </c>
      <c r="F295">
        <v>5825.4</v>
      </c>
      <c r="G295">
        <v>295.60000000000002</v>
      </c>
      <c r="H295">
        <v>104.5</v>
      </c>
      <c r="I295">
        <v>256</v>
      </c>
      <c r="K295" s="6">
        <f>C295</f>
        <v>2108.9</v>
      </c>
      <c r="L295">
        <f>D295+E295</f>
        <v>3982.5</v>
      </c>
      <c r="M295">
        <f>F295</f>
        <v>5825.4</v>
      </c>
      <c r="N295">
        <f>G295+H295</f>
        <v>400.1</v>
      </c>
      <c r="O295">
        <f>I295</f>
        <v>256</v>
      </c>
      <c r="P295">
        <f>SUM(K295:O295)</f>
        <v>12572.9</v>
      </c>
      <c r="R295">
        <f>K295/P295</f>
        <v>0.16773377661478259</v>
      </c>
      <c r="S295">
        <f>L295/P295</f>
        <v>0.31675269826372598</v>
      </c>
      <c r="T295">
        <f>M295/P295</f>
        <v>0.46332986025499284</v>
      </c>
      <c r="U295">
        <f>N295/P295</f>
        <v>3.1822411694994793E-2</v>
      </c>
      <c r="V295">
        <f>O295/P295</f>
        <v>2.036125317150379E-2</v>
      </c>
    </row>
    <row r="296" spans="1:29" ht="16.5" x14ac:dyDescent="0.2">
      <c r="A296" s="7" t="s">
        <v>138</v>
      </c>
      <c r="B296">
        <v>2013</v>
      </c>
      <c r="C296">
        <v>1077</v>
      </c>
      <c r="D296">
        <v>8.8000000000000007</v>
      </c>
      <c r="E296">
        <v>267.3</v>
      </c>
      <c r="F296">
        <v>27.7</v>
      </c>
      <c r="G296">
        <v>211.39999999999998</v>
      </c>
      <c r="H296">
        <v>54</v>
      </c>
      <c r="I296">
        <v>332.4</v>
      </c>
      <c r="K296" s="6">
        <f>C296</f>
        <v>1077</v>
      </c>
      <c r="L296">
        <f>D296+E296</f>
        <v>276.10000000000002</v>
      </c>
      <c r="M296">
        <f>F296</f>
        <v>27.7</v>
      </c>
      <c r="N296">
        <f>G296+H296</f>
        <v>265.39999999999998</v>
      </c>
      <c r="O296">
        <f>I296</f>
        <v>332.4</v>
      </c>
      <c r="P296">
        <f>SUM(K296:O296)</f>
        <v>1978.6</v>
      </c>
      <c r="R296">
        <f>K296/P296</f>
        <v>0.5443242696856363</v>
      </c>
      <c r="S296">
        <f>L296/P296</f>
        <v>0.13954311129081171</v>
      </c>
      <c r="T296">
        <f>M296/P296</f>
        <v>1.3999797836854342E-2</v>
      </c>
      <c r="U296">
        <f>N296/P296</f>
        <v>0.13413524714444555</v>
      </c>
      <c r="V296">
        <f>O296/P296</f>
        <v>0.1679975740422521</v>
      </c>
      <c r="X296">
        <f>R296-0.712041</f>
        <v>-0.16771673031436374</v>
      </c>
      <c r="Y296">
        <f>S296-0.045057</f>
        <v>9.4486111290811706E-2</v>
      </c>
      <c r="Z296">
        <f>T296-0.017987</f>
        <v>-3.9872021631456572E-3</v>
      </c>
      <c r="AA296">
        <f>U296-0.193944</f>
        <v>-5.9808752855554453E-2</v>
      </c>
      <c r="AB296">
        <f>V296-0.030972</f>
        <v>0.1370255740422521</v>
      </c>
      <c r="AC296">
        <f>SUMSQ(X296:AB296)</f>
        <v>5.9425519495035974E-2</v>
      </c>
    </row>
    <row r="297" spans="1:29" ht="16.5" hidden="1" x14ac:dyDescent="0.2">
      <c r="A297" s="7" t="s">
        <v>45</v>
      </c>
      <c r="B297">
        <v>2014</v>
      </c>
      <c r="C297">
        <v>2115</v>
      </c>
      <c r="D297">
        <v>39.6</v>
      </c>
      <c r="E297">
        <v>3935</v>
      </c>
      <c r="F297">
        <v>5820.5</v>
      </c>
      <c r="G297">
        <v>300.60000000000002</v>
      </c>
      <c r="H297">
        <v>105.4</v>
      </c>
      <c r="I297">
        <v>255.4</v>
      </c>
      <c r="K297" s="6">
        <f>C297</f>
        <v>2115</v>
      </c>
      <c r="L297">
        <f>D297+E297</f>
        <v>3974.6</v>
      </c>
      <c r="M297">
        <f>F297</f>
        <v>5820.5</v>
      </c>
      <c r="N297">
        <f>G297+H297</f>
        <v>406</v>
      </c>
      <c r="O297">
        <f>I297</f>
        <v>255.4</v>
      </c>
      <c r="P297">
        <f>SUM(K297:O297)</f>
        <v>12571.5</v>
      </c>
      <c r="R297">
        <f>K297/P297</f>
        <v>0.16823768046772461</v>
      </c>
      <c r="S297">
        <f>L297/P297</f>
        <v>0.3161595672751859</v>
      </c>
      <c r="T297">
        <f>M297/P297</f>
        <v>0.46299168754722986</v>
      </c>
      <c r="U297">
        <f>N297/P297</f>
        <v>3.2295271049596307E-2</v>
      </c>
      <c r="V297">
        <f>O297/P297</f>
        <v>2.0315793660263294E-2</v>
      </c>
    </row>
    <row r="298" spans="1:29" ht="16.5" hidden="1" x14ac:dyDescent="0.2">
      <c r="A298" s="7" t="s">
        <v>45</v>
      </c>
      <c r="B298">
        <v>2015</v>
      </c>
      <c r="C298">
        <v>2116</v>
      </c>
      <c r="D298">
        <v>39.5</v>
      </c>
      <c r="E298">
        <v>3934.1</v>
      </c>
      <c r="F298">
        <v>5818.1</v>
      </c>
      <c r="G298">
        <v>302.3</v>
      </c>
      <c r="H298">
        <v>106.5</v>
      </c>
      <c r="I298">
        <v>255.4</v>
      </c>
      <c r="K298" s="6">
        <f>C298</f>
        <v>2116</v>
      </c>
      <c r="L298">
        <f>D298+E298</f>
        <v>3973.6</v>
      </c>
      <c r="M298">
        <f>F298</f>
        <v>5818.1</v>
      </c>
      <c r="N298">
        <f>G298+H298</f>
        <v>408.8</v>
      </c>
      <c r="O298">
        <f>I298</f>
        <v>255.4</v>
      </c>
      <c r="P298">
        <f>SUM(K298:O298)</f>
        <v>12571.9</v>
      </c>
      <c r="R298">
        <f>K298/P298</f>
        <v>0.16831187012305221</v>
      </c>
      <c r="S298">
        <f>L298/P298</f>
        <v>0.31606996555810973</v>
      </c>
      <c r="T298">
        <f>M298/P298</f>
        <v>0.46278605461386113</v>
      </c>
      <c r="U298">
        <f>N298/P298</f>
        <v>3.2516962432090617E-2</v>
      </c>
      <c r="V298">
        <f>O298/P298</f>
        <v>2.0315147272886358E-2</v>
      </c>
    </row>
    <row r="299" spans="1:29" ht="16.5" hidden="1" x14ac:dyDescent="0.2">
      <c r="A299" s="7" t="s">
        <v>45</v>
      </c>
      <c r="B299">
        <v>2016</v>
      </c>
      <c r="C299">
        <v>2126.1999999999998</v>
      </c>
      <c r="D299">
        <v>39.4</v>
      </c>
      <c r="E299">
        <v>3929.8</v>
      </c>
      <c r="F299">
        <v>5809.4</v>
      </c>
      <c r="G299">
        <v>304.39999999999998</v>
      </c>
      <c r="H299">
        <v>106.9</v>
      </c>
      <c r="I299">
        <v>255.3</v>
      </c>
      <c r="K299" s="6">
        <f>C299</f>
        <v>2126.1999999999998</v>
      </c>
      <c r="L299">
        <f>D299+E299</f>
        <v>3969.2000000000003</v>
      </c>
      <c r="M299">
        <f>F299</f>
        <v>5809.4</v>
      </c>
      <c r="N299">
        <f>G299+H299</f>
        <v>411.29999999999995</v>
      </c>
      <c r="O299">
        <f>I299</f>
        <v>255.3</v>
      </c>
      <c r="P299">
        <f>SUM(K299:O299)</f>
        <v>12571.399999999998</v>
      </c>
      <c r="R299">
        <f>K299/P299</f>
        <v>0.16912992984074965</v>
      </c>
      <c r="S299">
        <f>L299/P299</f>
        <v>0.31573253575576316</v>
      </c>
      <c r="T299">
        <f>M299/P299</f>
        <v>0.46211241389184982</v>
      </c>
      <c r="U299">
        <f>N299/P299</f>
        <v>3.2717119811635935E-2</v>
      </c>
      <c r="V299">
        <f>O299/P299</f>
        <v>2.0308000700001595E-2</v>
      </c>
    </row>
    <row r="300" spans="1:29" ht="16.5" hidden="1" x14ac:dyDescent="0.2">
      <c r="A300" s="7" t="s">
        <v>46</v>
      </c>
      <c r="B300">
        <v>2009</v>
      </c>
      <c r="C300">
        <v>2021</v>
      </c>
      <c r="D300">
        <v>10.1</v>
      </c>
      <c r="E300">
        <v>2130</v>
      </c>
      <c r="F300">
        <v>3559.3</v>
      </c>
      <c r="G300">
        <v>271.60000000000002</v>
      </c>
      <c r="H300">
        <v>115.5</v>
      </c>
      <c r="I300">
        <v>208</v>
      </c>
      <c r="K300" s="6">
        <f>C300</f>
        <v>2021</v>
      </c>
      <c r="L300">
        <f>D300+E300</f>
        <v>2140.1</v>
      </c>
      <c r="M300">
        <f>F300</f>
        <v>3559.3</v>
      </c>
      <c r="N300">
        <f>G300+H300</f>
        <v>387.1</v>
      </c>
      <c r="O300">
        <f>I300</f>
        <v>208</v>
      </c>
      <c r="P300">
        <f>SUM(K300:O300)</f>
        <v>8315.5</v>
      </c>
      <c r="R300">
        <f>K300/P300</f>
        <v>0.24304010582646865</v>
      </c>
      <c r="S300">
        <f>L300/P300</f>
        <v>0.25736275629847871</v>
      </c>
      <c r="T300">
        <f>M300/P300</f>
        <v>0.42803198845529433</v>
      </c>
      <c r="U300">
        <f>N300/P300</f>
        <v>4.6551620467801098E-2</v>
      </c>
      <c r="V300">
        <f>O300/P300</f>
        <v>2.5013528951957187E-2</v>
      </c>
    </row>
    <row r="301" spans="1:29" ht="16.5" hidden="1" x14ac:dyDescent="0.2">
      <c r="A301" s="7" t="s">
        <v>46</v>
      </c>
      <c r="B301">
        <v>2010</v>
      </c>
      <c r="C301">
        <v>2021.5</v>
      </c>
      <c r="D301">
        <v>10.1</v>
      </c>
      <c r="E301">
        <v>2129.1</v>
      </c>
      <c r="F301">
        <v>3556</v>
      </c>
      <c r="G301">
        <v>273.5</v>
      </c>
      <c r="H301">
        <v>117</v>
      </c>
      <c r="I301">
        <v>208</v>
      </c>
      <c r="K301" s="6">
        <f>C301</f>
        <v>2021.5</v>
      </c>
      <c r="L301">
        <f>D301+E301</f>
        <v>2139.1999999999998</v>
      </c>
      <c r="M301">
        <f>F301</f>
        <v>3556</v>
      </c>
      <c r="N301">
        <f>G301+H301</f>
        <v>390.5</v>
      </c>
      <c r="O301">
        <f>I301</f>
        <v>208</v>
      </c>
      <c r="P301">
        <f>SUM(K301:O301)</f>
        <v>8315.2000000000007</v>
      </c>
      <c r="R301">
        <f>K301/P301</f>
        <v>0.24310900519530496</v>
      </c>
      <c r="S301">
        <f>L301/P301</f>
        <v>0.25726380604194721</v>
      </c>
      <c r="T301">
        <f>M301/P301</f>
        <v>0.42765056763517412</v>
      </c>
      <c r="U301">
        <f>N301/P301</f>
        <v>4.6962189724841251E-2</v>
      </c>
      <c r="V301">
        <f>O301/P301</f>
        <v>2.5014431402732344E-2</v>
      </c>
    </row>
    <row r="302" spans="1:29" ht="16.5" hidden="1" x14ac:dyDescent="0.2">
      <c r="A302" s="7" t="s">
        <v>46</v>
      </c>
      <c r="B302">
        <v>2011</v>
      </c>
      <c r="C302">
        <v>2021.6</v>
      </c>
      <c r="D302">
        <v>10</v>
      </c>
      <c r="E302">
        <v>2128</v>
      </c>
      <c r="F302">
        <v>3552.9</v>
      </c>
      <c r="G302">
        <v>276</v>
      </c>
      <c r="H302">
        <v>117.7</v>
      </c>
      <c r="I302">
        <v>208</v>
      </c>
      <c r="K302" s="6">
        <f>C302</f>
        <v>2021.6</v>
      </c>
      <c r="L302">
        <f>D302+E302</f>
        <v>2138</v>
      </c>
      <c r="M302">
        <f>F302</f>
        <v>3552.9</v>
      </c>
      <c r="N302">
        <f>G302+H302</f>
        <v>393.7</v>
      </c>
      <c r="O302">
        <f>I302</f>
        <v>208</v>
      </c>
      <c r="P302">
        <f>SUM(K302:O302)</f>
        <v>8314.2000000000007</v>
      </c>
      <c r="R302">
        <f>K302/P302</f>
        <v>0.24315027302686967</v>
      </c>
      <c r="S302">
        <f>L302/P302</f>
        <v>0.25715041735825456</v>
      </c>
      <c r="T302">
        <f>M302/P302</f>
        <v>0.42732914772317238</v>
      </c>
      <c r="U302">
        <f>N302/P302</f>
        <v>4.735272184936614E-2</v>
      </c>
      <c r="V302">
        <f>O302/P302</f>
        <v>2.5017440042337205E-2</v>
      </c>
    </row>
    <row r="303" spans="1:29" ht="16.5" hidden="1" x14ac:dyDescent="0.2">
      <c r="A303" s="7" t="s">
        <v>46</v>
      </c>
      <c r="B303">
        <v>2012</v>
      </c>
      <c r="C303">
        <v>2022</v>
      </c>
      <c r="D303">
        <v>10</v>
      </c>
      <c r="E303">
        <v>2126.5</v>
      </c>
      <c r="F303">
        <v>3548</v>
      </c>
      <c r="G303">
        <v>279</v>
      </c>
      <c r="H303">
        <v>118.3</v>
      </c>
      <c r="I303">
        <v>209.2</v>
      </c>
      <c r="K303" s="6">
        <f>C303</f>
        <v>2022</v>
      </c>
      <c r="L303">
        <f>D303+E303</f>
        <v>2136.5</v>
      </c>
      <c r="M303">
        <f>F303</f>
        <v>3548</v>
      </c>
      <c r="N303">
        <f>G303+H303</f>
        <v>397.3</v>
      </c>
      <c r="O303">
        <f>I303</f>
        <v>209.2</v>
      </c>
      <c r="P303">
        <f>SUM(K303:O303)</f>
        <v>8313</v>
      </c>
      <c r="R303">
        <f>K303/P303</f>
        <v>0.24323348971490436</v>
      </c>
      <c r="S303">
        <f>L303/P303</f>
        <v>0.25700709731745458</v>
      </c>
      <c r="T303">
        <f>M303/P303</f>
        <v>0.42680139540478768</v>
      </c>
      <c r="U303">
        <f>N303/P303</f>
        <v>4.779261397810658E-2</v>
      </c>
      <c r="V303">
        <f>O303/P303</f>
        <v>2.5165403584746782E-2</v>
      </c>
    </row>
    <row r="304" spans="1:29" ht="16.5" x14ac:dyDescent="0.2">
      <c r="A304" s="7" t="s">
        <v>184</v>
      </c>
      <c r="B304">
        <v>2013</v>
      </c>
      <c r="C304">
        <v>699.1</v>
      </c>
      <c r="D304">
        <v>44.9</v>
      </c>
      <c r="E304">
        <v>32.200000000000003</v>
      </c>
      <c r="F304">
        <v>38.4</v>
      </c>
      <c r="G304">
        <v>202.2</v>
      </c>
      <c r="H304">
        <v>54.2</v>
      </c>
      <c r="I304">
        <v>253.2</v>
      </c>
      <c r="K304" s="6">
        <f>C304</f>
        <v>699.1</v>
      </c>
      <c r="L304">
        <f>D304+E304</f>
        <v>77.099999999999994</v>
      </c>
      <c r="M304">
        <f>F304</f>
        <v>38.4</v>
      </c>
      <c r="N304">
        <f>G304+H304</f>
        <v>256.39999999999998</v>
      </c>
      <c r="O304">
        <f>I304</f>
        <v>253.2</v>
      </c>
      <c r="P304">
        <f>SUM(K304:O304)</f>
        <v>1324.2</v>
      </c>
      <c r="R304">
        <f>K304/P304</f>
        <v>0.52794139858027489</v>
      </c>
      <c r="S304">
        <f>L304/P304</f>
        <v>5.8223833257816035E-2</v>
      </c>
      <c r="T304">
        <f>M304/P304</f>
        <v>2.8998640688717714E-2</v>
      </c>
      <c r="U304">
        <f>N304/P304</f>
        <v>0.19362634043195889</v>
      </c>
      <c r="V304">
        <f>O304/P304</f>
        <v>0.19120978704123243</v>
      </c>
      <c r="X304">
        <f>R304-0.712041</f>
        <v>-0.18409960141972515</v>
      </c>
      <c r="Y304">
        <f>S304-0.045057</f>
        <v>1.3166833257816035E-2</v>
      </c>
      <c r="Z304">
        <f>T304-0.017987</f>
        <v>1.1011640688717714E-2</v>
      </c>
      <c r="AA304">
        <f>U304-0.193944</f>
        <v>-3.1765956804111206E-4</v>
      </c>
      <c r="AB304">
        <f>V304-0.030972</f>
        <v>0.16023778704123243</v>
      </c>
      <c r="AC304">
        <f>SUMSQ(X304:AB304)</f>
        <v>5.9863534275070754E-2</v>
      </c>
    </row>
    <row r="305" spans="1:29" ht="16.5" hidden="1" x14ac:dyDescent="0.2">
      <c r="A305" s="7" t="s">
        <v>46</v>
      </c>
      <c r="B305">
        <v>2014</v>
      </c>
      <c r="C305">
        <v>2058.4</v>
      </c>
      <c r="D305">
        <v>9.6999999999999993</v>
      </c>
      <c r="E305">
        <v>2111.6999999999998</v>
      </c>
      <c r="F305">
        <v>3523.9</v>
      </c>
      <c r="G305">
        <v>284.2</v>
      </c>
      <c r="H305">
        <v>120.5</v>
      </c>
      <c r="I305">
        <v>203.6</v>
      </c>
      <c r="K305" s="6">
        <f>C305</f>
        <v>2058.4</v>
      </c>
      <c r="L305">
        <f>D305+E305</f>
        <v>2121.3999999999996</v>
      </c>
      <c r="M305">
        <f>F305</f>
        <v>3523.9</v>
      </c>
      <c r="N305">
        <f>G305+H305</f>
        <v>404.7</v>
      </c>
      <c r="O305">
        <f>I305</f>
        <v>203.6</v>
      </c>
      <c r="P305">
        <f>SUM(K305:O305)</f>
        <v>8311.9999999999982</v>
      </c>
      <c r="R305">
        <f>K305/P305</f>
        <v>0.24764196342637157</v>
      </c>
      <c r="S305">
        <f>L305/P305</f>
        <v>0.25522136669874879</v>
      </c>
      <c r="T305">
        <f>M305/P305</f>
        <v>0.42395332050048135</v>
      </c>
      <c r="U305">
        <f>N305/P305</f>
        <v>4.8688642925890285E-2</v>
      </c>
      <c r="V305">
        <f>O305/P305</f>
        <v>2.4494706448508187E-2</v>
      </c>
    </row>
    <row r="306" spans="1:29" ht="16.5" hidden="1" x14ac:dyDescent="0.2">
      <c r="A306" s="7" t="s">
        <v>46</v>
      </c>
      <c r="B306">
        <v>2015</v>
      </c>
      <c r="C306">
        <v>2071</v>
      </c>
      <c r="D306">
        <v>9.6</v>
      </c>
      <c r="E306">
        <v>2111</v>
      </c>
      <c r="F306">
        <v>3509.6</v>
      </c>
      <c r="G306">
        <v>286.5</v>
      </c>
      <c r="H306">
        <v>120.8</v>
      </c>
      <c r="I306">
        <v>203.3</v>
      </c>
      <c r="K306" s="6">
        <f>C306</f>
        <v>2071</v>
      </c>
      <c r="L306">
        <f>D306+E306</f>
        <v>2120.6</v>
      </c>
      <c r="M306">
        <f>F306</f>
        <v>3509.6</v>
      </c>
      <c r="N306">
        <f>G306+H306</f>
        <v>407.3</v>
      </c>
      <c r="O306">
        <f>I306</f>
        <v>203.3</v>
      </c>
      <c r="P306">
        <f>SUM(K306:O306)</f>
        <v>8311.8000000000011</v>
      </c>
      <c r="R306">
        <f>K306/P306</f>
        <v>0.24916383936090855</v>
      </c>
      <c r="S306">
        <f>L306/P306</f>
        <v>0.25513125917370483</v>
      </c>
      <c r="T306">
        <f>M306/P306</f>
        <v>0.42224307610866474</v>
      </c>
      <c r="U306">
        <f>N306/P306</f>
        <v>4.9002622777256429E-2</v>
      </c>
      <c r="V306">
        <f>O306/P306</f>
        <v>2.4459202579465336E-2</v>
      </c>
    </row>
    <row r="307" spans="1:29" ht="16.5" hidden="1" x14ac:dyDescent="0.2">
      <c r="A307" s="7" t="s">
        <v>46</v>
      </c>
      <c r="B307">
        <v>2016</v>
      </c>
      <c r="C307">
        <v>2083.8000000000002</v>
      </c>
      <c r="D307">
        <v>9.6</v>
      </c>
      <c r="E307">
        <v>2107.6</v>
      </c>
      <c r="F307">
        <v>3497.9</v>
      </c>
      <c r="G307">
        <v>289.29999999999995</v>
      </c>
      <c r="H307">
        <v>121.4</v>
      </c>
      <c r="I307">
        <v>203.2</v>
      </c>
      <c r="K307" s="6">
        <f>C307</f>
        <v>2083.8000000000002</v>
      </c>
      <c r="L307">
        <f>D307+E307</f>
        <v>2117.1999999999998</v>
      </c>
      <c r="M307">
        <f>F307</f>
        <v>3497.9</v>
      </c>
      <c r="N307">
        <f>G307+H307</f>
        <v>410.69999999999993</v>
      </c>
      <c r="O307">
        <f>I307</f>
        <v>203.2</v>
      </c>
      <c r="P307">
        <f>SUM(K307:O307)</f>
        <v>8312.7999999999993</v>
      </c>
      <c r="R307">
        <f>K307/P307</f>
        <v>0.25067365989798868</v>
      </c>
      <c r="S307">
        <f>L307/P307</f>
        <v>0.25469156000384946</v>
      </c>
      <c r="T307">
        <f>M307/P307</f>
        <v>0.42078481378115684</v>
      </c>
      <c r="U307">
        <f>N307/P307</f>
        <v>4.9405735732845728E-2</v>
      </c>
      <c r="V307">
        <f>O307/P307</f>
        <v>2.4444230584159371E-2</v>
      </c>
    </row>
    <row r="308" spans="1:29" ht="16.5" hidden="1" x14ac:dyDescent="0.2">
      <c r="A308" s="7" t="s">
        <v>47</v>
      </c>
      <c r="B308">
        <v>2009</v>
      </c>
      <c r="C308">
        <v>610.6</v>
      </c>
      <c r="D308">
        <v>3.6</v>
      </c>
      <c r="E308">
        <v>1970.4</v>
      </c>
      <c r="F308">
        <v>8084.5</v>
      </c>
      <c r="G308">
        <v>151.80000000000001</v>
      </c>
      <c r="H308">
        <v>80.099999999999994</v>
      </c>
      <c r="I308">
        <v>248.9</v>
      </c>
      <c r="K308" s="6">
        <f>C308</f>
        <v>610.6</v>
      </c>
      <c r="L308">
        <f>D308+E308</f>
        <v>1974</v>
      </c>
      <c r="M308">
        <f>F308</f>
        <v>8084.5</v>
      </c>
      <c r="N308">
        <f>G308+H308</f>
        <v>231.9</v>
      </c>
      <c r="O308">
        <f>I308</f>
        <v>248.9</v>
      </c>
      <c r="P308">
        <f>SUM(K308:O308)</f>
        <v>11149.9</v>
      </c>
      <c r="R308">
        <f>K308/P308</f>
        <v>5.4762822984959512E-2</v>
      </c>
      <c r="S308">
        <f>L308/P308</f>
        <v>0.1770419465645432</v>
      </c>
      <c r="T308">
        <f>M308/P308</f>
        <v>0.72507376747773522</v>
      </c>
      <c r="U308">
        <f>N308/P308</f>
        <v>2.0798392810697855E-2</v>
      </c>
      <c r="V308">
        <f>O308/P308</f>
        <v>2.2323070162064234E-2</v>
      </c>
    </row>
    <row r="309" spans="1:29" ht="16.5" hidden="1" x14ac:dyDescent="0.2">
      <c r="A309" s="7" t="s">
        <v>47</v>
      </c>
      <c r="B309">
        <v>2010</v>
      </c>
      <c r="C309">
        <v>610.5</v>
      </c>
      <c r="D309">
        <v>3.6</v>
      </c>
      <c r="E309">
        <v>1963.7</v>
      </c>
      <c r="F309">
        <v>8072.5</v>
      </c>
      <c r="G309">
        <v>163.10000000000002</v>
      </c>
      <c r="H309">
        <v>87.7</v>
      </c>
      <c r="I309">
        <v>249.3</v>
      </c>
      <c r="K309" s="6">
        <f>C309</f>
        <v>610.5</v>
      </c>
      <c r="L309">
        <f>D309+E309</f>
        <v>1967.3</v>
      </c>
      <c r="M309">
        <f>F309</f>
        <v>8072.5</v>
      </c>
      <c r="N309">
        <f>G309+H309</f>
        <v>250.8</v>
      </c>
      <c r="O309">
        <f>I309</f>
        <v>249.3</v>
      </c>
      <c r="P309">
        <f>SUM(K309:O309)</f>
        <v>11150.399999999998</v>
      </c>
      <c r="R309">
        <f>K309/P309</f>
        <v>5.4751399052948783E-2</v>
      </c>
      <c r="S309">
        <f>L309/P309</f>
        <v>0.17643313244367917</v>
      </c>
      <c r="T309">
        <f>M309/P309</f>
        <v>0.72396505954943335</v>
      </c>
      <c r="U309">
        <f>N309/P309</f>
        <v>2.249246663796815E-2</v>
      </c>
      <c r="V309">
        <f>O309/P309</f>
        <v>2.2357942315970734E-2</v>
      </c>
    </row>
    <row r="310" spans="1:29" ht="16.5" hidden="1" x14ac:dyDescent="0.2">
      <c r="A310" s="7" t="s">
        <v>47</v>
      </c>
      <c r="B310">
        <v>2011</v>
      </c>
      <c r="C310">
        <v>612.1</v>
      </c>
      <c r="D310">
        <v>3.6</v>
      </c>
      <c r="E310">
        <v>1961.3</v>
      </c>
      <c r="F310">
        <v>8062.5</v>
      </c>
      <c r="G310">
        <v>171</v>
      </c>
      <c r="H310">
        <v>90.7</v>
      </c>
      <c r="I310">
        <v>249.1</v>
      </c>
      <c r="K310" s="6">
        <f>C310</f>
        <v>612.1</v>
      </c>
      <c r="L310">
        <f>D310+E310</f>
        <v>1964.8999999999999</v>
      </c>
      <c r="M310">
        <f>F310</f>
        <v>8062.5</v>
      </c>
      <c r="N310">
        <f>G310+H310</f>
        <v>261.7</v>
      </c>
      <c r="O310">
        <f>I310</f>
        <v>249.1</v>
      </c>
      <c r="P310">
        <f>SUM(K310:O310)</f>
        <v>11150.300000000001</v>
      </c>
      <c r="R310">
        <f>K310/P310</f>
        <v>5.4895383980700069E-2</v>
      </c>
      <c r="S310">
        <f>L310/P310</f>
        <v>0.1762194739155</v>
      </c>
      <c r="T310">
        <f>M310/P310</f>
        <v>0.72307471547850721</v>
      </c>
      <c r="U310">
        <f>N310/P310</f>
        <v>2.3470220532182989E-2</v>
      </c>
      <c r="V310">
        <f>O310/P310</f>
        <v>2.2340206093109601E-2</v>
      </c>
    </row>
    <row r="311" spans="1:29" ht="16.5" hidden="1" x14ac:dyDescent="0.2">
      <c r="A311" s="7" t="s">
        <v>47</v>
      </c>
      <c r="B311">
        <v>2012</v>
      </c>
      <c r="C311">
        <v>612.1</v>
      </c>
      <c r="D311">
        <v>3.6</v>
      </c>
      <c r="E311">
        <v>1956.4</v>
      </c>
      <c r="F311">
        <v>8060.7</v>
      </c>
      <c r="G311">
        <v>175.50000000000003</v>
      </c>
      <c r="H311">
        <v>94.2</v>
      </c>
      <c r="I311">
        <v>248.8</v>
      </c>
      <c r="K311" s="6">
        <f>C311</f>
        <v>612.1</v>
      </c>
      <c r="L311">
        <f>D311+E311</f>
        <v>1960</v>
      </c>
      <c r="M311">
        <f>F311</f>
        <v>8060.7</v>
      </c>
      <c r="N311">
        <f>G311+H311</f>
        <v>269.70000000000005</v>
      </c>
      <c r="O311">
        <f>I311</f>
        <v>248.8</v>
      </c>
      <c r="P311">
        <f>SUM(K311:O311)</f>
        <v>11151.3</v>
      </c>
      <c r="R311">
        <f>K311/P311</f>
        <v>5.4890461201832975E-2</v>
      </c>
      <c r="S311">
        <f>L311/P311</f>
        <v>0.17576426066915965</v>
      </c>
      <c r="T311">
        <f>M311/P311</f>
        <v>0.72284845713055879</v>
      </c>
      <c r="U311">
        <f>N311/P311</f>
        <v>2.4185520970649167E-2</v>
      </c>
      <c r="V311">
        <f>O311/P311</f>
        <v>2.2311300027799453E-2</v>
      </c>
    </row>
    <row r="312" spans="1:29" ht="16.5" x14ac:dyDescent="0.2">
      <c r="A312" s="7" t="s">
        <v>194</v>
      </c>
      <c r="B312">
        <v>2013</v>
      </c>
      <c r="C312">
        <v>293</v>
      </c>
      <c r="D312">
        <v>5.8</v>
      </c>
      <c r="E312">
        <v>92.1</v>
      </c>
      <c r="F312">
        <v>16.399999999999999</v>
      </c>
      <c r="G312">
        <v>110.30000000000001</v>
      </c>
      <c r="H312">
        <v>20.7</v>
      </c>
      <c r="I312">
        <v>45.1</v>
      </c>
      <c r="K312" s="6">
        <f>C312</f>
        <v>293</v>
      </c>
      <c r="L312">
        <f>D312+E312</f>
        <v>97.899999999999991</v>
      </c>
      <c r="M312">
        <f>F312</f>
        <v>16.399999999999999</v>
      </c>
      <c r="N312">
        <f>G312+H312</f>
        <v>131</v>
      </c>
      <c r="O312">
        <f>I312</f>
        <v>45.1</v>
      </c>
      <c r="P312">
        <f>SUM(K312:O312)</f>
        <v>583.4</v>
      </c>
      <c r="R312">
        <f>K312/P312</f>
        <v>0.50222831676379842</v>
      </c>
      <c r="S312">
        <f>L312/P312</f>
        <v>0.16780939321220431</v>
      </c>
      <c r="T312">
        <f>M312/P312</f>
        <v>2.8111073020226258E-2</v>
      </c>
      <c r="U312">
        <f>N312/P312</f>
        <v>0.22454576619814878</v>
      </c>
      <c r="V312">
        <f>O312/P312</f>
        <v>7.7305450805622219E-2</v>
      </c>
      <c r="X312">
        <f>R312-0.712041</f>
        <v>-0.20981268323620161</v>
      </c>
      <c r="Y312">
        <f>S312-0.045057</f>
        <v>0.12275239321220431</v>
      </c>
      <c r="Z312">
        <f>T312-0.017987</f>
        <v>1.0124073020226259E-2</v>
      </c>
      <c r="AA312">
        <f>U312-0.193944</f>
        <v>3.0601766198148778E-2</v>
      </c>
      <c r="AB312">
        <f>V312-0.030972</f>
        <v>4.633345080562222E-2</v>
      </c>
      <c r="AC312">
        <f>SUMSQ(X312:AB312)</f>
        <v>6.2275265698620345E-2</v>
      </c>
    </row>
    <row r="313" spans="1:29" ht="16.5" hidden="1" x14ac:dyDescent="0.2">
      <c r="A313" s="7" t="s">
        <v>47</v>
      </c>
      <c r="B313">
        <v>2014</v>
      </c>
      <c r="C313">
        <v>618.79999999999995</v>
      </c>
      <c r="D313">
        <v>3.5</v>
      </c>
      <c r="E313">
        <v>1952.6</v>
      </c>
      <c r="F313">
        <v>8043.1</v>
      </c>
      <c r="G313">
        <v>187</v>
      </c>
      <c r="H313">
        <v>97</v>
      </c>
      <c r="I313">
        <v>250.2</v>
      </c>
      <c r="K313" s="6">
        <f>C313</f>
        <v>618.79999999999995</v>
      </c>
      <c r="L313">
        <f>D313+E313</f>
        <v>1956.1</v>
      </c>
      <c r="M313">
        <f>F313</f>
        <v>8043.1</v>
      </c>
      <c r="N313">
        <f>G313+H313</f>
        <v>284</v>
      </c>
      <c r="O313">
        <f>I313</f>
        <v>250.2</v>
      </c>
      <c r="P313">
        <f>SUM(K313:O313)</f>
        <v>11152.2</v>
      </c>
      <c r="R313">
        <f>K313/P313</f>
        <v>5.5486809777443011E-2</v>
      </c>
      <c r="S313">
        <f>L313/P313</f>
        <v>0.17540036943383366</v>
      </c>
      <c r="T313">
        <f>M313/P313</f>
        <v>0.72121195817865535</v>
      </c>
      <c r="U313">
        <f>N313/P313</f>
        <v>2.5465827370384317E-2</v>
      </c>
      <c r="V313">
        <f>O313/P313</f>
        <v>2.2435035239683647E-2</v>
      </c>
    </row>
    <row r="314" spans="1:29" ht="16.5" hidden="1" x14ac:dyDescent="0.2">
      <c r="A314" s="7" t="s">
        <v>47</v>
      </c>
      <c r="B314">
        <v>2015</v>
      </c>
      <c r="C314">
        <v>618.4</v>
      </c>
      <c r="D314">
        <v>3.5</v>
      </c>
      <c r="E314">
        <v>1951.6</v>
      </c>
      <c r="F314">
        <v>8039.3</v>
      </c>
      <c r="G314">
        <v>190.49999999999997</v>
      </c>
      <c r="H314">
        <v>97.5</v>
      </c>
      <c r="I314">
        <v>250.7</v>
      </c>
      <c r="K314" s="6">
        <f>C314</f>
        <v>618.4</v>
      </c>
      <c r="L314">
        <f>D314+E314</f>
        <v>1955.1</v>
      </c>
      <c r="M314">
        <f>F314</f>
        <v>8039.3</v>
      </c>
      <c r="N314">
        <f>G314+H314</f>
        <v>288</v>
      </c>
      <c r="O314">
        <f>I314</f>
        <v>250.7</v>
      </c>
      <c r="P314">
        <f>SUM(K314:O314)</f>
        <v>11151.5</v>
      </c>
      <c r="R314">
        <f>K314/P314</f>
        <v>5.5454423171770614E-2</v>
      </c>
      <c r="S314">
        <f>L314/P314</f>
        <v>0.17532170560014346</v>
      </c>
      <c r="T314">
        <f>M314/P314</f>
        <v>0.72091646863650627</v>
      </c>
      <c r="U314">
        <f>N314/P314</f>
        <v>2.5826122046361477E-2</v>
      </c>
      <c r="V314">
        <f>O314/P314</f>
        <v>2.248128054521813E-2</v>
      </c>
    </row>
    <row r="315" spans="1:29" ht="16.5" hidden="1" x14ac:dyDescent="0.2">
      <c r="A315" s="7" t="s">
        <v>47</v>
      </c>
      <c r="B315">
        <v>2016</v>
      </c>
      <c r="C315">
        <v>619.70000000000005</v>
      </c>
      <c r="D315">
        <v>3.5</v>
      </c>
      <c r="E315">
        <v>1949.3</v>
      </c>
      <c r="F315">
        <v>8032.1</v>
      </c>
      <c r="G315">
        <v>194.4</v>
      </c>
      <c r="H315">
        <v>102.8</v>
      </c>
      <c r="I315">
        <v>251.2</v>
      </c>
      <c r="K315" s="6">
        <f>C315</f>
        <v>619.70000000000005</v>
      </c>
      <c r="L315">
        <f>D315+E315</f>
        <v>1952.8</v>
      </c>
      <c r="M315">
        <f>F315</f>
        <v>8032.1</v>
      </c>
      <c r="N315">
        <f>G315+H315</f>
        <v>297.2</v>
      </c>
      <c r="O315">
        <f>I315</f>
        <v>251.2</v>
      </c>
      <c r="P315">
        <f>SUM(K315:O315)</f>
        <v>11153.000000000002</v>
      </c>
      <c r="R315">
        <f>K315/P315</f>
        <v>5.5563525508831701E-2</v>
      </c>
      <c r="S315">
        <f>L315/P315</f>
        <v>0.17509190352371556</v>
      </c>
      <c r="T315">
        <f>M315/P315</f>
        <v>0.72017394423025183</v>
      </c>
      <c r="U315">
        <f>N315/P315</f>
        <v>2.6647538778803905E-2</v>
      </c>
      <c r="V315">
        <f>O315/P315</f>
        <v>2.2523087958396838E-2</v>
      </c>
    </row>
    <row r="316" spans="1:29" ht="16.5" hidden="1" x14ac:dyDescent="0.2">
      <c r="A316" s="7" t="s">
        <v>48</v>
      </c>
      <c r="B316">
        <v>2009</v>
      </c>
      <c r="C316">
        <v>2782</v>
      </c>
      <c r="D316">
        <v>5.2</v>
      </c>
      <c r="E316">
        <v>20138.7</v>
      </c>
      <c r="F316">
        <v>12092.1</v>
      </c>
      <c r="G316">
        <v>238.8</v>
      </c>
      <c r="H316">
        <v>152.69999999999999</v>
      </c>
      <c r="I316">
        <v>739</v>
      </c>
      <c r="K316" s="6">
        <f>C316</f>
        <v>2782</v>
      </c>
      <c r="L316">
        <f>D316+E316</f>
        <v>20143.900000000001</v>
      </c>
      <c r="M316">
        <f>F316</f>
        <v>12092.1</v>
      </c>
      <c r="N316">
        <f>G316+H316</f>
        <v>391.5</v>
      </c>
      <c r="O316">
        <f>I316</f>
        <v>739</v>
      </c>
      <c r="P316">
        <f>SUM(K316:O316)</f>
        <v>36148.5</v>
      </c>
      <c r="R316">
        <f>K316/P316</f>
        <v>7.6960316472329413E-2</v>
      </c>
      <c r="S316">
        <f>L316/P316</f>
        <v>0.55725410459631797</v>
      </c>
      <c r="T316">
        <f>M316/P316</f>
        <v>0.33451180546910664</v>
      </c>
      <c r="U316">
        <f>N316/P316</f>
        <v>1.0830324909747292E-2</v>
      </c>
      <c r="V316">
        <f>O316/P316</f>
        <v>2.044344855249872E-2</v>
      </c>
    </row>
    <row r="317" spans="1:29" ht="16.5" hidden="1" x14ac:dyDescent="0.2">
      <c r="A317" s="7" t="s">
        <v>48</v>
      </c>
      <c r="B317">
        <v>2010</v>
      </c>
      <c r="C317">
        <v>2781.8</v>
      </c>
      <c r="D317">
        <v>5.2</v>
      </c>
      <c r="E317">
        <v>20139.2</v>
      </c>
      <c r="F317">
        <v>12088.3</v>
      </c>
      <c r="G317">
        <v>242</v>
      </c>
      <c r="H317">
        <v>153.4</v>
      </c>
      <c r="I317">
        <v>738.8</v>
      </c>
      <c r="K317" s="6">
        <f>C317</f>
        <v>2781.8</v>
      </c>
      <c r="L317">
        <f>D317+E317</f>
        <v>20144.400000000001</v>
      </c>
      <c r="M317">
        <f>F317</f>
        <v>12088.3</v>
      </c>
      <c r="N317">
        <f>G317+H317</f>
        <v>395.4</v>
      </c>
      <c r="O317">
        <f>I317</f>
        <v>738.8</v>
      </c>
      <c r="P317">
        <f>SUM(K317:O317)</f>
        <v>36148.700000000004</v>
      </c>
      <c r="R317">
        <f>K317/P317</f>
        <v>7.6954357971379325E-2</v>
      </c>
      <c r="S317">
        <f>L317/P317</f>
        <v>0.55726485323123653</v>
      </c>
      <c r="T317">
        <f>M317/P317</f>
        <v>0.33440483336883475</v>
      </c>
      <c r="U317">
        <f>N317/P317</f>
        <v>1.0938152685988706E-2</v>
      </c>
      <c r="V317">
        <f>O317/P317</f>
        <v>2.0437802742560587E-2</v>
      </c>
    </row>
    <row r="318" spans="1:29" ht="16.5" hidden="1" x14ac:dyDescent="0.2">
      <c r="A318" s="7" t="s">
        <v>48</v>
      </c>
      <c r="B318">
        <v>2011</v>
      </c>
      <c r="C318">
        <v>2786.6</v>
      </c>
      <c r="D318">
        <v>5.2</v>
      </c>
      <c r="E318">
        <v>20133.3</v>
      </c>
      <c r="F318">
        <v>12085.8</v>
      </c>
      <c r="G318">
        <v>244.70000000000002</v>
      </c>
      <c r="H318">
        <v>155</v>
      </c>
      <c r="I318">
        <v>739.5</v>
      </c>
      <c r="K318" s="6">
        <f>C318</f>
        <v>2786.6</v>
      </c>
      <c r="L318">
        <f>D318+E318</f>
        <v>20138.5</v>
      </c>
      <c r="M318">
        <f>F318</f>
        <v>12085.8</v>
      </c>
      <c r="N318">
        <f>G318+H318</f>
        <v>399.70000000000005</v>
      </c>
      <c r="O318">
        <f>I318</f>
        <v>739.5</v>
      </c>
      <c r="P318">
        <f>SUM(K318:O318)</f>
        <v>36150.099999999991</v>
      </c>
      <c r="R318">
        <f>K318/P318</f>
        <v>7.7084157443547893E-2</v>
      </c>
      <c r="S318">
        <f>L318/P318</f>
        <v>0.55708006340231442</v>
      </c>
      <c r="T318">
        <f>M318/P318</f>
        <v>0.33432272663146168</v>
      </c>
      <c r="U318">
        <f>N318/P318</f>
        <v>1.1056677574889146E-2</v>
      </c>
      <c r="V318">
        <f>O318/P318</f>
        <v>2.0456374947787147E-2</v>
      </c>
    </row>
    <row r="319" spans="1:29" ht="16.5" hidden="1" x14ac:dyDescent="0.2">
      <c r="A319" s="7" t="s">
        <v>48</v>
      </c>
      <c r="B319">
        <v>2012</v>
      </c>
      <c r="C319">
        <v>2789.3</v>
      </c>
      <c r="D319">
        <v>5.2</v>
      </c>
      <c r="E319">
        <v>20132.599999999999</v>
      </c>
      <c r="F319">
        <v>12078.9</v>
      </c>
      <c r="G319">
        <v>247.6</v>
      </c>
      <c r="H319">
        <v>155.5</v>
      </c>
      <c r="I319">
        <v>740.4</v>
      </c>
      <c r="K319" s="6">
        <f>C319</f>
        <v>2789.3</v>
      </c>
      <c r="L319">
        <f>D319+E319</f>
        <v>20137.8</v>
      </c>
      <c r="M319">
        <f>F319</f>
        <v>12078.9</v>
      </c>
      <c r="N319">
        <f>G319+H319</f>
        <v>403.1</v>
      </c>
      <c r="O319">
        <f>I319</f>
        <v>740.4</v>
      </c>
      <c r="P319">
        <f>SUM(K319:O319)</f>
        <v>36149.5</v>
      </c>
      <c r="R319">
        <f>K319/P319</f>
        <v>7.7160126696081549E-2</v>
      </c>
      <c r="S319">
        <f>L319/P319</f>
        <v>0.55706994564240164</v>
      </c>
      <c r="T319">
        <f>M319/P319</f>
        <v>0.33413740162381222</v>
      </c>
      <c r="U319">
        <f>N319/P319</f>
        <v>1.1150914950414252E-2</v>
      </c>
      <c r="V319">
        <f>O319/P319</f>
        <v>2.0481611087290279E-2</v>
      </c>
    </row>
    <row r="320" spans="1:29" ht="16.5" x14ac:dyDescent="0.2">
      <c r="A320" s="7" t="s">
        <v>91</v>
      </c>
      <c r="B320">
        <v>2013</v>
      </c>
      <c r="C320">
        <v>2995.5</v>
      </c>
      <c r="D320">
        <v>2.8</v>
      </c>
      <c r="E320">
        <v>1036.2</v>
      </c>
      <c r="F320">
        <v>514.1</v>
      </c>
      <c r="G320">
        <v>232.8</v>
      </c>
      <c r="H320">
        <v>110.6</v>
      </c>
      <c r="I320">
        <v>235.1</v>
      </c>
      <c r="K320" s="6">
        <f>C320</f>
        <v>2995.5</v>
      </c>
      <c r="L320">
        <f>D320+E320</f>
        <v>1039</v>
      </c>
      <c r="M320">
        <f>F320</f>
        <v>514.1</v>
      </c>
      <c r="N320">
        <f>G320+H320</f>
        <v>343.4</v>
      </c>
      <c r="O320">
        <f>I320</f>
        <v>235.1</v>
      </c>
      <c r="P320">
        <f>SUM(K320:O320)</f>
        <v>5127.1000000000004</v>
      </c>
      <c r="R320">
        <f>K320/P320</f>
        <v>0.58424840553139201</v>
      </c>
      <c r="S320">
        <f>L320/P320</f>
        <v>0.20264867078855492</v>
      </c>
      <c r="T320">
        <f>M320/P320</f>
        <v>0.10027110842386534</v>
      </c>
      <c r="U320">
        <f>N320/P320</f>
        <v>6.6977433636948747E-2</v>
      </c>
      <c r="V320">
        <f>O320/P320</f>
        <v>4.5854381619238944E-2</v>
      </c>
      <c r="X320">
        <f>R320-0.712041</f>
        <v>-0.12779259446860802</v>
      </c>
      <c r="Y320">
        <f>S320-0.045057</f>
        <v>0.15759167078855491</v>
      </c>
      <c r="Z320">
        <f>T320-0.017987</f>
        <v>8.228410842386534E-2</v>
      </c>
      <c r="AA320">
        <f>U320-0.193944</f>
        <v>-0.12696656636305126</v>
      </c>
      <c r="AB320">
        <f>V320-0.030972</f>
        <v>1.4882381619238945E-2</v>
      </c>
      <c r="AC320">
        <f>SUMSQ(X320:AB320)</f>
        <v>6.4278750658740572E-2</v>
      </c>
    </row>
    <row r="321" spans="1:29" ht="16.5" hidden="1" x14ac:dyDescent="0.2">
      <c r="A321" s="7" t="s">
        <v>48</v>
      </c>
      <c r="B321">
        <v>2014</v>
      </c>
      <c r="C321">
        <v>2798.2</v>
      </c>
      <c r="D321">
        <v>5.2</v>
      </c>
      <c r="E321">
        <v>20126</v>
      </c>
      <c r="F321">
        <v>12067.9</v>
      </c>
      <c r="G321">
        <v>251.2</v>
      </c>
      <c r="H321">
        <v>159.69999999999999</v>
      </c>
      <c r="I321">
        <v>740.7</v>
      </c>
      <c r="K321" s="6">
        <f>C321</f>
        <v>2798.2</v>
      </c>
      <c r="L321">
        <f>D321+E321</f>
        <v>20131.2</v>
      </c>
      <c r="M321">
        <f>F321</f>
        <v>12067.9</v>
      </c>
      <c r="N321">
        <f>G321+H321</f>
        <v>410.9</v>
      </c>
      <c r="O321">
        <f>I321</f>
        <v>740.7</v>
      </c>
      <c r="P321">
        <f>SUM(K321:O321)</f>
        <v>36148.9</v>
      </c>
      <c r="R321">
        <f>K321/P321</f>
        <v>7.7407611296609294E-2</v>
      </c>
      <c r="S321">
        <f>L321/P321</f>
        <v>0.55689661372821853</v>
      </c>
      <c r="T321">
        <f>M321/P321</f>
        <v>0.33383865069199892</v>
      </c>
      <c r="U321">
        <f>N321/P321</f>
        <v>1.1366874234070744E-2</v>
      </c>
      <c r="V321">
        <f>O321/P321</f>
        <v>2.0490250049102463E-2</v>
      </c>
    </row>
    <row r="322" spans="1:29" ht="16.5" hidden="1" x14ac:dyDescent="0.2">
      <c r="A322" s="7" t="s">
        <v>48</v>
      </c>
      <c r="B322">
        <v>2015</v>
      </c>
      <c r="C322">
        <v>2797.7</v>
      </c>
      <c r="D322">
        <v>5.2</v>
      </c>
      <c r="E322">
        <v>20125.900000000001</v>
      </c>
      <c r="F322">
        <v>12066</v>
      </c>
      <c r="G322">
        <v>253</v>
      </c>
      <c r="H322">
        <v>160.6</v>
      </c>
      <c r="I322">
        <v>740.3</v>
      </c>
      <c r="K322" s="6">
        <f>C322</f>
        <v>2797.7</v>
      </c>
      <c r="L322">
        <f>D322+E322</f>
        <v>20131.100000000002</v>
      </c>
      <c r="M322">
        <f>F322</f>
        <v>12066</v>
      </c>
      <c r="N322">
        <f>G322+H322</f>
        <v>413.6</v>
      </c>
      <c r="O322">
        <f>I322</f>
        <v>740.3</v>
      </c>
      <c r="P322">
        <f>SUM(K322:O322)</f>
        <v>36148.700000000004</v>
      </c>
      <c r="R322">
        <f>K322/P322</f>
        <v>7.7394207813835617E-2</v>
      </c>
      <c r="S322">
        <f>L322/P322</f>
        <v>0.55689692852025108</v>
      </c>
      <c r="T322">
        <f>M322/P322</f>
        <v>0.3337879370489118</v>
      </c>
      <c r="U322">
        <f>N322/P322</f>
        <v>1.1441628606284596E-2</v>
      </c>
      <c r="V322">
        <f>O322/P322</f>
        <v>2.0479298010716841E-2</v>
      </c>
    </row>
    <row r="323" spans="1:29" ht="16.5" hidden="1" x14ac:dyDescent="0.2">
      <c r="A323" s="7" t="s">
        <v>48</v>
      </c>
      <c r="B323">
        <v>2016</v>
      </c>
      <c r="C323">
        <v>2799.7</v>
      </c>
      <c r="D323">
        <v>5.2</v>
      </c>
      <c r="E323">
        <v>20125.8</v>
      </c>
      <c r="F323">
        <v>12058.6</v>
      </c>
      <c r="G323">
        <v>258</v>
      </c>
      <c r="H323">
        <v>161.6</v>
      </c>
      <c r="I323">
        <v>740.5</v>
      </c>
      <c r="K323" s="6">
        <f>C323</f>
        <v>2799.7</v>
      </c>
      <c r="L323">
        <f>D323+E323</f>
        <v>20131</v>
      </c>
      <c r="M323">
        <f>F323</f>
        <v>12058.6</v>
      </c>
      <c r="N323">
        <f>G323+H323</f>
        <v>419.6</v>
      </c>
      <c r="O323">
        <f>I323</f>
        <v>740.5</v>
      </c>
      <c r="P323">
        <f>SUM(K323:O323)</f>
        <v>36149.4</v>
      </c>
      <c r="R323">
        <f>K323/P323</f>
        <v>7.7448035098784479E-2</v>
      </c>
      <c r="S323">
        <f>L323/P323</f>
        <v>0.55688337842398483</v>
      </c>
      <c r="T323">
        <f>M323/P323</f>
        <v>0.33357676752587873</v>
      </c>
      <c r="U323">
        <f>N323/P323</f>
        <v>1.1607384908186582E-2</v>
      </c>
      <c r="V323">
        <f>O323/P323</f>
        <v>2.0484434043165307E-2</v>
      </c>
    </row>
    <row r="324" spans="1:29" ht="16.5" hidden="1" x14ac:dyDescent="0.2">
      <c r="A324" s="7" t="s">
        <v>49</v>
      </c>
      <c r="B324">
        <v>2009</v>
      </c>
      <c r="C324">
        <v>1053.5</v>
      </c>
      <c r="D324">
        <v>6.9</v>
      </c>
      <c r="E324">
        <v>240.2</v>
      </c>
      <c r="F324">
        <v>6420.9</v>
      </c>
      <c r="G324">
        <v>135.5</v>
      </c>
      <c r="H324">
        <v>55.3</v>
      </c>
      <c r="I324">
        <v>429.1</v>
      </c>
      <c r="K324" s="6">
        <f>C324</f>
        <v>1053.5</v>
      </c>
      <c r="L324">
        <f>D324+E324</f>
        <v>247.1</v>
      </c>
      <c r="M324">
        <f>F324</f>
        <v>6420.9</v>
      </c>
      <c r="N324">
        <f>G324+H324</f>
        <v>190.8</v>
      </c>
      <c r="O324">
        <f>I324</f>
        <v>429.1</v>
      </c>
      <c r="P324">
        <f>SUM(K324:O324)</f>
        <v>8341.4</v>
      </c>
      <c r="R324">
        <f>K324/P324</f>
        <v>0.12629774378401706</v>
      </c>
      <c r="S324">
        <f>L324/P324</f>
        <v>2.9623324621766131E-2</v>
      </c>
      <c r="T324">
        <f>M324/P324</f>
        <v>0.76976286954228301</v>
      </c>
      <c r="U324">
        <f>N324/P324</f>
        <v>2.2873858105354021E-2</v>
      </c>
      <c r="V324">
        <f>O324/P324</f>
        <v>5.1442203946579716E-2</v>
      </c>
    </row>
    <row r="325" spans="1:29" ht="16.5" hidden="1" x14ac:dyDescent="0.2">
      <c r="A325" s="7" t="s">
        <v>49</v>
      </c>
      <c r="B325">
        <v>2010</v>
      </c>
      <c r="C325">
        <v>1052.0999999999999</v>
      </c>
      <c r="D325">
        <v>6.9</v>
      </c>
      <c r="E325">
        <v>239.9</v>
      </c>
      <c r="F325">
        <v>6417.7</v>
      </c>
      <c r="G325">
        <v>139.9</v>
      </c>
      <c r="H325">
        <v>57.1</v>
      </c>
      <c r="I325">
        <v>429.1</v>
      </c>
      <c r="K325" s="6">
        <f>C325</f>
        <v>1052.0999999999999</v>
      </c>
      <c r="L325">
        <f>D325+E325</f>
        <v>246.8</v>
      </c>
      <c r="M325">
        <f>F325</f>
        <v>6417.7</v>
      </c>
      <c r="N325">
        <f>G325+H325</f>
        <v>197</v>
      </c>
      <c r="O325">
        <f>I325</f>
        <v>429.1</v>
      </c>
      <c r="P325">
        <f>SUM(K325:O325)</f>
        <v>8342.6999999999989</v>
      </c>
      <c r="R325">
        <f>K325/P325</f>
        <v>0.12611025207666585</v>
      </c>
      <c r="S325">
        <f>L325/P325</f>
        <v>2.9582748990135094E-2</v>
      </c>
      <c r="T325">
        <f>M325/P325</f>
        <v>0.76925935248780375</v>
      </c>
      <c r="U325">
        <f>N325/P325</f>
        <v>2.3613458472676714E-2</v>
      </c>
      <c r="V325">
        <f>O325/P325</f>
        <v>5.1434187972718676E-2</v>
      </c>
    </row>
    <row r="326" spans="1:29" ht="16.5" hidden="1" x14ac:dyDescent="0.2">
      <c r="A326" s="7" t="s">
        <v>49</v>
      </c>
      <c r="B326">
        <v>2011</v>
      </c>
      <c r="C326">
        <v>1055</v>
      </c>
      <c r="D326">
        <v>6.8</v>
      </c>
      <c r="E326">
        <v>239.6</v>
      </c>
      <c r="F326">
        <v>6415.1</v>
      </c>
      <c r="G326">
        <v>142.9</v>
      </c>
      <c r="H326">
        <v>57.3</v>
      </c>
      <c r="I326">
        <v>429.1</v>
      </c>
      <c r="K326" s="6">
        <f>C326</f>
        <v>1055</v>
      </c>
      <c r="L326">
        <f>D326+E326</f>
        <v>246.4</v>
      </c>
      <c r="M326">
        <f>F326</f>
        <v>6415.1</v>
      </c>
      <c r="N326">
        <f>G326+H326</f>
        <v>200.2</v>
      </c>
      <c r="O326">
        <f>I326</f>
        <v>429.1</v>
      </c>
      <c r="P326">
        <f>SUM(K326:O326)</f>
        <v>8345.7999999999993</v>
      </c>
      <c r="R326">
        <f>K326/P326</f>
        <v>0.12641088930959285</v>
      </c>
      <c r="S326">
        <f>L326/P326</f>
        <v>2.9523832346809178E-2</v>
      </c>
      <c r="T326">
        <f>M326/P326</f>
        <v>0.76866208152603721</v>
      </c>
      <c r="U326">
        <f>N326/P326</f>
        <v>2.3988113781782453E-2</v>
      </c>
      <c r="V326">
        <f>O326/P326</f>
        <v>5.1415083035778485E-2</v>
      </c>
    </row>
    <row r="327" spans="1:29" ht="16.5" hidden="1" x14ac:dyDescent="0.2">
      <c r="A327" s="7" t="s">
        <v>49</v>
      </c>
      <c r="B327">
        <v>2012</v>
      </c>
      <c r="C327">
        <v>1058.3</v>
      </c>
      <c r="D327">
        <v>6.9</v>
      </c>
      <c r="E327">
        <v>239.4</v>
      </c>
      <c r="F327">
        <v>6412.9</v>
      </c>
      <c r="G327">
        <v>144.80000000000001</v>
      </c>
      <c r="H327">
        <v>57.9</v>
      </c>
      <c r="I327">
        <v>429</v>
      </c>
      <c r="K327" s="6">
        <f>C327</f>
        <v>1058.3</v>
      </c>
      <c r="L327">
        <f>D327+E327</f>
        <v>246.3</v>
      </c>
      <c r="M327">
        <f>F327</f>
        <v>6412.9</v>
      </c>
      <c r="N327">
        <f>G327+H327</f>
        <v>202.70000000000002</v>
      </c>
      <c r="O327">
        <f>I327</f>
        <v>429</v>
      </c>
      <c r="P327">
        <f>SUM(K327:O327)</f>
        <v>8349.2000000000007</v>
      </c>
      <c r="R327">
        <f>K327/P327</f>
        <v>0.12675465912901834</v>
      </c>
      <c r="S327">
        <f>L327/P327</f>
        <v>2.9499832319264119E-2</v>
      </c>
      <c r="T327">
        <f>M327/P327</f>
        <v>0.76808556508407977</v>
      </c>
      <c r="U327">
        <f>N327/P327</f>
        <v>2.4277775116178797E-2</v>
      </c>
      <c r="V327">
        <f>O327/P327</f>
        <v>5.1382168351458819E-2</v>
      </c>
    </row>
    <row r="328" spans="1:29" ht="16.5" x14ac:dyDescent="0.2">
      <c r="A328" s="7" t="s">
        <v>291</v>
      </c>
      <c r="B328">
        <v>2013</v>
      </c>
      <c r="C328">
        <v>408.2</v>
      </c>
      <c r="D328">
        <v>40.4</v>
      </c>
      <c r="E328">
        <v>134.6</v>
      </c>
      <c r="F328">
        <v>7.7</v>
      </c>
      <c r="G328">
        <v>90.9</v>
      </c>
      <c r="H328">
        <v>15.7</v>
      </c>
      <c r="I328">
        <v>35.6</v>
      </c>
      <c r="K328" s="6">
        <f>C328</f>
        <v>408.2</v>
      </c>
      <c r="L328">
        <f>D328+E328</f>
        <v>175</v>
      </c>
      <c r="M328">
        <f>F328</f>
        <v>7.7</v>
      </c>
      <c r="N328">
        <f>G328+H328</f>
        <v>106.60000000000001</v>
      </c>
      <c r="O328">
        <f>I328</f>
        <v>35.6</v>
      </c>
      <c r="P328">
        <f>SUM(K328:O328)</f>
        <v>733.10000000000014</v>
      </c>
      <c r="R328">
        <f>K328/P328</f>
        <v>0.55681353157822933</v>
      </c>
      <c r="S328">
        <f>L328/P328</f>
        <v>0.23871231755558583</v>
      </c>
      <c r="T328">
        <f>M328/P328</f>
        <v>1.0503341972445776E-2</v>
      </c>
      <c r="U328">
        <f>N328/P328</f>
        <v>0.14540990315100258</v>
      </c>
      <c r="V328">
        <f>O328/P328</f>
        <v>4.8560905742736318E-2</v>
      </c>
      <c r="X328">
        <f>R328-0.712041</f>
        <v>-0.15522746842177071</v>
      </c>
      <c r="Y328">
        <f>S328-0.045057</f>
        <v>0.19365531755558585</v>
      </c>
      <c r="Z328">
        <f>T328-0.017987</f>
        <v>-7.4836580275542235E-3</v>
      </c>
      <c r="AA328">
        <f>U328-0.193944</f>
        <v>-4.8534096848997427E-2</v>
      </c>
      <c r="AB328">
        <f>V328-0.030972</f>
        <v>1.7588905742736319E-2</v>
      </c>
      <c r="AC328">
        <f>SUMSQ(X328:AB328)</f>
        <v>6.4318882269834718E-2</v>
      </c>
    </row>
    <row r="329" spans="1:29" ht="16.5" hidden="1" x14ac:dyDescent="0.2">
      <c r="A329" s="7" t="s">
        <v>49</v>
      </c>
      <c r="B329">
        <v>2014</v>
      </c>
      <c r="C329">
        <v>1069.5999999999999</v>
      </c>
      <c r="D329">
        <v>6.9</v>
      </c>
      <c r="E329">
        <v>239.2</v>
      </c>
      <c r="F329">
        <v>6407.9</v>
      </c>
      <c r="G329">
        <v>147.10000000000002</v>
      </c>
      <c r="H329">
        <v>59.3</v>
      </c>
      <c r="I329">
        <v>428.7</v>
      </c>
      <c r="K329" s="6">
        <f>C329</f>
        <v>1069.5999999999999</v>
      </c>
      <c r="L329">
        <f>D329+E329</f>
        <v>246.1</v>
      </c>
      <c r="M329">
        <f>F329</f>
        <v>6407.9</v>
      </c>
      <c r="N329">
        <f>G329+H329</f>
        <v>206.40000000000003</v>
      </c>
      <c r="O329">
        <f>I329</f>
        <v>428.7</v>
      </c>
      <c r="P329">
        <f>SUM(K329:O329)</f>
        <v>8358.6999999999989</v>
      </c>
      <c r="R329">
        <f>K329/P329</f>
        <v>0.1279624822041705</v>
      </c>
      <c r="S329">
        <f>L329/P329</f>
        <v>2.944237740318471E-2</v>
      </c>
      <c r="T329">
        <f>M329/P329</f>
        <v>0.76661442568820515</v>
      </c>
      <c r="U329">
        <f>N329/P329</f>
        <v>2.469283501022887E-2</v>
      </c>
      <c r="V329">
        <f>O329/P329</f>
        <v>5.1287879694210829E-2</v>
      </c>
    </row>
    <row r="330" spans="1:29" ht="16.5" hidden="1" x14ac:dyDescent="0.2">
      <c r="A330" s="7" t="s">
        <v>49</v>
      </c>
      <c r="B330">
        <v>2015</v>
      </c>
      <c r="C330">
        <v>1072.5999999999999</v>
      </c>
      <c r="D330">
        <v>6.9</v>
      </c>
      <c r="E330">
        <v>239.2</v>
      </c>
      <c r="F330">
        <v>6407.1</v>
      </c>
      <c r="G330">
        <v>148.19999999999999</v>
      </c>
      <c r="H330">
        <v>59.6</v>
      </c>
      <c r="I330">
        <v>428.3</v>
      </c>
      <c r="K330" s="6">
        <f>C330</f>
        <v>1072.5999999999999</v>
      </c>
      <c r="L330">
        <f>D330+E330</f>
        <v>246.1</v>
      </c>
      <c r="M330">
        <f>F330</f>
        <v>6407.1</v>
      </c>
      <c r="N330">
        <f>G330+H330</f>
        <v>207.79999999999998</v>
      </c>
      <c r="O330">
        <f>I330</f>
        <v>428.3</v>
      </c>
      <c r="P330">
        <f>SUM(K330:O330)</f>
        <v>8361.9</v>
      </c>
      <c r="R330">
        <f>K330/P330</f>
        <v>0.1282722826151951</v>
      </c>
      <c r="S330">
        <f>L330/P330</f>
        <v>2.943111015439075E-2</v>
      </c>
      <c r="T330">
        <f>M330/P330</f>
        <v>0.76622537939941882</v>
      </c>
      <c r="U330">
        <f>N330/P330</f>
        <v>2.4850811418457526E-2</v>
      </c>
      <c r="V330">
        <f>O330/P330</f>
        <v>5.1220416412537821E-2</v>
      </c>
    </row>
    <row r="331" spans="1:29" ht="16.5" hidden="1" x14ac:dyDescent="0.2">
      <c r="A331" s="7" t="s">
        <v>49</v>
      </c>
      <c r="B331">
        <v>2016</v>
      </c>
      <c r="C331">
        <v>1079.2</v>
      </c>
      <c r="D331">
        <v>6.8</v>
      </c>
      <c r="E331">
        <v>239</v>
      </c>
      <c r="F331">
        <v>6402.4</v>
      </c>
      <c r="G331">
        <v>149.6</v>
      </c>
      <c r="H331">
        <v>60.5</v>
      </c>
      <c r="I331">
        <v>428</v>
      </c>
      <c r="K331" s="6">
        <f>C331</f>
        <v>1079.2</v>
      </c>
      <c r="L331">
        <f>D331+E331</f>
        <v>245.8</v>
      </c>
      <c r="M331">
        <f>F331</f>
        <v>6402.4</v>
      </c>
      <c r="N331">
        <f>G331+H331</f>
        <v>210.1</v>
      </c>
      <c r="O331">
        <f>I331</f>
        <v>428</v>
      </c>
      <c r="P331">
        <f>SUM(K331:O331)</f>
        <v>8365.5</v>
      </c>
      <c r="R331">
        <f>K331/P331</f>
        <v>0.1290060366983444</v>
      </c>
      <c r="S331">
        <f>L331/P331</f>
        <v>2.9382583228737075E-2</v>
      </c>
      <c r="T331">
        <f>M331/P331</f>
        <v>0.76533381148765756</v>
      </c>
      <c r="U331">
        <f>N331/P331</f>
        <v>2.5115055884286652E-2</v>
      </c>
      <c r="V331">
        <f>O331/P331</f>
        <v>5.1162512700974237E-2</v>
      </c>
    </row>
    <row r="332" spans="1:29" ht="16.5" hidden="1" x14ac:dyDescent="0.2">
      <c r="A332" s="7" t="s">
        <v>50</v>
      </c>
      <c r="B332">
        <v>2009</v>
      </c>
      <c r="C332">
        <v>1370.6</v>
      </c>
      <c r="D332">
        <v>1.8</v>
      </c>
      <c r="E332">
        <v>1110.5</v>
      </c>
      <c r="F332">
        <v>5137.1000000000004</v>
      </c>
      <c r="G332">
        <v>136.4</v>
      </c>
      <c r="H332">
        <v>54.8</v>
      </c>
      <c r="I332">
        <v>131.69999999999999</v>
      </c>
      <c r="K332" s="6">
        <f>C332</f>
        <v>1370.6</v>
      </c>
      <c r="L332">
        <f>D332+E332</f>
        <v>1112.3</v>
      </c>
      <c r="M332">
        <f>F332</f>
        <v>5137.1000000000004</v>
      </c>
      <c r="N332">
        <f>G332+H332</f>
        <v>191.2</v>
      </c>
      <c r="O332">
        <f>I332</f>
        <v>131.69999999999999</v>
      </c>
      <c r="P332">
        <f>SUM(K332:O332)</f>
        <v>7942.9</v>
      </c>
      <c r="R332">
        <f>K332/P332</f>
        <v>0.17255662289591961</v>
      </c>
      <c r="S332">
        <f>L332/P332</f>
        <v>0.14003701418877237</v>
      </c>
      <c r="T332">
        <f>M332/P332</f>
        <v>0.64675370456634229</v>
      </c>
      <c r="U332">
        <f>N332/P332</f>
        <v>2.4071812562162433E-2</v>
      </c>
      <c r="V332">
        <f>O332/P332</f>
        <v>1.6580845786803307E-2</v>
      </c>
    </row>
    <row r="333" spans="1:29" ht="16.5" hidden="1" x14ac:dyDescent="0.2">
      <c r="A333" s="7" t="s">
        <v>50</v>
      </c>
      <c r="B333">
        <v>2010</v>
      </c>
      <c r="C333">
        <v>1369.9</v>
      </c>
      <c r="D333">
        <v>1.8</v>
      </c>
      <c r="E333">
        <v>1109.9000000000001</v>
      </c>
      <c r="F333">
        <v>5135.6000000000004</v>
      </c>
      <c r="G333">
        <v>138.4</v>
      </c>
      <c r="H333">
        <v>55.6</v>
      </c>
      <c r="I333">
        <v>131.69999999999999</v>
      </c>
      <c r="K333" s="6">
        <f>C333</f>
        <v>1369.9</v>
      </c>
      <c r="L333">
        <f>D333+E333</f>
        <v>1111.7</v>
      </c>
      <c r="M333">
        <f>F333</f>
        <v>5135.6000000000004</v>
      </c>
      <c r="N333">
        <f>G333+H333</f>
        <v>194</v>
      </c>
      <c r="O333">
        <f>I333</f>
        <v>131.69999999999999</v>
      </c>
      <c r="P333">
        <f>SUM(K333:O333)</f>
        <v>7942.9000000000005</v>
      </c>
      <c r="R333">
        <f>K333/P333</f>
        <v>0.17246849387503305</v>
      </c>
      <c r="S333">
        <f>L333/P333</f>
        <v>0.13996147502801243</v>
      </c>
      <c r="T333">
        <f>M333/P333</f>
        <v>0.64656485666444241</v>
      </c>
      <c r="U333">
        <f>N333/P333</f>
        <v>2.4424328645708746E-2</v>
      </c>
      <c r="V333">
        <f>O333/P333</f>
        <v>1.6580845786803307E-2</v>
      </c>
    </row>
    <row r="334" spans="1:29" ht="16.5" hidden="1" x14ac:dyDescent="0.2">
      <c r="A334" s="7" t="s">
        <v>50</v>
      </c>
      <c r="B334">
        <v>2011</v>
      </c>
      <c r="C334">
        <v>1368.3</v>
      </c>
      <c r="D334">
        <v>1.8</v>
      </c>
      <c r="E334">
        <v>1109</v>
      </c>
      <c r="F334">
        <v>5133.8999999999996</v>
      </c>
      <c r="G334">
        <v>141</v>
      </c>
      <c r="H334">
        <v>57</v>
      </c>
      <c r="I334">
        <v>131.6</v>
      </c>
      <c r="K334" s="6">
        <f>C334</f>
        <v>1368.3</v>
      </c>
      <c r="L334">
        <f>D334+E334</f>
        <v>1110.8</v>
      </c>
      <c r="M334">
        <f>F334</f>
        <v>5133.8999999999996</v>
      </c>
      <c r="N334">
        <f>G334+H334</f>
        <v>198</v>
      </c>
      <c r="O334">
        <f>I334</f>
        <v>131.6</v>
      </c>
      <c r="P334">
        <f>SUM(K334:O334)</f>
        <v>7942.6</v>
      </c>
      <c r="R334">
        <f>K334/P334</f>
        <v>0.17227356281318459</v>
      </c>
      <c r="S334">
        <f>L334/P334</f>
        <v>0.13985344849293682</v>
      </c>
      <c r="T334">
        <f>M334/P334</f>
        <v>0.64637524236396138</v>
      </c>
      <c r="U334">
        <f>N334/P334</f>
        <v>2.4928864603530328E-2</v>
      </c>
      <c r="V334">
        <f>O334/P334</f>
        <v>1.6568881726386823E-2</v>
      </c>
    </row>
    <row r="335" spans="1:29" ht="16.5" hidden="1" x14ac:dyDescent="0.2">
      <c r="A335" s="7" t="s">
        <v>50</v>
      </c>
      <c r="B335">
        <v>2012</v>
      </c>
      <c r="C335">
        <v>1364.6</v>
      </c>
      <c r="D335">
        <v>1.8</v>
      </c>
      <c r="E335">
        <v>1108</v>
      </c>
      <c r="F335">
        <v>5136.1000000000004</v>
      </c>
      <c r="G335">
        <v>143.5</v>
      </c>
      <c r="H335">
        <v>58.1</v>
      </c>
      <c r="I335">
        <v>131.5</v>
      </c>
      <c r="K335" s="6">
        <f>C335</f>
        <v>1364.6</v>
      </c>
      <c r="L335">
        <f>D335+E335</f>
        <v>1109.8</v>
      </c>
      <c r="M335">
        <f>F335</f>
        <v>5136.1000000000004</v>
      </c>
      <c r="N335">
        <f>G335+H335</f>
        <v>201.6</v>
      </c>
      <c r="O335">
        <f>I335</f>
        <v>131.5</v>
      </c>
      <c r="P335">
        <f>SUM(K335:O335)</f>
        <v>7943.6</v>
      </c>
      <c r="R335">
        <f>K335/P335</f>
        <v>0.17178609194823505</v>
      </c>
      <c r="S335">
        <f>L335/P335</f>
        <v>0.13970995518404752</v>
      </c>
      <c r="T335">
        <f>M335/P335</f>
        <v>0.64657082431139534</v>
      </c>
      <c r="U335">
        <f>N335/P335</f>
        <v>2.5378921395840675E-2</v>
      </c>
      <c r="V335">
        <f>O335/P335</f>
        <v>1.6554207160481393E-2</v>
      </c>
    </row>
    <row r="336" spans="1:29" ht="16.5" x14ac:dyDescent="0.2">
      <c r="A336" s="7" t="s">
        <v>170</v>
      </c>
      <c r="B336">
        <v>2013</v>
      </c>
      <c r="C336">
        <v>788.3</v>
      </c>
      <c r="D336">
        <v>57.4</v>
      </c>
      <c r="E336">
        <v>183.7</v>
      </c>
      <c r="F336">
        <v>32.200000000000003</v>
      </c>
      <c r="G336">
        <v>286.70000000000005</v>
      </c>
      <c r="H336">
        <v>83.6</v>
      </c>
      <c r="I336">
        <v>173.9</v>
      </c>
      <c r="K336" s="6">
        <f>C336</f>
        <v>788.3</v>
      </c>
      <c r="L336">
        <f>D336+E336</f>
        <v>241.1</v>
      </c>
      <c r="M336">
        <f>F336</f>
        <v>32.200000000000003</v>
      </c>
      <c r="N336">
        <f>G336+H336</f>
        <v>370.30000000000007</v>
      </c>
      <c r="O336">
        <f>I336</f>
        <v>173.9</v>
      </c>
      <c r="P336">
        <f>SUM(K336:O336)</f>
        <v>1605.8000000000002</v>
      </c>
      <c r="R336">
        <f>K336/P336</f>
        <v>0.49090795864989406</v>
      </c>
      <c r="S336">
        <f>L336/P336</f>
        <v>0.15014323078839206</v>
      </c>
      <c r="T336">
        <f>M336/P336</f>
        <v>2.0052310374891021E-2</v>
      </c>
      <c r="U336">
        <f>N336/P336</f>
        <v>0.23060156931124676</v>
      </c>
      <c r="V336">
        <f>O336/P336</f>
        <v>0.10829493087557603</v>
      </c>
      <c r="X336">
        <f>R336-0.712041</f>
        <v>-0.22113304135010597</v>
      </c>
      <c r="Y336">
        <f>S336-0.045057</f>
        <v>0.10508623078839206</v>
      </c>
      <c r="Z336">
        <f>T336-0.017987</f>
        <v>2.0653103748910218E-3</v>
      </c>
      <c r="AA336">
        <f>U336-0.193944</f>
        <v>3.6657569311246752E-2</v>
      </c>
      <c r="AB336">
        <f>V336-0.030972</f>
        <v>7.7322930875576026E-2</v>
      </c>
      <c r="AC336">
        <f>SUMSQ(X336:AB336)</f>
        <v>6.7269816412001485E-2</v>
      </c>
    </row>
    <row r="337" spans="1:29" ht="16.5" hidden="1" x14ac:dyDescent="0.2">
      <c r="A337" s="7" t="s">
        <v>50</v>
      </c>
      <c r="B337">
        <v>2014</v>
      </c>
      <c r="C337">
        <v>1362.7</v>
      </c>
      <c r="D337">
        <v>1.8</v>
      </c>
      <c r="E337">
        <v>1105.2</v>
      </c>
      <c r="F337">
        <v>5128.7</v>
      </c>
      <c r="G337">
        <v>150.39999999999998</v>
      </c>
      <c r="H337">
        <v>62.6</v>
      </c>
      <c r="I337">
        <v>131.30000000000001</v>
      </c>
      <c r="K337" s="6">
        <f>C337</f>
        <v>1362.7</v>
      </c>
      <c r="L337">
        <f>D337+E337</f>
        <v>1107</v>
      </c>
      <c r="M337">
        <f>F337</f>
        <v>5128.7</v>
      </c>
      <c r="N337">
        <f>G337+H337</f>
        <v>212.99999999999997</v>
      </c>
      <c r="O337">
        <f>I337</f>
        <v>131.30000000000001</v>
      </c>
      <c r="P337">
        <f>SUM(K337:O337)</f>
        <v>7942.7</v>
      </c>
      <c r="R337">
        <f>K337/P337</f>
        <v>0.17156634393845924</v>
      </c>
      <c r="S337">
        <f>L337/P337</f>
        <v>0.13937326098178202</v>
      </c>
      <c r="T337">
        <f>M337/P337</f>
        <v>0.6457124151736815</v>
      </c>
      <c r="U337">
        <f>N337/P337</f>
        <v>2.6817077316277835E-2</v>
      </c>
      <c r="V337">
        <f>O337/P337</f>
        <v>1.6530902589799442E-2</v>
      </c>
    </row>
    <row r="338" spans="1:29" ht="16.5" hidden="1" x14ac:dyDescent="0.2">
      <c r="A338" s="7" t="s">
        <v>50</v>
      </c>
      <c r="B338">
        <v>2015</v>
      </c>
      <c r="C338">
        <v>1361.4</v>
      </c>
      <c r="D338">
        <v>1.8</v>
      </c>
      <c r="E338">
        <v>1104.5</v>
      </c>
      <c r="F338">
        <v>5127.3</v>
      </c>
      <c r="G338">
        <v>152.79999999999998</v>
      </c>
      <c r="H338">
        <v>63.5</v>
      </c>
      <c r="I338">
        <v>131.30000000000001</v>
      </c>
      <c r="K338" s="6">
        <f>C338</f>
        <v>1361.4</v>
      </c>
      <c r="L338">
        <f>D338+E338</f>
        <v>1106.3</v>
      </c>
      <c r="M338">
        <f>F338</f>
        <v>5127.3</v>
      </c>
      <c r="N338">
        <f>G338+H338</f>
        <v>216.29999999999998</v>
      </c>
      <c r="O338">
        <f>I338</f>
        <v>131.30000000000001</v>
      </c>
      <c r="P338">
        <f>SUM(K338:O338)</f>
        <v>7942.6</v>
      </c>
      <c r="R338">
        <f>K338/P338</f>
        <v>0.17140482965275855</v>
      </c>
      <c r="S338">
        <f>L338/P338</f>
        <v>0.13928688338831113</v>
      </c>
      <c r="T338">
        <f>M338/P338</f>
        <v>0.64554428021051036</v>
      </c>
      <c r="U338">
        <f>N338/P338</f>
        <v>2.7232896029008129E-2</v>
      </c>
      <c r="V338">
        <f>O338/P338</f>
        <v>1.6531110719411782E-2</v>
      </c>
    </row>
    <row r="339" spans="1:29" ht="16.5" hidden="1" x14ac:dyDescent="0.2">
      <c r="A339" s="7" t="s">
        <v>50</v>
      </c>
      <c r="B339">
        <v>2016</v>
      </c>
      <c r="C339">
        <v>1360.6</v>
      </c>
      <c r="D339">
        <v>1.8</v>
      </c>
      <c r="E339">
        <v>1103.5999999999999</v>
      </c>
      <c r="F339">
        <v>5125.3</v>
      </c>
      <c r="G339">
        <v>155.19999999999999</v>
      </c>
      <c r="H339">
        <v>64.599999999999994</v>
      </c>
      <c r="I339">
        <v>131.19999999999999</v>
      </c>
      <c r="K339" s="6">
        <f>C339</f>
        <v>1360.6</v>
      </c>
      <c r="L339">
        <f>D339+E339</f>
        <v>1105.3999999999999</v>
      </c>
      <c r="M339">
        <f>F339</f>
        <v>5125.3</v>
      </c>
      <c r="N339">
        <f>G339+H339</f>
        <v>219.79999999999998</v>
      </c>
      <c r="O339">
        <f>I339</f>
        <v>131.19999999999999</v>
      </c>
      <c r="P339">
        <f>SUM(K339:O339)</f>
        <v>7942.3</v>
      </c>
      <c r="R339">
        <f>K339/P339</f>
        <v>0.17131057754051093</v>
      </c>
      <c r="S339">
        <f>L339/P339</f>
        <v>0.13917882729184239</v>
      </c>
      <c r="T339">
        <f>M339/P339</f>
        <v>0.64531684776450149</v>
      </c>
      <c r="U339">
        <f>N339/P339</f>
        <v>2.7674603074676098E-2</v>
      </c>
      <c r="V339">
        <f>O339/P339</f>
        <v>1.6519144328469081E-2</v>
      </c>
    </row>
    <row r="340" spans="1:29" ht="16.5" hidden="1" x14ac:dyDescent="0.2">
      <c r="A340" s="7" t="s">
        <v>51</v>
      </c>
      <c r="B340">
        <v>2009</v>
      </c>
      <c r="C340">
        <v>1903.9</v>
      </c>
      <c r="D340">
        <v>5.8</v>
      </c>
      <c r="E340">
        <v>2573.9</v>
      </c>
      <c r="F340">
        <v>3266.2</v>
      </c>
      <c r="G340">
        <v>144.9</v>
      </c>
      <c r="H340">
        <v>67.5</v>
      </c>
      <c r="I340">
        <v>149.6</v>
      </c>
      <c r="K340" s="6">
        <f>C340</f>
        <v>1903.9</v>
      </c>
      <c r="L340">
        <f>D340+E340</f>
        <v>2579.7000000000003</v>
      </c>
      <c r="M340">
        <f>F340</f>
        <v>3266.2</v>
      </c>
      <c r="N340">
        <f>G340+H340</f>
        <v>212.4</v>
      </c>
      <c r="O340">
        <f>I340</f>
        <v>149.6</v>
      </c>
      <c r="P340">
        <f>SUM(K340:O340)</f>
        <v>8111.8</v>
      </c>
      <c r="R340">
        <f>K340/P340</f>
        <v>0.23470746320175548</v>
      </c>
      <c r="S340">
        <f>L340/P340</f>
        <v>0.31801819571488449</v>
      </c>
      <c r="T340">
        <f>M340/P340</f>
        <v>0.40264799427993786</v>
      </c>
      <c r="U340">
        <f>N340/P340</f>
        <v>2.6184077516704062E-2</v>
      </c>
      <c r="V340">
        <f>O340/P340</f>
        <v>1.8442269286718112E-2</v>
      </c>
    </row>
    <row r="341" spans="1:29" ht="16.5" hidden="1" x14ac:dyDescent="0.2">
      <c r="A341" s="7" t="s">
        <v>51</v>
      </c>
      <c r="B341">
        <v>2010</v>
      </c>
      <c r="C341">
        <v>1903.7</v>
      </c>
      <c r="D341">
        <v>5.7</v>
      </c>
      <c r="E341">
        <v>2575.8000000000002</v>
      </c>
      <c r="F341">
        <v>3263.9</v>
      </c>
      <c r="G341">
        <v>145.9</v>
      </c>
      <c r="H341">
        <v>67.7</v>
      </c>
      <c r="I341">
        <v>149.30000000000001</v>
      </c>
      <c r="K341" s="6">
        <f>C341</f>
        <v>1903.7</v>
      </c>
      <c r="L341">
        <f>D341+E341</f>
        <v>2581.5</v>
      </c>
      <c r="M341">
        <f>F341</f>
        <v>3263.9</v>
      </c>
      <c r="N341">
        <f>G341+H341</f>
        <v>213.60000000000002</v>
      </c>
      <c r="O341">
        <f>I341</f>
        <v>149.30000000000001</v>
      </c>
      <c r="P341">
        <f>SUM(K341:O341)</f>
        <v>8112.0000000000009</v>
      </c>
      <c r="R341">
        <f>K341/P341</f>
        <v>0.23467702169625246</v>
      </c>
      <c r="S341">
        <f>L341/P341</f>
        <v>0.31823224852071003</v>
      </c>
      <c r="T341">
        <f>M341/P341</f>
        <v>0.40235453648915182</v>
      </c>
      <c r="U341">
        <f>N341/P341</f>
        <v>2.6331360946745562E-2</v>
      </c>
      <c r="V341">
        <f>O341/P341</f>
        <v>1.8404832347140038E-2</v>
      </c>
    </row>
    <row r="342" spans="1:29" ht="16.5" hidden="1" x14ac:dyDescent="0.2">
      <c r="A342" s="7" t="s">
        <v>51</v>
      </c>
      <c r="B342">
        <v>2011</v>
      </c>
      <c r="C342">
        <v>1901.8</v>
      </c>
      <c r="D342">
        <v>5.7</v>
      </c>
      <c r="E342">
        <v>2575.6999999999998</v>
      </c>
      <c r="F342">
        <v>3262.5</v>
      </c>
      <c r="G342">
        <v>148.4</v>
      </c>
      <c r="H342">
        <v>67.900000000000006</v>
      </c>
      <c r="I342">
        <v>149.4</v>
      </c>
      <c r="K342" s="6">
        <f>C342</f>
        <v>1901.8</v>
      </c>
      <c r="L342">
        <f>D342+E342</f>
        <v>2581.3999999999996</v>
      </c>
      <c r="M342">
        <f>F342</f>
        <v>3262.5</v>
      </c>
      <c r="N342">
        <f>G342+H342</f>
        <v>216.3</v>
      </c>
      <c r="O342">
        <f>I342</f>
        <v>149.4</v>
      </c>
      <c r="P342">
        <f>SUM(K342:O342)</f>
        <v>8111.4</v>
      </c>
      <c r="R342">
        <f>K342/P342</f>
        <v>0.23446014251547206</v>
      </c>
      <c r="S342">
        <f>L342/P342</f>
        <v>0.31824345982197894</v>
      </c>
      <c r="T342">
        <f>M342/P342</f>
        <v>0.40221170204896811</v>
      </c>
      <c r="U342">
        <f>N342/P342</f>
        <v>2.6666173533545383E-2</v>
      </c>
      <c r="V342">
        <f>O342/P342</f>
        <v>1.8418522080035506E-2</v>
      </c>
    </row>
    <row r="343" spans="1:29" ht="16.5" hidden="1" x14ac:dyDescent="0.2">
      <c r="A343" s="7" t="s">
        <v>51</v>
      </c>
      <c r="B343">
        <v>2012</v>
      </c>
      <c r="C343">
        <v>1899.4</v>
      </c>
      <c r="D343">
        <v>5.7</v>
      </c>
      <c r="E343">
        <v>2575.1999999999998</v>
      </c>
      <c r="F343">
        <v>3260.9</v>
      </c>
      <c r="G343">
        <v>151.30000000000001</v>
      </c>
      <c r="H343">
        <v>68.7</v>
      </c>
      <c r="I343">
        <v>149.6</v>
      </c>
      <c r="K343" s="6">
        <f>C343</f>
        <v>1899.4</v>
      </c>
      <c r="L343">
        <f>D343+E343</f>
        <v>2580.8999999999996</v>
      </c>
      <c r="M343">
        <f>F343</f>
        <v>3260.9</v>
      </c>
      <c r="N343">
        <f>G343+H343</f>
        <v>220</v>
      </c>
      <c r="O343">
        <f>I343</f>
        <v>149.6</v>
      </c>
      <c r="P343">
        <f>SUM(K343:O343)</f>
        <v>8110.7999999999993</v>
      </c>
      <c r="R343">
        <f>K343/P343</f>
        <v>0.23418158504709774</v>
      </c>
      <c r="S343">
        <f>L343/P343</f>
        <v>0.3182053558218671</v>
      </c>
      <c r="T343">
        <f>M343/P343</f>
        <v>0.40204418799625197</v>
      </c>
      <c r="U343">
        <f>N343/P343</f>
        <v>2.7124328056418606E-2</v>
      </c>
      <c r="V343">
        <f>O343/P343</f>
        <v>1.8444543078364649E-2</v>
      </c>
    </row>
    <row r="344" spans="1:29" ht="16.5" x14ac:dyDescent="0.2">
      <c r="A344" s="7" t="s">
        <v>106</v>
      </c>
      <c r="B344">
        <v>2013</v>
      </c>
      <c r="C344">
        <v>588.9</v>
      </c>
      <c r="D344">
        <v>23.4</v>
      </c>
      <c r="E344">
        <v>22</v>
      </c>
      <c r="F344">
        <v>3</v>
      </c>
      <c r="G344">
        <v>204.89999999999998</v>
      </c>
      <c r="H344">
        <v>47.9</v>
      </c>
      <c r="I344">
        <v>236.3</v>
      </c>
      <c r="K344" s="6">
        <f>C344</f>
        <v>588.9</v>
      </c>
      <c r="L344">
        <f>D344+E344</f>
        <v>45.4</v>
      </c>
      <c r="M344">
        <f>F344</f>
        <v>3</v>
      </c>
      <c r="N344">
        <f>G344+H344</f>
        <v>252.79999999999998</v>
      </c>
      <c r="O344">
        <f>I344</f>
        <v>236.3</v>
      </c>
      <c r="P344">
        <f>SUM(K344:O344)</f>
        <v>1126.3999999999999</v>
      </c>
      <c r="R344">
        <f>K344/P344</f>
        <v>0.52281605113636365</v>
      </c>
      <c r="S344">
        <f>L344/P344</f>
        <v>4.0305397727272728E-2</v>
      </c>
      <c r="T344">
        <f>M344/P344</f>
        <v>2.663352272727273E-3</v>
      </c>
      <c r="U344">
        <f>N344/P344</f>
        <v>0.2244318181818182</v>
      </c>
      <c r="V344">
        <f>O344/P344</f>
        <v>0.2097833806818182</v>
      </c>
      <c r="X344">
        <f>R344-0.712041</f>
        <v>-0.18922494886363639</v>
      </c>
      <c r="Y344">
        <f>S344-0.045057</f>
        <v>-4.7516022727272719E-3</v>
      </c>
      <c r="Z344">
        <f>T344-0.017987</f>
        <v>-1.5323647727272727E-2</v>
      </c>
      <c r="AA344">
        <f>U344-0.193944</f>
        <v>3.0487818181818199E-2</v>
      </c>
      <c r="AB344">
        <f>V344-0.030972</f>
        <v>0.1788113806818182</v>
      </c>
      <c r="AC344">
        <f>SUMSQ(X344:AB344)</f>
        <v>6.8966490095099253E-2</v>
      </c>
    </row>
    <row r="345" spans="1:29" ht="16.5" hidden="1" x14ac:dyDescent="0.2">
      <c r="A345" s="7" t="s">
        <v>51</v>
      </c>
      <c r="B345">
        <v>2014</v>
      </c>
      <c r="C345">
        <v>1896.4</v>
      </c>
      <c r="D345">
        <v>5.7</v>
      </c>
      <c r="E345">
        <v>2577</v>
      </c>
      <c r="F345">
        <v>3257.9</v>
      </c>
      <c r="G345">
        <v>153.20000000000002</v>
      </c>
      <c r="H345">
        <v>70.099999999999994</v>
      </c>
      <c r="I345">
        <v>149.80000000000001</v>
      </c>
      <c r="K345" s="6">
        <f>C345</f>
        <v>1896.4</v>
      </c>
      <c r="L345">
        <f>D345+E345</f>
        <v>2582.6999999999998</v>
      </c>
      <c r="M345">
        <f>F345</f>
        <v>3257.9</v>
      </c>
      <c r="N345">
        <f>G345+H345</f>
        <v>223.3</v>
      </c>
      <c r="O345">
        <f>I345</f>
        <v>149.80000000000001</v>
      </c>
      <c r="P345">
        <f>SUM(K345:O345)</f>
        <v>8110.1</v>
      </c>
      <c r="R345">
        <f>K345/P345</f>
        <v>0.23383188863269258</v>
      </c>
      <c r="S345">
        <f>L345/P345</f>
        <v>0.31845476627908409</v>
      </c>
      <c r="T345">
        <f>M345/P345</f>
        <v>0.40170898016054057</v>
      </c>
      <c r="U345">
        <f>N345/P345</f>
        <v>2.7533569253153475E-2</v>
      </c>
      <c r="V345">
        <f>O345/P345</f>
        <v>1.8470795674529292E-2</v>
      </c>
    </row>
    <row r="346" spans="1:29" ht="16.5" hidden="1" x14ac:dyDescent="0.2">
      <c r="A346" s="7" t="s">
        <v>51</v>
      </c>
      <c r="B346">
        <v>2015</v>
      </c>
      <c r="C346">
        <v>1895.5</v>
      </c>
      <c r="D346">
        <v>5.6</v>
      </c>
      <c r="E346">
        <v>2576.6</v>
      </c>
      <c r="F346">
        <v>3256.5</v>
      </c>
      <c r="G346">
        <v>154</v>
      </c>
      <c r="H346">
        <v>71.3</v>
      </c>
      <c r="I346">
        <v>149.80000000000001</v>
      </c>
      <c r="K346" s="6">
        <f>C346</f>
        <v>1895.5</v>
      </c>
      <c r="L346">
        <f>D346+E346</f>
        <v>2582.1999999999998</v>
      </c>
      <c r="M346">
        <f>F346</f>
        <v>3256.5</v>
      </c>
      <c r="N346">
        <f>G346+H346</f>
        <v>225.3</v>
      </c>
      <c r="O346">
        <f>I346</f>
        <v>149.80000000000001</v>
      </c>
      <c r="P346">
        <f>SUM(K346:O346)</f>
        <v>8109.3</v>
      </c>
      <c r="R346">
        <f>K346/P346</f>
        <v>0.23374397296930685</v>
      </c>
      <c r="S346">
        <f>L346/P346</f>
        <v>0.31842452492816886</v>
      </c>
      <c r="T346">
        <f>M346/P346</f>
        <v>0.40157596833265508</v>
      </c>
      <c r="U346">
        <f>N346/P346</f>
        <v>2.778291591136103E-2</v>
      </c>
      <c r="V346">
        <f>O346/P346</f>
        <v>1.8472617858508133E-2</v>
      </c>
    </row>
    <row r="347" spans="1:29" ht="16.5" hidden="1" x14ac:dyDescent="0.2">
      <c r="A347" s="7" t="s">
        <v>51</v>
      </c>
      <c r="B347">
        <v>2016</v>
      </c>
      <c r="C347">
        <v>1895.1</v>
      </c>
      <c r="D347">
        <v>5.6</v>
      </c>
      <c r="E347">
        <v>2576.5</v>
      </c>
      <c r="F347">
        <v>3255.5</v>
      </c>
      <c r="G347">
        <v>155.4</v>
      </c>
      <c r="H347">
        <v>71.5</v>
      </c>
      <c r="I347">
        <v>149.80000000000001</v>
      </c>
      <c r="K347" s="6">
        <f>C347</f>
        <v>1895.1</v>
      </c>
      <c r="L347">
        <f>D347+E347</f>
        <v>2582.1</v>
      </c>
      <c r="M347">
        <f>F347</f>
        <v>3255.5</v>
      </c>
      <c r="N347">
        <f>G347+H347</f>
        <v>226.9</v>
      </c>
      <c r="O347">
        <f>I347</f>
        <v>149.80000000000001</v>
      </c>
      <c r="P347">
        <f>SUM(K347:O347)</f>
        <v>8109.4</v>
      </c>
      <c r="R347">
        <f>K347/P347</f>
        <v>0.23369176511209214</v>
      </c>
      <c r="S347">
        <f>L347/P347</f>
        <v>0.31840826694946606</v>
      </c>
      <c r="T347">
        <f>M347/P347</f>
        <v>0.40144770266604191</v>
      </c>
      <c r="U347">
        <f>N347/P347</f>
        <v>2.7979875206550424E-2</v>
      </c>
      <c r="V347">
        <f>O347/P347</f>
        <v>1.8472390065849512E-2</v>
      </c>
    </row>
    <row r="348" spans="1:29" ht="16.5" hidden="1" x14ac:dyDescent="0.2">
      <c r="A348" s="7" t="s">
        <v>52</v>
      </c>
      <c r="B348">
        <v>2009</v>
      </c>
      <c r="C348">
        <v>361.7</v>
      </c>
      <c r="D348">
        <v>0.6</v>
      </c>
      <c r="E348">
        <v>929.3</v>
      </c>
      <c r="F348">
        <v>26949.200000000001</v>
      </c>
      <c r="G348">
        <v>111.60000000000001</v>
      </c>
      <c r="H348">
        <v>92</v>
      </c>
      <c r="I348">
        <v>730.8</v>
      </c>
      <c r="K348" s="6">
        <f>C348</f>
        <v>361.7</v>
      </c>
      <c r="L348">
        <f>D348+E348</f>
        <v>929.9</v>
      </c>
      <c r="M348">
        <f>F348</f>
        <v>26949.200000000001</v>
      </c>
      <c r="N348">
        <f>G348+H348</f>
        <v>203.60000000000002</v>
      </c>
      <c r="O348">
        <f>I348</f>
        <v>730.8</v>
      </c>
      <c r="P348">
        <f>SUM(K348:O348)</f>
        <v>29175.199999999997</v>
      </c>
      <c r="R348">
        <f>K348/P348</f>
        <v>1.2397515698264279E-2</v>
      </c>
      <c r="S348">
        <f>L348/P348</f>
        <v>3.1872960596671149E-2</v>
      </c>
      <c r="T348">
        <f>M348/P348</f>
        <v>0.923702322520497</v>
      </c>
      <c r="U348">
        <f>N348/P348</f>
        <v>6.9785297101647992E-3</v>
      </c>
      <c r="V348">
        <f>O348/P348</f>
        <v>2.5048671474402918E-2</v>
      </c>
    </row>
    <row r="349" spans="1:29" ht="16.5" hidden="1" x14ac:dyDescent="0.2">
      <c r="A349" s="7" t="s">
        <v>52</v>
      </c>
      <c r="B349">
        <v>2010</v>
      </c>
      <c r="C349">
        <v>362</v>
      </c>
      <c r="D349">
        <v>0.6</v>
      </c>
      <c r="E349">
        <v>928.8</v>
      </c>
      <c r="F349">
        <v>26940.5</v>
      </c>
      <c r="G349">
        <v>116.1</v>
      </c>
      <c r="H349">
        <v>96.6</v>
      </c>
      <c r="I349">
        <v>730.5</v>
      </c>
      <c r="K349" s="6">
        <f>C349</f>
        <v>362</v>
      </c>
      <c r="L349">
        <f>D349+E349</f>
        <v>929.4</v>
      </c>
      <c r="M349">
        <f>F349</f>
        <v>26940.5</v>
      </c>
      <c r="N349">
        <f>G349+H349</f>
        <v>212.7</v>
      </c>
      <c r="O349">
        <f>I349</f>
        <v>730.5</v>
      </c>
      <c r="P349">
        <f>SUM(K349:O349)</f>
        <v>29175.100000000002</v>
      </c>
      <c r="R349">
        <f>K349/P349</f>
        <v>1.2407840932850273E-2</v>
      </c>
      <c r="S349">
        <f>L349/P349</f>
        <v>3.1855931941964205E-2</v>
      </c>
      <c r="T349">
        <f>M349/P349</f>
        <v>0.92340728909241088</v>
      </c>
      <c r="U349">
        <f>N349/P349</f>
        <v>7.2904634431415821E-3</v>
      </c>
      <c r="V349">
        <f>O349/P349</f>
        <v>2.5038474589632938E-2</v>
      </c>
    </row>
    <row r="350" spans="1:29" ht="16.5" hidden="1" x14ac:dyDescent="0.2">
      <c r="A350" s="7" t="s">
        <v>52</v>
      </c>
      <c r="B350">
        <v>2011</v>
      </c>
      <c r="C350">
        <v>361.9</v>
      </c>
      <c r="D350">
        <v>0.6</v>
      </c>
      <c r="E350">
        <v>928.6</v>
      </c>
      <c r="F350">
        <v>26936.3</v>
      </c>
      <c r="G350">
        <v>119.2</v>
      </c>
      <c r="H350">
        <v>97.5</v>
      </c>
      <c r="I350">
        <v>730.5</v>
      </c>
      <c r="K350" s="6">
        <f>C350</f>
        <v>361.9</v>
      </c>
      <c r="L350">
        <f>D350+E350</f>
        <v>929.2</v>
      </c>
      <c r="M350">
        <f>F350</f>
        <v>26936.3</v>
      </c>
      <c r="N350">
        <f>G350+H350</f>
        <v>216.7</v>
      </c>
      <c r="O350">
        <f>I350</f>
        <v>730.5</v>
      </c>
      <c r="P350">
        <f>SUM(K350:O350)</f>
        <v>29174.6</v>
      </c>
      <c r="R350">
        <f>K350/P350</f>
        <v>1.2404625941743845E-2</v>
      </c>
      <c r="S350">
        <f>L350/P350</f>
        <v>3.1849622616933915E-2</v>
      </c>
      <c r="T350">
        <f>M350/P350</f>
        <v>0.92327915378445635</v>
      </c>
      <c r="U350">
        <f>N350/P350</f>
        <v>7.4276939529590805E-3</v>
      </c>
      <c r="V350">
        <f>O350/P350</f>
        <v>2.5038903703906823E-2</v>
      </c>
    </row>
    <row r="351" spans="1:29" ht="16.5" hidden="1" x14ac:dyDescent="0.2">
      <c r="A351" s="7" t="s">
        <v>52</v>
      </c>
      <c r="B351">
        <v>2012</v>
      </c>
      <c r="C351">
        <v>362.9</v>
      </c>
      <c r="D351">
        <v>0.6</v>
      </c>
      <c r="E351">
        <v>928.2</v>
      </c>
      <c r="F351">
        <v>26931.7</v>
      </c>
      <c r="G351">
        <v>121.9</v>
      </c>
      <c r="H351">
        <v>98.3</v>
      </c>
      <c r="I351">
        <v>730.5</v>
      </c>
      <c r="K351" s="6">
        <f>C351</f>
        <v>362.9</v>
      </c>
      <c r="L351">
        <f>D351+E351</f>
        <v>928.80000000000007</v>
      </c>
      <c r="M351">
        <f>F351</f>
        <v>26931.7</v>
      </c>
      <c r="N351">
        <f>G351+H351</f>
        <v>220.2</v>
      </c>
      <c r="O351">
        <f>I351</f>
        <v>730.5</v>
      </c>
      <c r="P351">
        <f>SUM(K351:O351)</f>
        <v>29174.100000000002</v>
      </c>
      <c r="R351">
        <f>K351/P351</f>
        <v>1.2439115516845419E-2</v>
      </c>
      <c r="S351">
        <f>L351/P351</f>
        <v>3.1836457679928432E-2</v>
      </c>
      <c r="T351">
        <f>M351/P351</f>
        <v>0.92313730329298926</v>
      </c>
      <c r="U351">
        <f>N351/P351</f>
        <v>7.5477906773473722E-3</v>
      </c>
      <c r="V351">
        <f>O351/P351</f>
        <v>2.5039332832889446E-2</v>
      </c>
    </row>
    <row r="352" spans="1:29" ht="16.5" x14ac:dyDescent="0.2">
      <c r="A352" s="7" t="s">
        <v>169</v>
      </c>
      <c r="B352">
        <v>2013</v>
      </c>
      <c r="C352">
        <v>541.5</v>
      </c>
      <c r="D352">
        <v>39.4</v>
      </c>
      <c r="E352">
        <v>127.7</v>
      </c>
      <c r="F352">
        <v>86.3</v>
      </c>
      <c r="G352">
        <v>206.8</v>
      </c>
      <c r="H352">
        <v>43.1</v>
      </c>
      <c r="I352">
        <v>76.7</v>
      </c>
      <c r="K352" s="6">
        <f>C352</f>
        <v>541.5</v>
      </c>
      <c r="L352">
        <f>D352+E352</f>
        <v>167.1</v>
      </c>
      <c r="M352">
        <f>F352</f>
        <v>86.3</v>
      </c>
      <c r="N352">
        <f>G352+H352</f>
        <v>249.9</v>
      </c>
      <c r="O352">
        <f>I352</f>
        <v>76.7</v>
      </c>
      <c r="P352">
        <f>SUM(K352:O352)</f>
        <v>1121.5</v>
      </c>
      <c r="R352">
        <f>K352/P352</f>
        <v>0.4828354881854659</v>
      </c>
      <c r="S352">
        <f>L352/P352</f>
        <v>0.14899687917967008</v>
      </c>
      <c r="T352">
        <f>M352/P352</f>
        <v>7.6950512706197058E-2</v>
      </c>
      <c r="U352">
        <f>N352/P352</f>
        <v>0.22282657155595187</v>
      </c>
      <c r="V352">
        <f>O352/P352</f>
        <v>6.8390548372715118E-2</v>
      </c>
      <c r="X352">
        <f>R352-0.712041</f>
        <v>-0.22920551181453414</v>
      </c>
      <c r="Y352">
        <f>S352-0.045057</f>
        <v>0.10393987917967008</v>
      </c>
      <c r="Z352">
        <f>T352-0.017987</f>
        <v>5.8963512706197055E-2</v>
      </c>
      <c r="AA352">
        <f>U352-0.193944</f>
        <v>2.8882571555951864E-2</v>
      </c>
      <c r="AB352">
        <f>V352-0.030972</f>
        <v>3.7418548372715119E-2</v>
      </c>
      <c r="AC352">
        <f>SUMSQ(X352:AB352)</f>
        <v>6.9049711662706736E-2</v>
      </c>
    </row>
    <row r="353" spans="1:29" ht="16.5" hidden="1" x14ac:dyDescent="0.2">
      <c r="A353" s="7" t="s">
        <v>52</v>
      </c>
      <c r="B353">
        <v>2014</v>
      </c>
      <c r="C353">
        <v>364.3</v>
      </c>
      <c r="D353">
        <v>0.6</v>
      </c>
      <c r="E353">
        <v>927.3</v>
      </c>
      <c r="F353">
        <v>26923.599999999999</v>
      </c>
      <c r="G353">
        <v>124.19999999999999</v>
      </c>
      <c r="H353">
        <v>103.1</v>
      </c>
      <c r="I353">
        <v>729.9</v>
      </c>
      <c r="K353" s="6">
        <f>C353</f>
        <v>364.3</v>
      </c>
      <c r="L353">
        <f>D353+E353</f>
        <v>927.9</v>
      </c>
      <c r="M353">
        <f>F353</f>
        <v>26923.599999999999</v>
      </c>
      <c r="N353">
        <f>G353+H353</f>
        <v>227.29999999999998</v>
      </c>
      <c r="O353">
        <f>I353</f>
        <v>729.9</v>
      </c>
      <c r="P353">
        <f>SUM(K353:O353)</f>
        <v>29173</v>
      </c>
      <c r="R353">
        <f>K353/P353</f>
        <v>1.2487574126761047E-2</v>
      </c>
      <c r="S353">
        <f>L353/P353</f>
        <v>3.1806807664621399E-2</v>
      </c>
      <c r="T353">
        <f>M353/P353</f>
        <v>0.92289445720357866</v>
      </c>
      <c r="U353">
        <f>N353/P353</f>
        <v>7.791450999211599E-3</v>
      </c>
      <c r="V353">
        <f>O353/P353</f>
        <v>2.5019710005827304E-2</v>
      </c>
    </row>
    <row r="354" spans="1:29" ht="16.5" hidden="1" x14ac:dyDescent="0.2">
      <c r="A354" s="7" t="s">
        <v>52</v>
      </c>
      <c r="B354">
        <v>2015</v>
      </c>
      <c r="C354">
        <v>364.9</v>
      </c>
      <c r="D354">
        <v>0.6</v>
      </c>
      <c r="E354">
        <v>927.2</v>
      </c>
      <c r="F354">
        <v>26920.3</v>
      </c>
      <c r="G354">
        <v>125.6</v>
      </c>
      <c r="H354">
        <v>103.6</v>
      </c>
      <c r="I354">
        <v>730</v>
      </c>
      <c r="K354" s="6">
        <f>C354</f>
        <v>364.9</v>
      </c>
      <c r="L354">
        <f>D354+E354</f>
        <v>927.80000000000007</v>
      </c>
      <c r="M354">
        <f>F354</f>
        <v>26920.3</v>
      </c>
      <c r="N354">
        <f>G354+H354</f>
        <v>229.2</v>
      </c>
      <c r="O354">
        <f>I354</f>
        <v>730</v>
      </c>
      <c r="P354">
        <f>SUM(K354:O354)</f>
        <v>29172.2</v>
      </c>
      <c r="R354">
        <f>K354/P354</f>
        <v>1.2508484104729845E-2</v>
      </c>
      <c r="S354">
        <f>L354/P354</f>
        <v>3.180425199333612E-2</v>
      </c>
      <c r="T354">
        <f>M354/P354</f>
        <v>0.92280664468226592</v>
      </c>
      <c r="U354">
        <f>N354/P354</f>
        <v>7.8567951680024121E-3</v>
      </c>
      <c r="V354">
        <f>O354/P354</f>
        <v>2.5023824051665627E-2</v>
      </c>
    </row>
    <row r="355" spans="1:29" ht="16.5" hidden="1" x14ac:dyDescent="0.2">
      <c r="A355" s="7" t="s">
        <v>52</v>
      </c>
      <c r="B355">
        <v>2016</v>
      </c>
      <c r="C355">
        <v>365.1</v>
      </c>
      <c r="D355">
        <v>0.5</v>
      </c>
      <c r="E355">
        <v>927</v>
      </c>
      <c r="F355">
        <v>26916.9</v>
      </c>
      <c r="G355">
        <v>127.6</v>
      </c>
      <c r="H355">
        <v>105.3</v>
      </c>
      <c r="I355">
        <v>730</v>
      </c>
      <c r="K355" s="6">
        <f>C355</f>
        <v>365.1</v>
      </c>
      <c r="L355">
        <f>D355+E355</f>
        <v>927.5</v>
      </c>
      <c r="M355">
        <f>F355</f>
        <v>26916.9</v>
      </c>
      <c r="N355">
        <f>G355+H355</f>
        <v>232.89999999999998</v>
      </c>
      <c r="O355">
        <f>I355</f>
        <v>730</v>
      </c>
      <c r="P355">
        <f>SUM(K355:O355)</f>
        <v>29172.400000000001</v>
      </c>
      <c r="R355">
        <f>K355/P355</f>
        <v>1.25152541443282E-2</v>
      </c>
      <c r="S355">
        <f>L355/P355</f>
        <v>3.1793750257092315E-2</v>
      </c>
      <c r="T355">
        <f>M355/P355</f>
        <v>0.92268376959043474</v>
      </c>
      <c r="U355">
        <f>N355/P355</f>
        <v>7.9835735146919686E-3</v>
      </c>
      <c r="V355">
        <f>O355/P355</f>
        <v>2.5023652493452713E-2</v>
      </c>
    </row>
    <row r="356" spans="1:29" ht="16.5" hidden="1" x14ac:dyDescent="0.2">
      <c r="A356" s="7" t="s">
        <v>53</v>
      </c>
      <c r="B356">
        <v>2009</v>
      </c>
      <c r="C356">
        <v>69.099999999999994</v>
      </c>
      <c r="D356">
        <v>0.4</v>
      </c>
      <c r="E356">
        <v>1146.3</v>
      </c>
      <c r="F356">
        <v>13336.2</v>
      </c>
      <c r="G356">
        <v>43.900000000000006</v>
      </c>
      <c r="H356">
        <v>15.5</v>
      </c>
      <c r="I356">
        <v>62.5</v>
      </c>
      <c r="K356" s="6">
        <f>C356</f>
        <v>69.099999999999994</v>
      </c>
      <c r="L356">
        <f>D356+E356</f>
        <v>1146.7</v>
      </c>
      <c r="M356">
        <f>F356</f>
        <v>13336.2</v>
      </c>
      <c r="N356">
        <f>G356+H356</f>
        <v>59.400000000000006</v>
      </c>
      <c r="O356">
        <f>I356</f>
        <v>62.5</v>
      </c>
      <c r="P356">
        <f>SUM(K356:O356)</f>
        <v>14673.9</v>
      </c>
      <c r="R356">
        <f>K356/P356</f>
        <v>4.7090412228514567E-3</v>
      </c>
      <c r="S356">
        <f>L356/P356</f>
        <v>7.814555094419344E-2</v>
      </c>
      <c r="T356">
        <f>M356/P356</f>
        <v>0.90883814118945894</v>
      </c>
      <c r="U356">
        <f>N356/P356</f>
        <v>4.0480035982254211E-3</v>
      </c>
      <c r="V356">
        <f>O356/P356</f>
        <v>4.2592630452708549E-3</v>
      </c>
    </row>
    <row r="357" spans="1:29" ht="16.5" hidden="1" x14ac:dyDescent="0.2">
      <c r="A357" s="7" t="s">
        <v>53</v>
      </c>
      <c r="B357">
        <v>2010</v>
      </c>
      <c r="C357">
        <v>69.099999999999994</v>
      </c>
      <c r="D357">
        <v>0.4</v>
      </c>
      <c r="E357">
        <v>1146.3</v>
      </c>
      <c r="F357">
        <v>13334.4</v>
      </c>
      <c r="G357">
        <v>47</v>
      </c>
      <c r="H357">
        <v>16.100000000000001</v>
      </c>
      <c r="I357">
        <v>62.6</v>
      </c>
      <c r="K357" s="6">
        <f>C357</f>
        <v>69.099999999999994</v>
      </c>
      <c r="L357">
        <f>D357+E357</f>
        <v>1146.7</v>
      </c>
      <c r="M357">
        <f>F357</f>
        <v>13334.4</v>
      </c>
      <c r="N357">
        <f>G357+H357</f>
        <v>63.1</v>
      </c>
      <c r="O357">
        <f>I357</f>
        <v>62.6</v>
      </c>
      <c r="P357">
        <f>SUM(K357:O357)</f>
        <v>14675.9</v>
      </c>
      <c r="R357">
        <f>K357/P357</f>
        <v>4.7083994848697523E-3</v>
      </c>
      <c r="S357">
        <f>L357/P357</f>
        <v>7.8134901437049861E-2</v>
      </c>
      <c r="T357">
        <f>M357/P357</f>
        <v>0.90859163662875875</v>
      </c>
      <c r="U357">
        <f>N357/P357</f>
        <v>4.2995659550691956E-3</v>
      </c>
      <c r="V357">
        <f>O357/P357</f>
        <v>4.2654964942524824E-3</v>
      </c>
    </row>
    <row r="358" spans="1:29" ht="16.5" hidden="1" x14ac:dyDescent="0.2">
      <c r="A358" s="7" t="s">
        <v>53</v>
      </c>
      <c r="B358">
        <v>2011</v>
      </c>
      <c r="C358">
        <v>69.3</v>
      </c>
      <c r="D358">
        <v>0.4</v>
      </c>
      <c r="E358">
        <v>1146</v>
      </c>
      <c r="F358">
        <v>13333.4</v>
      </c>
      <c r="G358">
        <v>48.900000000000006</v>
      </c>
      <c r="H358">
        <v>16.2</v>
      </c>
      <c r="I358">
        <v>63.6</v>
      </c>
      <c r="K358" s="6">
        <f>C358</f>
        <v>69.3</v>
      </c>
      <c r="L358">
        <f>D358+E358</f>
        <v>1146.4000000000001</v>
      </c>
      <c r="M358">
        <f>F358</f>
        <v>13333.4</v>
      </c>
      <c r="N358">
        <f>G358+H358</f>
        <v>65.100000000000009</v>
      </c>
      <c r="O358">
        <f>I358</f>
        <v>63.6</v>
      </c>
      <c r="P358">
        <f>SUM(K358:O358)</f>
        <v>14677.800000000001</v>
      </c>
      <c r="R358">
        <f>K358/P358</f>
        <v>4.7214160160241993E-3</v>
      </c>
      <c r="S358">
        <f>L358/P358</f>
        <v>7.8104348063061227E-2</v>
      </c>
      <c r="T358">
        <f>M358/P358</f>
        <v>0.90840589189115528</v>
      </c>
      <c r="U358">
        <f>N358/P358</f>
        <v>4.4352695908106126E-3</v>
      </c>
      <c r="V358">
        <f>O358/P358</f>
        <v>4.3330744389486163E-3</v>
      </c>
    </row>
    <row r="359" spans="1:29" ht="16.5" hidden="1" x14ac:dyDescent="0.2">
      <c r="A359" s="7" t="s">
        <v>53</v>
      </c>
      <c r="B359">
        <v>2012</v>
      </c>
      <c r="C359">
        <v>69.3</v>
      </c>
      <c r="D359">
        <v>0.4</v>
      </c>
      <c r="E359">
        <v>1145.9000000000001</v>
      </c>
      <c r="F359">
        <v>13332.4</v>
      </c>
      <c r="G359">
        <v>50</v>
      </c>
      <c r="H359">
        <v>17.7</v>
      </c>
      <c r="I359">
        <v>63.6</v>
      </c>
      <c r="K359" s="6">
        <f>C359</f>
        <v>69.3</v>
      </c>
      <c r="L359">
        <f>D359+E359</f>
        <v>1146.3000000000002</v>
      </c>
      <c r="M359">
        <f>F359</f>
        <v>13332.4</v>
      </c>
      <c r="N359">
        <f>G359+H359</f>
        <v>67.7</v>
      </c>
      <c r="O359">
        <f>I359</f>
        <v>63.6</v>
      </c>
      <c r="P359">
        <f>SUM(K359:O359)</f>
        <v>14679.300000000001</v>
      </c>
      <c r="R359">
        <f>K359/P359</f>
        <v>4.7209335595021556E-3</v>
      </c>
      <c r="S359">
        <f>L359/P359</f>
        <v>7.8089554679037831E-2</v>
      </c>
      <c r="T359">
        <f>M359/P359</f>
        <v>0.90824494355997898</v>
      </c>
      <c r="U359">
        <f>N359/P359</f>
        <v>4.611936536483347E-3</v>
      </c>
      <c r="V359">
        <f>O359/P359</f>
        <v>4.3326316649976498E-3</v>
      </c>
    </row>
    <row r="360" spans="1:29" ht="16.5" x14ac:dyDescent="0.2">
      <c r="A360" s="7" t="s">
        <v>120</v>
      </c>
      <c r="B360">
        <v>2013</v>
      </c>
      <c r="C360">
        <v>311.60000000000002</v>
      </c>
      <c r="D360">
        <v>34</v>
      </c>
      <c r="E360">
        <v>4</v>
      </c>
      <c r="F360">
        <v>5.7</v>
      </c>
      <c r="G360">
        <v>145.9</v>
      </c>
      <c r="H360">
        <v>34.9</v>
      </c>
      <c r="I360">
        <v>93.6</v>
      </c>
      <c r="K360" s="6">
        <f>C360</f>
        <v>311.60000000000002</v>
      </c>
      <c r="L360">
        <f>D360+E360</f>
        <v>38</v>
      </c>
      <c r="M360">
        <f>F360</f>
        <v>5.7</v>
      </c>
      <c r="N360">
        <f>G360+H360</f>
        <v>180.8</v>
      </c>
      <c r="O360">
        <f>I360</f>
        <v>93.6</v>
      </c>
      <c r="P360">
        <f>SUM(K360:O360)</f>
        <v>629.70000000000005</v>
      </c>
      <c r="R360">
        <f>K360/P360</f>
        <v>0.49483881213276165</v>
      </c>
      <c r="S360">
        <f>L360/P360</f>
        <v>6.0346196601556296E-2</v>
      </c>
      <c r="T360">
        <f>M360/P360</f>
        <v>9.0519294902334443E-3</v>
      </c>
      <c r="U360">
        <f>N360/P360</f>
        <v>0.28712085119898362</v>
      </c>
      <c r="V360">
        <f>O360/P360</f>
        <v>0.14864221057646496</v>
      </c>
      <c r="X360">
        <f>R360-0.712041</f>
        <v>-0.21720218786723838</v>
      </c>
      <c r="Y360">
        <f>S360-0.045057</f>
        <v>1.5289196601556296E-2</v>
      </c>
      <c r="Z360">
        <f>T360-0.017987</f>
        <v>-8.9350705097665552E-3</v>
      </c>
      <c r="AA360">
        <f>U360-0.193944</f>
        <v>9.3176851198983612E-2</v>
      </c>
      <c r="AB360">
        <f>V360-0.030972</f>
        <v>0.11767021057646496</v>
      </c>
      <c r="AC360">
        <f>SUMSQ(X360:AB360)</f>
        <v>7.0018589488517802E-2</v>
      </c>
    </row>
    <row r="361" spans="1:29" ht="16.5" hidden="1" x14ac:dyDescent="0.2">
      <c r="A361" s="7" t="s">
        <v>53</v>
      </c>
      <c r="B361">
        <v>2014</v>
      </c>
      <c r="C361">
        <v>71</v>
      </c>
      <c r="D361">
        <v>0.4</v>
      </c>
      <c r="E361">
        <v>1142.5999999999999</v>
      </c>
      <c r="F361">
        <v>13332.5</v>
      </c>
      <c r="G361">
        <v>50.099999999999994</v>
      </c>
      <c r="H361">
        <v>19.3</v>
      </c>
      <c r="I361">
        <v>64.3</v>
      </c>
      <c r="K361" s="6">
        <f>C361</f>
        <v>71</v>
      </c>
      <c r="L361">
        <f>D361+E361</f>
        <v>1143</v>
      </c>
      <c r="M361">
        <f>F361</f>
        <v>13332.5</v>
      </c>
      <c r="N361">
        <f>G361+H361</f>
        <v>69.399999999999991</v>
      </c>
      <c r="O361">
        <f>I361</f>
        <v>64.3</v>
      </c>
      <c r="P361">
        <f>SUM(K361:O361)</f>
        <v>14680.199999999999</v>
      </c>
      <c r="R361">
        <f>K361/P361</f>
        <v>4.836446369940464E-3</v>
      </c>
      <c r="S361">
        <f>L361/P361</f>
        <v>7.7859974659745784E-2</v>
      </c>
      <c r="T361">
        <f>M361/P361</f>
        <v>0.90819607362297528</v>
      </c>
      <c r="U361">
        <f>N361/P361</f>
        <v>4.7274560292094115E-3</v>
      </c>
      <c r="V361">
        <f>O361/P361</f>
        <v>4.3800493181291806E-3</v>
      </c>
    </row>
    <row r="362" spans="1:29" ht="16.5" hidden="1" x14ac:dyDescent="0.2">
      <c r="A362" s="7" t="s">
        <v>53</v>
      </c>
      <c r="B362">
        <v>2015</v>
      </c>
      <c r="C362">
        <v>70.900000000000006</v>
      </c>
      <c r="D362">
        <v>0.4</v>
      </c>
      <c r="E362">
        <v>1142.5</v>
      </c>
      <c r="F362">
        <v>13330.5</v>
      </c>
      <c r="G362">
        <v>51.1</v>
      </c>
      <c r="H362">
        <v>21.6</v>
      </c>
      <c r="I362">
        <v>64.3</v>
      </c>
      <c r="K362" s="6">
        <f>C362</f>
        <v>70.900000000000006</v>
      </c>
      <c r="L362">
        <f>D362+E362</f>
        <v>1142.9000000000001</v>
      </c>
      <c r="M362">
        <f>F362</f>
        <v>13330.5</v>
      </c>
      <c r="N362">
        <f>G362+H362</f>
        <v>72.7</v>
      </c>
      <c r="O362">
        <f>I362</f>
        <v>64.3</v>
      </c>
      <c r="P362">
        <f>SUM(K362:O362)</f>
        <v>14681.3</v>
      </c>
      <c r="R362">
        <f>K362/P362</f>
        <v>4.829272612098384E-3</v>
      </c>
      <c r="S362">
        <f>L362/P362</f>
        <v>7.7847329596152939E-2</v>
      </c>
      <c r="T362">
        <f>M362/P362</f>
        <v>0.90799179909136118</v>
      </c>
      <c r="U362">
        <f>N362/P362</f>
        <v>4.9518775585268337E-3</v>
      </c>
      <c r="V362">
        <f>O362/P362</f>
        <v>4.3797211418607346E-3</v>
      </c>
    </row>
    <row r="363" spans="1:29" ht="16.5" hidden="1" x14ac:dyDescent="0.2">
      <c r="A363" s="7" t="s">
        <v>53</v>
      </c>
      <c r="B363">
        <v>2016</v>
      </c>
      <c r="C363">
        <v>70.900000000000006</v>
      </c>
      <c r="D363">
        <v>0.4</v>
      </c>
      <c r="E363">
        <v>1142.3</v>
      </c>
      <c r="F363">
        <v>13324.7</v>
      </c>
      <c r="G363">
        <v>52.099999999999994</v>
      </c>
      <c r="H363">
        <v>31.7</v>
      </c>
      <c r="I363">
        <v>64.3</v>
      </c>
      <c r="K363" s="6">
        <f>C363</f>
        <v>70.900000000000006</v>
      </c>
      <c r="L363">
        <f>D363+E363</f>
        <v>1142.7</v>
      </c>
      <c r="M363">
        <f>F363</f>
        <v>13324.7</v>
      </c>
      <c r="N363">
        <f>G363+H363</f>
        <v>83.8</v>
      </c>
      <c r="O363">
        <f>I363</f>
        <v>64.3</v>
      </c>
      <c r="P363">
        <f>SUM(K363:O363)</f>
        <v>14686.4</v>
      </c>
      <c r="R363">
        <f>K363/P363</f>
        <v>4.8275955986490909E-3</v>
      </c>
      <c r="S363">
        <f>L363/P363</f>
        <v>7.780667828739514E-2</v>
      </c>
      <c r="T363">
        <f>M363/P363</f>
        <v>0.90728156661945758</v>
      </c>
      <c r="U363">
        <f>N363/P363</f>
        <v>5.7059592548207869E-3</v>
      </c>
      <c r="V363">
        <f>O363/P363</f>
        <v>4.3782002396775248E-3</v>
      </c>
    </row>
    <row r="364" spans="1:29" ht="16.5" hidden="1" x14ac:dyDescent="0.2">
      <c r="A364" s="7" t="s">
        <v>54</v>
      </c>
      <c r="B364">
        <v>2009</v>
      </c>
      <c r="C364">
        <v>7562.9</v>
      </c>
      <c r="D364">
        <v>716.6</v>
      </c>
      <c r="E364">
        <v>8452.9</v>
      </c>
      <c r="F364">
        <v>1646.7</v>
      </c>
      <c r="G364">
        <v>1794.4</v>
      </c>
      <c r="H364">
        <v>484.9</v>
      </c>
      <c r="I364">
        <v>1445.8</v>
      </c>
      <c r="K364" s="6">
        <f>C364</f>
        <v>7562.9</v>
      </c>
      <c r="L364">
        <f>D364+E364</f>
        <v>9169.5</v>
      </c>
      <c r="M364">
        <f>F364</f>
        <v>1646.7</v>
      </c>
      <c r="N364">
        <f>G364+H364</f>
        <v>2279.3000000000002</v>
      </c>
      <c r="O364">
        <f>I364</f>
        <v>1445.8</v>
      </c>
      <c r="P364">
        <f>SUM(K364:O364)</f>
        <v>22104.2</v>
      </c>
      <c r="R364">
        <f>K364/P364</f>
        <v>0.34214764614869569</v>
      </c>
      <c r="S364">
        <f>L364/P364</f>
        <v>0.41483066566534865</v>
      </c>
      <c r="T364">
        <f>M364/P364</f>
        <v>7.449715438694908E-2</v>
      </c>
      <c r="U364">
        <f>N364/P364</f>
        <v>0.10311614987197004</v>
      </c>
      <c r="V364">
        <f>O364/P364</f>
        <v>6.540838392703649E-2</v>
      </c>
    </row>
    <row r="365" spans="1:29" ht="16.5" hidden="1" x14ac:dyDescent="0.2">
      <c r="A365" s="7" t="s">
        <v>54</v>
      </c>
      <c r="B365">
        <v>2010</v>
      </c>
      <c r="C365">
        <v>7546.8</v>
      </c>
      <c r="D365">
        <v>713.7</v>
      </c>
      <c r="E365">
        <v>8446.1</v>
      </c>
      <c r="F365">
        <v>1639.6</v>
      </c>
      <c r="G365">
        <v>1838.1</v>
      </c>
      <c r="H365">
        <v>489.9</v>
      </c>
      <c r="I365">
        <v>1428.6</v>
      </c>
      <c r="K365" s="6">
        <f>C365</f>
        <v>7546.8</v>
      </c>
      <c r="L365">
        <f>D365+E365</f>
        <v>9159.8000000000011</v>
      </c>
      <c r="M365">
        <f>F365</f>
        <v>1639.6</v>
      </c>
      <c r="N365">
        <f>G365+H365</f>
        <v>2328</v>
      </c>
      <c r="O365">
        <f>I365</f>
        <v>1428.6</v>
      </c>
      <c r="P365">
        <f>SUM(K365:O365)</f>
        <v>22102.799999999999</v>
      </c>
      <c r="R365">
        <f>K365/P365</f>
        <v>0.34144090341495198</v>
      </c>
      <c r="S365">
        <f>L365/P365</f>
        <v>0.41441808277684283</v>
      </c>
      <c r="T365">
        <f>M365/P365</f>
        <v>7.4180646795881058E-2</v>
      </c>
      <c r="U365">
        <f>N365/P365</f>
        <v>0.10532602204245617</v>
      </c>
      <c r="V365">
        <f>O365/P365</f>
        <v>6.4634344969868071E-2</v>
      </c>
    </row>
    <row r="366" spans="1:29" ht="16.5" hidden="1" x14ac:dyDescent="0.2">
      <c r="A366" s="7" t="s">
        <v>54</v>
      </c>
      <c r="B366">
        <v>2011</v>
      </c>
      <c r="C366">
        <v>7519.8</v>
      </c>
      <c r="D366">
        <v>710.8</v>
      </c>
      <c r="E366">
        <v>8439.9</v>
      </c>
      <c r="F366">
        <v>1629.4</v>
      </c>
      <c r="G366">
        <v>1873.4</v>
      </c>
      <c r="H366">
        <v>496.7</v>
      </c>
      <c r="I366">
        <v>1438.4</v>
      </c>
      <c r="K366" s="6">
        <f>C366</f>
        <v>7519.8</v>
      </c>
      <c r="L366">
        <f>D366+E366</f>
        <v>9150.6999999999989</v>
      </c>
      <c r="M366">
        <f>F366</f>
        <v>1629.4</v>
      </c>
      <c r="N366">
        <f>G366+H366</f>
        <v>2370.1</v>
      </c>
      <c r="O366">
        <f>I366</f>
        <v>1438.4</v>
      </c>
      <c r="P366">
        <f>SUM(K366:O366)</f>
        <v>22108.400000000001</v>
      </c>
      <c r="R366">
        <f>K366/P366</f>
        <v>0.3401331620560511</v>
      </c>
      <c r="S366">
        <f>L366/P366</f>
        <v>0.41390150350093169</v>
      </c>
      <c r="T366">
        <f>M366/P366</f>
        <v>7.3700493929908989E-2</v>
      </c>
      <c r="U366">
        <f>N366/P366</f>
        <v>0.10720359682292702</v>
      </c>
      <c r="V366">
        <f>O366/P366</f>
        <v>6.5061243690181111E-2</v>
      </c>
    </row>
    <row r="367" spans="1:29" ht="16.5" hidden="1" x14ac:dyDescent="0.2">
      <c r="A367" s="7" t="s">
        <v>54</v>
      </c>
      <c r="B367">
        <v>2012</v>
      </c>
      <c r="C367">
        <v>7498.3</v>
      </c>
      <c r="D367">
        <v>708.2</v>
      </c>
      <c r="E367">
        <v>8435.4</v>
      </c>
      <c r="F367">
        <v>1626.6</v>
      </c>
      <c r="G367">
        <v>1901.8000000000002</v>
      </c>
      <c r="H367">
        <v>502.2</v>
      </c>
      <c r="I367">
        <v>1435.3</v>
      </c>
      <c r="K367" s="6">
        <f>C367</f>
        <v>7498.3</v>
      </c>
      <c r="L367">
        <f>D367+E367</f>
        <v>9143.6</v>
      </c>
      <c r="M367">
        <f>F367</f>
        <v>1626.6</v>
      </c>
      <c r="N367">
        <f>G367+H367</f>
        <v>2404</v>
      </c>
      <c r="O367">
        <f>I367</f>
        <v>1435.3</v>
      </c>
      <c r="P367">
        <f>SUM(K367:O367)</f>
        <v>22107.8</v>
      </c>
      <c r="R367">
        <f>K367/P367</f>
        <v>0.33916988574168394</v>
      </c>
      <c r="S367">
        <f>L367/P367</f>
        <v>0.41359158306118204</v>
      </c>
      <c r="T367">
        <f>M367/P367</f>
        <v>7.3575842010512121E-2</v>
      </c>
      <c r="U367">
        <f>N367/P367</f>
        <v>0.10873990175413203</v>
      </c>
      <c r="V367">
        <f>O367/P367</f>
        <v>6.4922787432489887E-2</v>
      </c>
    </row>
    <row r="368" spans="1:29" ht="16.5" x14ac:dyDescent="0.2">
      <c r="A368" s="7" t="s">
        <v>290</v>
      </c>
      <c r="B368">
        <v>2013</v>
      </c>
      <c r="C368">
        <v>406</v>
      </c>
      <c r="D368">
        <v>8.1999999999999993</v>
      </c>
      <c r="E368">
        <v>176.3</v>
      </c>
      <c r="F368">
        <v>2</v>
      </c>
      <c r="G368">
        <v>84.8</v>
      </c>
      <c r="H368">
        <v>16.8</v>
      </c>
      <c r="I368">
        <v>38.9</v>
      </c>
      <c r="K368" s="6">
        <f>C368</f>
        <v>406</v>
      </c>
      <c r="L368">
        <f>D368+E368</f>
        <v>184.5</v>
      </c>
      <c r="M368">
        <f>F368</f>
        <v>2</v>
      </c>
      <c r="N368">
        <f>G368+H368</f>
        <v>101.6</v>
      </c>
      <c r="O368">
        <f>I368</f>
        <v>38.9</v>
      </c>
      <c r="P368">
        <f>SUM(K368:O368)</f>
        <v>733</v>
      </c>
      <c r="R368">
        <f>K368/P368</f>
        <v>0.55388813096862211</v>
      </c>
      <c r="S368">
        <f>L368/P368</f>
        <v>0.25170532060027284</v>
      </c>
      <c r="T368">
        <f>M368/P368</f>
        <v>2.7285129604365621E-3</v>
      </c>
      <c r="U368">
        <f>N368/P368</f>
        <v>0.13860845839017735</v>
      </c>
      <c r="V368">
        <f>O368/P368</f>
        <v>5.3069577080491127E-2</v>
      </c>
      <c r="X368">
        <f>R368-0.712041</f>
        <v>-0.15815286903137793</v>
      </c>
      <c r="Y368">
        <f>S368-0.045057</f>
        <v>0.20664832060027283</v>
      </c>
      <c r="Z368">
        <f>T368-0.017987</f>
        <v>-1.5258487039563437E-2</v>
      </c>
      <c r="AA368">
        <f>U368-0.193944</f>
        <v>-5.5335541609822653E-2</v>
      </c>
      <c r="AB368">
        <f>V368-0.030972</f>
        <v>2.2097577080491128E-2</v>
      </c>
      <c r="AC368">
        <f>SUMSQ(X368:AB368)</f>
        <v>7.1499004894586535E-2</v>
      </c>
    </row>
    <row r="369" spans="1:29" ht="16.5" hidden="1" x14ac:dyDescent="0.2">
      <c r="A369" s="7" t="s">
        <v>54</v>
      </c>
      <c r="B369">
        <v>2014</v>
      </c>
      <c r="C369">
        <v>7472.5</v>
      </c>
      <c r="D369">
        <v>704</v>
      </c>
      <c r="E369">
        <v>8428</v>
      </c>
      <c r="F369">
        <v>1621</v>
      </c>
      <c r="G369">
        <v>1933.7</v>
      </c>
      <c r="H369">
        <v>510.5</v>
      </c>
      <c r="I369">
        <v>1433.6</v>
      </c>
      <c r="K369" s="6">
        <f>C369</f>
        <v>7472.5</v>
      </c>
      <c r="L369">
        <f>D369+E369</f>
        <v>9132</v>
      </c>
      <c r="M369">
        <f>F369</f>
        <v>1621</v>
      </c>
      <c r="N369">
        <f>G369+H369</f>
        <v>2444.1999999999998</v>
      </c>
      <c r="O369">
        <f>I369</f>
        <v>1433.6</v>
      </c>
      <c r="P369">
        <f>SUM(K369:O369)</f>
        <v>22103.3</v>
      </c>
      <c r="R369">
        <f>K369/P369</f>
        <v>0.33807169065252701</v>
      </c>
      <c r="S369">
        <f>L369/P369</f>
        <v>0.413150977455855</v>
      </c>
      <c r="T369">
        <f>M369/P369</f>
        <v>7.333746544633607E-2</v>
      </c>
      <c r="U369">
        <f>N369/P369</f>
        <v>0.1105807730067456</v>
      </c>
      <c r="V369">
        <f>O369/P369</f>
        <v>6.4859093438536325E-2</v>
      </c>
    </row>
    <row r="370" spans="1:29" ht="16.5" hidden="1" x14ac:dyDescent="0.2">
      <c r="A370" s="7" t="s">
        <v>54</v>
      </c>
      <c r="B370">
        <v>2015</v>
      </c>
      <c r="C370">
        <v>7466.1</v>
      </c>
      <c r="D370">
        <v>702.9</v>
      </c>
      <c r="E370">
        <v>8425.6</v>
      </c>
      <c r="F370">
        <v>1618.2</v>
      </c>
      <c r="G370">
        <v>1946.1999999999998</v>
      </c>
      <c r="H370">
        <v>515.29999999999995</v>
      </c>
      <c r="I370">
        <v>1428.8</v>
      </c>
      <c r="K370" s="6">
        <f>C370</f>
        <v>7466.1</v>
      </c>
      <c r="L370">
        <f>D370+E370</f>
        <v>9128.5</v>
      </c>
      <c r="M370">
        <f>F370</f>
        <v>1618.2</v>
      </c>
      <c r="N370">
        <f>G370+H370</f>
        <v>2461.5</v>
      </c>
      <c r="O370">
        <f>I370</f>
        <v>1428.8</v>
      </c>
      <c r="P370">
        <f>SUM(K370:O370)</f>
        <v>22103.1</v>
      </c>
      <c r="R370">
        <f>K370/P370</f>
        <v>0.33778519755147474</v>
      </c>
      <c r="S370">
        <f>L370/P370</f>
        <v>0.4129963670254399</v>
      </c>
      <c r="T370">
        <f>M370/P370</f>
        <v>7.3211449977604953E-2</v>
      </c>
      <c r="U370">
        <f>N370/P370</f>
        <v>0.1113644692373468</v>
      </c>
      <c r="V370">
        <f>O370/P370</f>
        <v>6.4642516208133702E-2</v>
      </c>
    </row>
    <row r="371" spans="1:29" ht="16.5" hidden="1" x14ac:dyDescent="0.2">
      <c r="A371" s="7" t="s">
        <v>54</v>
      </c>
      <c r="B371">
        <v>2016</v>
      </c>
      <c r="C371">
        <v>7461.8</v>
      </c>
      <c r="D371">
        <v>702.3</v>
      </c>
      <c r="E371">
        <v>8423.7999999999993</v>
      </c>
      <c r="F371">
        <v>1616.9</v>
      </c>
      <c r="G371">
        <v>1952.9</v>
      </c>
      <c r="H371">
        <v>518.4</v>
      </c>
      <c r="I371">
        <v>1425.6</v>
      </c>
      <c r="K371" s="6">
        <f>C371</f>
        <v>7461.8</v>
      </c>
      <c r="L371">
        <f>D371+E371</f>
        <v>9126.0999999999985</v>
      </c>
      <c r="M371">
        <f>F371</f>
        <v>1616.9</v>
      </c>
      <c r="N371">
        <f>G371+H371</f>
        <v>2471.3000000000002</v>
      </c>
      <c r="O371">
        <f>I371</f>
        <v>1425.6</v>
      </c>
      <c r="P371">
        <f>SUM(K371:O371)</f>
        <v>22101.699999999997</v>
      </c>
      <c r="R371">
        <f>K371/P371</f>
        <v>0.3376120388929359</v>
      </c>
      <c r="S371">
        <f>L371/P371</f>
        <v>0.41291393874679322</v>
      </c>
      <c r="T371">
        <f>M371/P371</f>
        <v>7.3157268445413717E-2</v>
      </c>
      <c r="U371">
        <f>N371/P371</f>
        <v>0.11181492826343677</v>
      </c>
      <c r="V371">
        <f>O371/P371</f>
        <v>6.4501825651420486E-2</v>
      </c>
    </row>
    <row r="372" spans="1:29" ht="16.5" hidden="1" x14ac:dyDescent="0.2">
      <c r="A372" s="7" t="s">
        <v>55</v>
      </c>
      <c r="B372">
        <v>2009</v>
      </c>
      <c r="C372">
        <v>1158.5999999999999</v>
      </c>
      <c r="D372">
        <v>13.9</v>
      </c>
      <c r="E372">
        <v>232.2</v>
      </c>
      <c r="F372">
        <v>32.5</v>
      </c>
      <c r="G372">
        <v>253.29999999999998</v>
      </c>
      <c r="H372">
        <v>69.7</v>
      </c>
      <c r="I372">
        <v>151.9</v>
      </c>
      <c r="K372" s="6">
        <f>C372</f>
        <v>1158.5999999999999</v>
      </c>
      <c r="L372">
        <f>D372+E372</f>
        <v>246.1</v>
      </c>
      <c r="M372">
        <f>F372</f>
        <v>32.5</v>
      </c>
      <c r="N372">
        <f>G372+H372</f>
        <v>323</v>
      </c>
      <c r="O372">
        <f>I372</f>
        <v>151.9</v>
      </c>
      <c r="P372">
        <f>SUM(K372:O372)</f>
        <v>1912.1</v>
      </c>
      <c r="R372">
        <f>K372/P372</f>
        <v>0.60593065216254383</v>
      </c>
      <c r="S372">
        <f>L372/P372</f>
        <v>0.12870665760158989</v>
      </c>
      <c r="T372">
        <f>M372/P372</f>
        <v>1.6997018984362743E-2</v>
      </c>
      <c r="U372">
        <f>N372/P372</f>
        <v>0.16892421944458971</v>
      </c>
      <c r="V372">
        <f>O372/P372</f>
        <v>7.9441451806913865E-2</v>
      </c>
    </row>
    <row r="373" spans="1:29" ht="16.5" hidden="1" x14ac:dyDescent="0.2">
      <c r="A373" s="7" t="s">
        <v>55</v>
      </c>
      <c r="B373">
        <v>2010</v>
      </c>
      <c r="C373">
        <v>1157.8</v>
      </c>
      <c r="D373">
        <v>13.8</v>
      </c>
      <c r="E373">
        <v>231.8</v>
      </c>
      <c r="F373">
        <v>30.4</v>
      </c>
      <c r="G373">
        <v>259.10000000000002</v>
      </c>
      <c r="H373">
        <v>69.900000000000006</v>
      </c>
      <c r="I373">
        <v>149.80000000000001</v>
      </c>
      <c r="K373" s="6">
        <f>C373</f>
        <v>1157.8</v>
      </c>
      <c r="L373">
        <f>D373+E373</f>
        <v>245.60000000000002</v>
      </c>
      <c r="M373">
        <f>F373</f>
        <v>30.4</v>
      </c>
      <c r="N373">
        <f>G373+H373</f>
        <v>329</v>
      </c>
      <c r="O373">
        <f>I373</f>
        <v>149.80000000000001</v>
      </c>
      <c r="P373">
        <f>SUM(K373:O373)</f>
        <v>1912.6000000000001</v>
      </c>
      <c r="R373">
        <f>K373/P373</f>
        <v>0.60535396841995182</v>
      </c>
      <c r="S373">
        <f>L373/P373</f>
        <v>0.1284115863222838</v>
      </c>
      <c r="T373">
        <f>M373/P373</f>
        <v>1.5894593746732195E-2</v>
      </c>
      <c r="U373">
        <f>N373/P373</f>
        <v>0.17201714943009513</v>
      </c>
      <c r="V373">
        <f>O373/P373</f>
        <v>7.8322702080936946E-2</v>
      </c>
    </row>
    <row r="374" spans="1:29" ht="16.5" hidden="1" x14ac:dyDescent="0.2">
      <c r="A374" s="7" t="s">
        <v>55</v>
      </c>
      <c r="B374">
        <v>2011</v>
      </c>
      <c r="C374">
        <v>1150.0999999999999</v>
      </c>
      <c r="D374">
        <v>13.6</v>
      </c>
      <c r="E374">
        <v>231.2</v>
      </c>
      <c r="F374">
        <v>29</v>
      </c>
      <c r="G374">
        <v>265</v>
      </c>
      <c r="H374">
        <v>72</v>
      </c>
      <c r="I374">
        <v>151.4</v>
      </c>
      <c r="K374" s="6">
        <f>C374</f>
        <v>1150.0999999999999</v>
      </c>
      <c r="L374">
        <f>D374+E374</f>
        <v>244.79999999999998</v>
      </c>
      <c r="M374">
        <f>F374</f>
        <v>29</v>
      </c>
      <c r="N374">
        <f>G374+H374</f>
        <v>337</v>
      </c>
      <c r="O374">
        <f>I374</f>
        <v>151.4</v>
      </c>
      <c r="P374">
        <f>SUM(K374:O374)</f>
        <v>1912.3</v>
      </c>
      <c r="R374">
        <f>K374/P374</f>
        <v>0.60142237096689843</v>
      </c>
      <c r="S374">
        <f>L374/P374</f>
        <v>0.12801338702086493</v>
      </c>
      <c r="T374">
        <f>M374/P374</f>
        <v>1.5164984573550176E-2</v>
      </c>
      <c r="U374">
        <f>N374/P374</f>
        <v>0.17622757935470376</v>
      </c>
      <c r="V374">
        <f>O374/P374</f>
        <v>7.9171678083982649E-2</v>
      </c>
    </row>
    <row r="375" spans="1:29" ht="16.5" hidden="1" x14ac:dyDescent="0.2">
      <c r="A375" s="7" t="s">
        <v>55</v>
      </c>
      <c r="B375">
        <v>2012</v>
      </c>
      <c r="C375">
        <v>1143.9000000000001</v>
      </c>
      <c r="D375">
        <v>13.2</v>
      </c>
      <c r="E375">
        <v>230.3</v>
      </c>
      <c r="F375">
        <v>29.4</v>
      </c>
      <c r="G375">
        <v>271.70000000000005</v>
      </c>
      <c r="H375">
        <v>73</v>
      </c>
      <c r="I375">
        <v>150.69999999999999</v>
      </c>
      <c r="K375" s="6">
        <f>C375</f>
        <v>1143.9000000000001</v>
      </c>
      <c r="L375">
        <f>D375+E375</f>
        <v>243.5</v>
      </c>
      <c r="M375">
        <f>F375</f>
        <v>29.4</v>
      </c>
      <c r="N375">
        <f>G375+H375</f>
        <v>344.70000000000005</v>
      </c>
      <c r="O375">
        <f>I375</f>
        <v>150.69999999999999</v>
      </c>
      <c r="P375">
        <f>SUM(K375:O375)</f>
        <v>1912.2000000000003</v>
      </c>
      <c r="R375">
        <f>K375/P375</f>
        <v>0.59821148415437708</v>
      </c>
      <c r="S375">
        <f>L375/P375</f>
        <v>0.127340236376948</v>
      </c>
      <c r="T375">
        <f>M375/P375</f>
        <v>1.5374960778161277E-2</v>
      </c>
      <c r="U375">
        <f>N375/P375</f>
        <v>0.18026357075619706</v>
      </c>
      <c r="V375">
        <f>O375/P375</f>
        <v>7.8809747934316471E-2</v>
      </c>
    </row>
    <row r="376" spans="1:29" ht="16.5" x14ac:dyDescent="0.2">
      <c r="A376" s="7" t="s">
        <v>179</v>
      </c>
      <c r="B376">
        <v>2013</v>
      </c>
      <c r="C376">
        <v>361</v>
      </c>
      <c r="D376">
        <v>39.200000000000003</v>
      </c>
      <c r="E376">
        <v>115.8</v>
      </c>
      <c r="F376">
        <v>17.3</v>
      </c>
      <c r="G376">
        <v>97.6</v>
      </c>
      <c r="H376">
        <v>31</v>
      </c>
      <c r="I376">
        <v>53.5</v>
      </c>
      <c r="K376" s="6">
        <f>C376</f>
        <v>361</v>
      </c>
      <c r="L376">
        <f>D376+E376</f>
        <v>155</v>
      </c>
      <c r="M376">
        <f>F376</f>
        <v>17.3</v>
      </c>
      <c r="N376">
        <f>G376+H376</f>
        <v>128.6</v>
      </c>
      <c r="O376">
        <f>I376</f>
        <v>53.5</v>
      </c>
      <c r="P376">
        <f>SUM(K376:O376)</f>
        <v>715.4</v>
      </c>
      <c r="R376">
        <f>K376/P376</f>
        <v>0.50461280402571984</v>
      </c>
      <c r="S376">
        <f>L376/P376</f>
        <v>0.21666200726866089</v>
      </c>
      <c r="T376">
        <f>M376/P376</f>
        <v>2.4182275649986023E-2</v>
      </c>
      <c r="U376">
        <f>N376/P376</f>
        <v>0.17975957506290188</v>
      </c>
      <c r="V376">
        <f>O376/P376</f>
        <v>7.4783337992731347E-2</v>
      </c>
      <c r="X376">
        <f>R376-0.712041</f>
        <v>-0.20742819597428019</v>
      </c>
      <c r="Y376">
        <f>S376-0.045057</f>
        <v>0.1716050072686609</v>
      </c>
      <c r="Z376">
        <f>T376-0.017987</f>
        <v>6.1952756499860234E-3</v>
      </c>
      <c r="AA376">
        <f>U376-0.193944</f>
        <v>-1.4184424937098122E-2</v>
      </c>
      <c r="AB376">
        <f>V376-0.030972</f>
        <v>4.3811337992731347E-2</v>
      </c>
      <c r="AC376">
        <f>SUMSQ(X376:AB376)</f>
        <v>7.4633747692710375E-2</v>
      </c>
    </row>
    <row r="377" spans="1:29" ht="16.5" hidden="1" x14ac:dyDescent="0.2">
      <c r="A377" s="7" t="s">
        <v>55</v>
      </c>
      <c r="B377">
        <v>2014</v>
      </c>
      <c r="C377">
        <v>1137.5</v>
      </c>
      <c r="D377">
        <v>13</v>
      </c>
      <c r="E377">
        <v>229.6</v>
      </c>
      <c r="F377">
        <v>29.2</v>
      </c>
      <c r="G377">
        <v>277.10000000000002</v>
      </c>
      <c r="H377">
        <v>74.400000000000006</v>
      </c>
      <c r="I377">
        <v>150.4</v>
      </c>
      <c r="K377" s="6">
        <f>C377</f>
        <v>1137.5</v>
      </c>
      <c r="L377">
        <f>D377+E377</f>
        <v>242.6</v>
      </c>
      <c r="M377">
        <f>F377</f>
        <v>29.2</v>
      </c>
      <c r="N377">
        <f>G377+H377</f>
        <v>351.5</v>
      </c>
      <c r="O377">
        <f>I377</f>
        <v>150.4</v>
      </c>
      <c r="P377">
        <f>SUM(K377:O377)</f>
        <v>1911.2</v>
      </c>
      <c r="R377">
        <f>K377/P377</f>
        <v>0.59517580577647555</v>
      </c>
      <c r="S377">
        <f>L377/P377</f>
        <v>0.12693595646714106</v>
      </c>
      <c r="T377">
        <f>M377/P377</f>
        <v>1.5278359146086228E-2</v>
      </c>
      <c r="U377">
        <f>N377/P377</f>
        <v>0.18391586437840099</v>
      </c>
      <c r="V377">
        <f>O377/P377</f>
        <v>7.8694014231896189E-2</v>
      </c>
    </row>
    <row r="378" spans="1:29" ht="16.5" hidden="1" x14ac:dyDescent="0.2">
      <c r="A378" s="7" t="s">
        <v>55</v>
      </c>
      <c r="B378">
        <v>2015</v>
      </c>
      <c r="C378">
        <v>1135.0999999999999</v>
      </c>
      <c r="D378">
        <v>12.8</v>
      </c>
      <c r="E378">
        <v>229.3</v>
      </c>
      <c r="F378">
        <v>29</v>
      </c>
      <c r="G378">
        <v>280.3</v>
      </c>
      <c r="H378">
        <v>74.599999999999994</v>
      </c>
      <c r="I378">
        <v>150.19999999999999</v>
      </c>
      <c r="K378" s="6">
        <f>C378</f>
        <v>1135.0999999999999</v>
      </c>
      <c r="L378">
        <f>D378+E378</f>
        <v>242.10000000000002</v>
      </c>
      <c r="M378">
        <f>F378</f>
        <v>29</v>
      </c>
      <c r="N378">
        <f>G378+H378</f>
        <v>354.9</v>
      </c>
      <c r="O378">
        <f>I378</f>
        <v>150.19999999999999</v>
      </c>
      <c r="P378">
        <f>SUM(K378:O378)</f>
        <v>1911.3</v>
      </c>
      <c r="R378">
        <f>K378/P378</f>
        <v>0.59388897608957247</v>
      </c>
      <c r="S378">
        <f>L378/P378</f>
        <v>0.12666771307487051</v>
      </c>
      <c r="T378">
        <f>M378/P378</f>
        <v>1.5172918955684614E-2</v>
      </c>
      <c r="U378">
        <f>N378/P378</f>
        <v>0.18568513577146445</v>
      </c>
      <c r="V378">
        <f>O378/P378</f>
        <v>7.8585256108407886E-2</v>
      </c>
    </row>
    <row r="379" spans="1:29" ht="16.5" hidden="1" x14ac:dyDescent="0.2">
      <c r="A379" s="7" t="s">
        <v>55</v>
      </c>
      <c r="B379">
        <v>2016</v>
      </c>
      <c r="C379">
        <v>1133.8</v>
      </c>
      <c r="D379">
        <v>12.8</v>
      </c>
      <c r="E379">
        <v>229</v>
      </c>
      <c r="F379">
        <v>28.8</v>
      </c>
      <c r="G379">
        <v>281.80000000000007</v>
      </c>
      <c r="H379">
        <v>75.099999999999994</v>
      </c>
      <c r="I379">
        <v>150</v>
      </c>
      <c r="K379" s="6">
        <f>C379</f>
        <v>1133.8</v>
      </c>
      <c r="L379">
        <f>D379+E379</f>
        <v>241.8</v>
      </c>
      <c r="M379">
        <f>F379</f>
        <v>28.8</v>
      </c>
      <c r="N379">
        <f>G379+H379</f>
        <v>356.90000000000009</v>
      </c>
      <c r="O379">
        <f>I379</f>
        <v>150</v>
      </c>
      <c r="P379">
        <f>SUM(K379:O379)</f>
        <v>1911.3</v>
      </c>
      <c r="R379">
        <f>K379/P379</f>
        <v>0.59320881075707632</v>
      </c>
      <c r="S379">
        <f>L379/P379</f>
        <v>0.12651075184429447</v>
      </c>
      <c r="T379">
        <f>M379/P379</f>
        <v>1.5068278135300581E-2</v>
      </c>
      <c r="U379">
        <f>N379/P379</f>
        <v>0.18673154397530481</v>
      </c>
      <c r="V379">
        <f>O379/P379</f>
        <v>7.8480615288023858E-2</v>
      </c>
    </row>
    <row r="380" spans="1:29" ht="16.5" hidden="1" x14ac:dyDescent="0.2">
      <c r="A380" s="7" t="s">
        <v>56</v>
      </c>
      <c r="B380">
        <v>2009</v>
      </c>
      <c r="C380">
        <v>632.79999999999995</v>
      </c>
      <c r="D380">
        <v>133.19999999999999</v>
      </c>
      <c r="E380">
        <v>566.6</v>
      </c>
      <c r="F380">
        <v>120.5</v>
      </c>
      <c r="G380">
        <v>271.79999999999995</v>
      </c>
      <c r="H380">
        <v>59.1</v>
      </c>
      <c r="I380">
        <v>229.3</v>
      </c>
      <c r="K380" s="6">
        <f>C380</f>
        <v>632.79999999999995</v>
      </c>
      <c r="L380">
        <f>D380+E380</f>
        <v>699.8</v>
      </c>
      <c r="M380">
        <f>F380</f>
        <v>120.5</v>
      </c>
      <c r="N380">
        <f>G380+H380</f>
        <v>330.9</v>
      </c>
      <c r="O380">
        <f>I380</f>
        <v>229.3</v>
      </c>
      <c r="P380">
        <f>SUM(K380:O380)</f>
        <v>2013.3</v>
      </c>
      <c r="R380">
        <f>K380/P380</f>
        <v>0.31430983956688024</v>
      </c>
      <c r="S380">
        <f>L380/P380</f>
        <v>0.34758853623404362</v>
      </c>
      <c r="T380">
        <f>M380/P380</f>
        <v>5.9851984304375903E-2</v>
      </c>
      <c r="U380">
        <f>N380/P380</f>
        <v>0.16435702577857247</v>
      </c>
      <c r="V380">
        <f>O380/P380</f>
        <v>0.11389261411612776</v>
      </c>
    </row>
    <row r="381" spans="1:29" ht="16.5" hidden="1" x14ac:dyDescent="0.2">
      <c r="A381" s="7" t="s">
        <v>56</v>
      </c>
      <c r="B381">
        <v>2010</v>
      </c>
      <c r="C381">
        <v>630.70000000000005</v>
      </c>
      <c r="D381">
        <v>132.19999999999999</v>
      </c>
      <c r="E381">
        <v>565.29999999999995</v>
      </c>
      <c r="F381">
        <v>119.3</v>
      </c>
      <c r="G381">
        <v>277.60000000000002</v>
      </c>
      <c r="H381">
        <v>59.7</v>
      </c>
      <c r="I381">
        <v>228.9</v>
      </c>
      <c r="K381" s="6">
        <f>C381</f>
        <v>630.70000000000005</v>
      </c>
      <c r="L381">
        <f>D381+E381</f>
        <v>697.5</v>
      </c>
      <c r="M381">
        <f>F381</f>
        <v>119.3</v>
      </c>
      <c r="N381">
        <f>G381+H381</f>
        <v>337.3</v>
      </c>
      <c r="O381">
        <f>I381</f>
        <v>228.9</v>
      </c>
      <c r="P381">
        <f>SUM(K381:O381)</f>
        <v>2013.7</v>
      </c>
      <c r="R381">
        <f>K381/P381</f>
        <v>0.31320454884044296</v>
      </c>
      <c r="S381">
        <f>L381/P381</f>
        <v>0.34637731538958139</v>
      </c>
      <c r="T381">
        <f>M381/P381</f>
        <v>5.9244177384913339E-2</v>
      </c>
      <c r="U381">
        <f>N381/P381</f>
        <v>0.16750260714108359</v>
      </c>
      <c r="V381">
        <f>O381/P381</f>
        <v>0.11367135124397874</v>
      </c>
    </row>
    <row r="382" spans="1:29" ht="16.5" hidden="1" x14ac:dyDescent="0.2">
      <c r="A382" s="7" t="s">
        <v>56</v>
      </c>
      <c r="B382">
        <v>2011</v>
      </c>
      <c r="C382">
        <v>628.20000000000005</v>
      </c>
      <c r="D382">
        <v>131.19999999999999</v>
      </c>
      <c r="E382">
        <v>563.79999999999995</v>
      </c>
      <c r="F382">
        <v>118.2</v>
      </c>
      <c r="G382">
        <v>284.5</v>
      </c>
      <c r="H382">
        <v>61.6</v>
      </c>
      <c r="I382">
        <v>228.3</v>
      </c>
      <c r="K382" s="6">
        <f>C382</f>
        <v>628.20000000000005</v>
      </c>
      <c r="L382">
        <f>D382+E382</f>
        <v>695</v>
      </c>
      <c r="M382">
        <f>F382</f>
        <v>118.2</v>
      </c>
      <c r="N382">
        <f>G382+H382</f>
        <v>346.1</v>
      </c>
      <c r="O382">
        <f>I382</f>
        <v>228.3</v>
      </c>
      <c r="P382">
        <f>SUM(K382:O382)</f>
        <v>2015.8</v>
      </c>
      <c r="R382">
        <f>K382/P382</f>
        <v>0.31163805933128291</v>
      </c>
      <c r="S382">
        <f>L382/P382</f>
        <v>0.34477626748685386</v>
      </c>
      <c r="T382">
        <f>M382/P382</f>
        <v>5.8636769520785795E-2</v>
      </c>
      <c r="U382">
        <f>N382/P382</f>
        <v>0.17169362039884911</v>
      </c>
      <c r="V382">
        <f>O382/P382</f>
        <v>0.1132552832622284</v>
      </c>
    </row>
    <row r="383" spans="1:29" ht="16.5" hidden="1" x14ac:dyDescent="0.2">
      <c r="A383" s="7" t="s">
        <v>56</v>
      </c>
      <c r="B383">
        <v>2012</v>
      </c>
      <c r="C383">
        <v>626.20000000000005</v>
      </c>
      <c r="D383">
        <v>130.4</v>
      </c>
      <c r="E383">
        <v>563.1</v>
      </c>
      <c r="F383">
        <v>117</v>
      </c>
      <c r="G383">
        <v>290.2</v>
      </c>
      <c r="H383">
        <v>62.4</v>
      </c>
      <c r="I383">
        <v>226.8</v>
      </c>
      <c r="K383" s="6">
        <f>C383</f>
        <v>626.20000000000005</v>
      </c>
      <c r="L383">
        <f>D383+E383</f>
        <v>693.5</v>
      </c>
      <c r="M383">
        <f>F383</f>
        <v>117</v>
      </c>
      <c r="N383">
        <f>G383+H383</f>
        <v>352.59999999999997</v>
      </c>
      <c r="O383">
        <f>I383</f>
        <v>226.8</v>
      </c>
      <c r="P383">
        <f>SUM(K383:O383)</f>
        <v>2016.1</v>
      </c>
      <c r="R383">
        <f>K383/P383</f>
        <v>0.31059967263528598</v>
      </c>
      <c r="S383">
        <f>L383/P383</f>
        <v>0.34398095332572792</v>
      </c>
      <c r="T383">
        <f>M383/P383</f>
        <v>5.8032835672833689E-2</v>
      </c>
      <c r="U383">
        <f>N383/P383</f>
        <v>0.17489211844650562</v>
      </c>
      <c r="V383">
        <f>O383/P383</f>
        <v>0.11249441991964686</v>
      </c>
    </row>
    <row r="384" spans="1:29" ht="16.5" x14ac:dyDescent="0.2">
      <c r="A384" s="7" t="s">
        <v>77</v>
      </c>
      <c r="B384">
        <v>2013</v>
      </c>
      <c r="C384">
        <v>1771.2</v>
      </c>
      <c r="D384">
        <v>9.1999999999999993</v>
      </c>
      <c r="E384">
        <v>486.8</v>
      </c>
      <c r="F384">
        <v>478</v>
      </c>
      <c r="G384">
        <v>137.69999999999999</v>
      </c>
      <c r="H384">
        <v>80.599999999999994</v>
      </c>
      <c r="I384">
        <v>275.7</v>
      </c>
      <c r="K384" s="6">
        <f>C384</f>
        <v>1771.2</v>
      </c>
      <c r="L384">
        <f>D384+E384</f>
        <v>496</v>
      </c>
      <c r="M384">
        <f>F384</f>
        <v>478</v>
      </c>
      <c r="N384">
        <f>G384+H384</f>
        <v>218.29999999999998</v>
      </c>
      <c r="O384">
        <f>I384</f>
        <v>275.7</v>
      </c>
      <c r="P384">
        <f>SUM(K384:O384)</f>
        <v>3239.2</v>
      </c>
      <c r="R384">
        <f>K384/P384</f>
        <v>0.54680167942701907</v>
      </c>
      <c r="S384">
        <f>L384/P384</f>
        <v>0.15312422820449495</v>
      </c>
      <c r="T384">
        <f>M384/P384</f>
        <v>0.14756730056804149</v>
      </c>
      <c r="U384">
        <f>N384/P384</f>
        <v>6.7393183502099288E-2</v>
      </c>
      <c r="V384">
        <f>O384/P384</f>
        <v>8.5113608298345272E-2</v>
      </c>
      <c r="X384">
        <f>R384-0.712041</f>
        <v>-0.16523932057298096</v>
      </c>
      <c r="Y384">
        <f>S384-0.045057</f>
        <v>0.10806722820449495</v>
      </c>
      <c r="Z384">
        <f>T384-0.017987</f>
        <v>0.12958030056804148</v>
      </c>
      <c r="AA384">
        <f>U384-0.193944</f>
        <v>-0.12655081649790073</v>
      </c>
      <c r="AB384">
        <f>V384-0.030972</f>
        <v>5.4141608298345273E-2</v>
      </c>
      <c r="AC384">
        <f>SUMSQ(X384:AB384)</f>
        <v>7.4720036075943533E-2</v>
      </c>
    </row>
    <row r="385" spans="1:29" ht="16.5" hidden="1" x14ac:dyDescent="0.2">
      <c r="A385" s="7" t="s">
        <v>56</v>
      </c>
      <c r="B385">
        <v>2014</v>
      </c>
      <c r="C385">
        <v>623.20000000000005</v>
      </c>
      <c r="D385">
        <v>129.30000000000001</v>
      </c>
      <c r="E385">
        <v>562.1</v>
      </c>
      <c r="F385">
        <v>115.7</v>
      </c>
      <c r="G385">
        <v>295.8</v>
      </c>
      <c r="H385">
        <v>63.8</v>
      </c>
      <c r="I385">
        <v>225.8</v>
      </c>
      <c r="K385" s="6">
        <f>C385</f>
        <v>623.20000000000005</v>
      </c>
      <c r="L385">
        <f>D385+E385</f>
        <v>691.40000000000009</v>
      </c>
      <c r="M385">
        <f>F385</f>
        <v>115.7</v>
      </c>
      <c r="N385">
        <f>G385+H385</f>
        <v>359.6</v>
      </c>
      <c r="O385">
        <f>I385</f>
        <v>225.8</v>
      </c>
      <c r="P385">
        <f>SUM(K385:O385)</f>
        <v>2015.7</v>
      </c>
      <c r="R385">
        <f>K385/P385</f>
        <v>0.30917299201270032</v>
      </c>
      <c r="S385">
        <f>L385/P385</f>
        <v>0.34300739197301189</v>
      </c>
      <c r="T385">
        <f>M385/P385</f>
        <v>5.7399414595425906E-2</v>
      </c>
      <c r="U385">
        <f>N385/P385</f>
        <v>0.17839956342709729</v>
      </c>
      <c r="V385">
        <f>O385/P385</f>
        <v>0.11202063799176465</v>
      </c>
    </row>
    <row r="386" spans="1:29" ht="16.5" hidden="1" x14ac:dyDescent="0.2">
      <c r="A386" s="7" t="s">
        <v>56</v>
      </c>
      <c r="B386">
        <v>2015</v>
      </c>
      <c r="C386">
        <v>623.1</v>
      </c>
      <c r="D386">
        <v>129</v>
      </c>
      <c r="E386">
        <v>561.70000000000005</v>
      </c>
      <c r="F386">
        <v>114.8</v>
      </c>
      <c r="G386">
        <v>297.2</v>
      </c>
      <c r="H386">
        <v>64.5</v>
      </c>
      <c r="I386">
        <v>225.4</v>
      </c>
      <c r="K386" s="6">
        <f>C386</f>
        <v>623.1</v>
      </c>
      <c r="L386">
        <f>D386+E386</f>
        <v>690.7</v>
      </c>
      <c r="M386">
        <f>F386</f>
        <v>114.8</v>
      </c>
      <c r="N386">
        <f>G386+H386</f>
        <v>361.7</v>
      </c>
      <c r="O386">
        <f>I386</f>
        <v>225.4</v>
      </c>
      <c r="P386">
        <f>SUM(K386:O386)</f>
        <v>2015.7000000000003</v>
      </c>
      <c r="R386">
        <f>K386/P386</f>
        <v>0.30912338145557372</v>
      </c>
      <c r="S386">
        <f>L386/P386</f>
        <v>0.34266011807312596</v>
      </c>
      <c r="T386">
        <f>M386/P386</f>
        <v>5.6952919581286891E-2</v>
      </c>
      <c r="U386">
        <f>N386/P386</f>
        <v>0.17944138512675495</v>
      </c>
      <c r="V386">
        <f>O386/P386</f>
        <v>0.11182219576325841</v>
      </c>
    </row>
    <row r="387" spans="1:29" ht="16.5" hidden="1" x14ac:dyDescent="0.2">
      <c r="A387" s="7" t="s">
        <v>56</v>
      </c>
      <c r="B387">
        <v>2016</v>
      </c>
      <c r="C387">
        <v>622.9</v>
      </c>
      <c r="D387">
        <v>128.9</v>
      </c>
      <c r="E387">
        <v>561.6</v>
      </c>
      <c r="F387">
        <v>114.4</v>
      </c>
      <c r="G387">
        <v>298</v>
      </c>
      <c r="H387">
        <v>64.7</v>
      </c>
      <c r="I387">
        <v>225.2</v>
      </c>
      <c r="K387" s="6">
        <f>C387</f>
        <v>622.9</v>
      </c>
      <c r="L387">
        <f>D387+E387</f>
        <v>690.5</v>
      </c>
      <c r="M387">
        <f>F387</f>
        <v>114.4</v>
      </c>
      <c r="N387">
        <f>G387+H387</f>
        <v>362.7</v>
      </c>
      <c r="O387">
        <f>I387</f>
        <v>225.2</v>
      </c>
      <c r="P387">
        <f>SUM(K387:O387)</f>
        <v>2015.7000000000003</v>
      </c>
      <c r="R387">
        <f>K387/P387</f>
        <v>0.30902416034132058</v>
      </c>
      <c r="S387">
        <f>L387/P387</f>
        <v>0.34256089695887282</v>
      </c>
      <c r="T387">
        <f>M387/P387</f>
        <v>5.6754477352780663E-2</v>
      </c>
      <c r="U387">
        <f>N387/P387</f>
        <v>0.17993749069802051</v>
      </c>
      <c r="V387">
        <f>O387/P387</f>
        <v>0.11172297464900528</v>
      </c>
    </row>
    <row r="388" spans="1:29" ht="16.5" hidden="1" x14ac:dyDescent="0.2">
      <c r="A388" s="7" t="s">
        <v>57</v>
      </c>
      <c r="B388">
        <v>2009</v>
      </c>
      <c r="C388">
        <v>456.9</v>
      </c>
      <c r="D388">
        <v>59.4</v>
      </c>
      <c r="E388">
        <v>618.79999999999995</v>
      </c>
      <c r="F388">
        <v>28.5</v>
      </c>
      <c r="G388">
        <v>136.30000000000001</v>
      </c>
      <c r="H388">
        <v>25.4</v>
      </c>
      <c r="I388">
        <v>56.1</v>
      </c>
      <c r="K388" s="6">
        <f>C388</f>
        <v>456.9</v>
      </c>
      <c r="L388">
        <f>D388+E388</f>
        <v>678.19999999999993</v>
      </c>
      <c r="M388">
        <f>F388</f>
        <v>28.5</v>
      </c>
      <c r="N388">
        <f>G388+H388</f>
        <v>161.70000000000002</v>
      </c>
      <c r="O388">
        <f>I388</f>
        <v>56.1</v>
      </c>
      <c r="P388">
        <f>SUM(K388:O388)</f>
        <v>1381.3999999999999</v>
      </c>
      <c r="R388">
        <f>K388/P388</f>
        <v>0.33075141161140875</v>
      </c>
      <c r="S388">
        <f>L388/P388</f>
        <v>0.49095120891848848</v>
      </c>
      <c r="T388">
        <f>M388/P388</f>
        <v>2.0631243665846247E-2</v>
      </c>
      <c r="U388">
        <f>N388/P388</f>
        <v>0.11705516143043292</v>
      </c>
      <c r="V388">
        <f>O388/P388</f>
        <v>4.0610974373823661E-2</v>
      </c>
    </row>
    <row r="389" spans="1:29" ht="16.5" hidden="1" x14ac:dyDescent="0.2">
      <c r="A389" s="7" t="s">
        <v>57</v>
      </c>
      <c r="B389">
        <v>2010</v>
      </c>
      <c r="C389">
        <v>456</v>
      </c>
      <c r="D389">
        <v>59.3</v>
      </c>
      <c r="E389">
        <v>618.29999999999995</v>
      </c>
      <c r="F389">
        <v>28.5</v>
      </c>
      <c r="G389">
        <v>138.10000000000002</v>
      </c>
      <c r="H389">
        <v>25.4</v>
      </c>
      <c r="I389">
        <v>56</v>
      </c>
      <c r="K389" s="6">
        <f>C389</f>
        <v>456</v>
      </c>
      <c r="L389">
        <f>D389+E389</f>
        <v>677.59999999999991</v>
      </c>
      <c r="M389">
        <f>F389</f>
        <v>28.5</v>
      </c>
      <c r="N389">
        <f>G389+H389</f>
        <v>163.50000000000003</v>
      </c>
      <c r="O389">
        <f>I389</f>
        <v>56</v>
      </c>
      <c r="P389">
        <f>SUM(K389:O389)</f>
        <v>1381.6</v>
      </c>
      <c r="R389">
        <f>K389/P389</f>
        <v>0.33005211349160396</v>
      </c>
      <c r="S389">
        <f>L389/P389</f>
        <v>0.49044585987261141</v>
      </c>
      <c r="T389">
        <f>M389/P389</f>
        <v>2.0628257093225248E-2</v>
      </c>
      <c r="U389">
        <f>N389/P389</f>
        <v>0.11834105385060802</v>
      </c>
      <c r="V389">
        <f>O389/P389</f>
        <v>4.0532715691951361E-2</v>
      </c>
    </row>
    <row r="390" spans="1:29" ht="16.5" hidden="1" x14ac:dyDescent="0.2">
      <c r="A390" s="7" t="s">
        <v>57</v>
      </c>
      <c r="B390">
        <v>2011</v>
      </c>
      <c r="C390">
        <v>454.9</v>
      </c>
      <c r="D390">
        <v>59.2</v>
      </c>
      <c r="E390">
        <v>618.1</v>
      </c>
      <c r="F390">
        <v>28.4</v>
      </c>
      <c r="G390">
        <v>139.5</v>
      </c>
      <c r="H390">
        <v>25.5</v>
      </c>
      <c r="I390">
        <v>56</v>
      </c>
      <c r="K390" s="6">
        <f>C390</f>
        <v>454.9</v>
      </c>
      <c r="L390">
        <f>D390+E390</f>
        <v>677.30000000000007</v>
      </c>
      <c r="M390">
        <f>F390</f>
        <v>28.4</v>
      </c>
      <c r="N390">
        <f>G390+H390</f>
        <v>165</v>
      </c>
      <c r="O390">
        <f>I390</f>
        <v>56</v>
      </c>
      <c r="P390">
        <f>SUM(K390:O390)</f>
        <v>1381.6000000000001</v>
      </c>
      <c r="R390">
        <f>K390/P390</f>
        <v>0.32925593514765483</v>
      </c>
      <c r="S390">
        <f>L390/P390</f>
        <v>0.49022872032426174</v>
      </c>
      <c r="T390">
        <f>M390/P390</f>
        <v>2.055587724377533E-2</v>
      </c>
      <c r="U390">
        <f>N390/P390</f>
        <v>0.11942675159235668</v>
      </c>
      <c r="V390">
        <f>O390/P390</f>
        <v>4.0532715691951354E-2</v>
      </c>
    </row>
    <row r="391" spans="1:29" ht="16.5" hidden="1" x14ac:dyDescent="0.2">
      <c r="A391" s="7" t="s">
        <v>57</v>
      </c>
      <c r="B391">
        <v>2012</v>
      </c>
      <c r="C391">
        <v>453.8</v>
      </c>
      <c r="D391">
        <v>59.1</v>
      </c>
      <c r="E391">
        <v>617.9</v>
      </c>
      <c r="F391">
        <v>28.6</v>
      </c>
      <c r="G391">
        <v>140.5</v>
      </c>
      <c r="H391">
        <v>25.7</v>
      </c>
      <c r="I391">
        <v>55.9</v>
      </c>
      <c r="K391" s="6">
        <f>C391</f>
        <v>453.8</v>
      </c>
      <c r="L391">
        <f>D391+E391</f>
        <v>677</v>
      </c>
      <c r="M391">
        <f>F391</f>
        <v>28.6</v>
      </c>
      <c r="N391">
        <f>G391+H391</f>
        <v>166.2</v>
      </c>
      <c r="O391">
        <f>I391</f>
        <v>55.9</v>
      </c>
      <c r="P391">
        <f>SUM(K391:O391)</f>
        <v>1381.5</v>
      </c>
      <c r="R391">
        <f>K391/P391</f>
        <v>0.32848353239232719</v>
      </c>
      <c r="S391">
        <f>L391/P391</f>
        <v>0.49004705030763662</v>
      </c>
      <c r="T391">
        <f>M391/P391</f>
        <v>2.0702135360115816E-2</v>
      </c>
      <c r="U391">
        <f>N391/P391</f>
        <v>0.12030401737242127</v>
      </c>
      <c r="V391">
        <f>O391/P391</f>
        <v>4.0463264567499095E-2</v>
      </c>
    </row>
    <row r="392" spans="1:29" ht="16.5" x14ac:dyDescent="0.2">
      <c r="A392" s="7" t="s">
        <v>177</v>
      </c>
      <c r="B392">
        <v>2013</v>
      </c>
      <c r="C392">
        <v>546.79999999999995</v>
      </c>
      <c r="D392">
        <v>60.6</v>
      </c>
      <c r="E392">
        <v>166.1</v>
      </c>
      <c r="F392">
        <v>33.6</v>
      </c>
      <c r="G392">
        <v>162.30000000000001</v>
      </c>
      <c r="H392">
        <v>43.5</v>
      </c>
      <c r="I392">
        <v>89</v>
      </c>
      <c r="K392" s="6">
        <f>C392</f>
        <v>546.79999999999995</v>
      </c>
      <c r="L392">
        <f>D392+E392</f>
        <v>226.7</v>
      </c>
      <c r="M392">
        <f>F392</f>
        <v>33.6</v>
      </c>
      <c r="N392">
        <f>G392+H392</f>
        <v>205.8</v>
      </c>
      <c r="O392">
        <f>I392</f>
        <v>89</v>
      </c>
      <c r="P392">
        <f>SUM(K392:O392)</f>
        <v>1101.9000000000001</v>
      </c>
      <c r="R392">
        <f>K392/P392</f>
        <v>0.49623377801978391</v>
      </c>
      <c r="S392">
        <f>L392/P392</f>
        <v>0.20573554769035299</v>
      </c>
      <c r="T392">
        <f>M392/P392</f>
        <v>3.0492785189218621E-2</v>
      </c>
      <c r="U392">
        <f>N392/P392</f>
        <v>0.18676830928396407</v>
      </c>
      <c r="V392">
        <f>O392/P392</f>
        <v>8.0769579816680273E-2</v>
      </c>
      <c r="X392">
        <f>R392-0.712041</f>
        <v>-0.21580722198021612</v>
      </c>
      <c r="Y392">
        <f>S392-0.045057</f>
        <v>0.160678547690353</v>
      </c>
      <c r="Z392">
        <f>T392-0.017987</f>
        <v>1.2505785189218622E-2</v>
      </c>
      <c r="AA392">
        <f>U392-0.193944</f>
        <v>-7.1756907160359373E-3</v>
      </c>
      <c r="AB392">
        <f>V392-0.030972</f>
        <v>4.9797579816680274E-2</v>
      </c>
      <c r="AC392">
        <f>SUMSQ(X392:AB392)</f>
        <v>7.5078036902749043E-2</v>
      </c>
    </row>
    <row r="393" spans="1:29" ht="16.5" hidden="1" x14ac:dyDescent="0.2">
      <c r="A393" s="7" t="s">
        <v>57</v>
      </c>
      <c r="B393">
        <v>2014</v>
      </c>
      <c r="C393">
        <v>452.1</v>
      </c>
      <c r="D393">
        <v>58.6</v>
      </c>
      <c r="E393">
        <v>616.9</v>
      </c>
      <c r="F393">
        <v>28.2</v>
      </c>
      <c r="G393">
        <v>143.6</v>
      </c>
      <c r="H393">
        <v>26.3</v>
      </c>
      <c r="I393">
        <v>55.6</v>
      </c>
      <c r="K393" s="6">
        <f>C393</f>
        <v>452.1</v>
      </c>
      <c r="L393">
        <f>D393+E393</f>
        <v>675.5</v>
      </c>
      <c r="M393">
        <f>F393</f>
        <v>28.2</v>
      </c>
      <c r="N393">
        <f>G393+H393</f>
        <v>169.9</v>
      </c>
      <c r="O393">
        <f>I393</f>
        <v>55.6</v>
      </c>
      <c r="P393">
        <f>SUM(K393:O393)</f>
        <v>1381.3</v>
      </c>
      <c r="R393">
        <f>K393/P393</f>
        <v>0.32730036921740391</v>
      </c>
      <c r="S393">
        <f>L393/P393</f>
        <v>0.4890320712372403</v>
      </c>
      <c r="T393">
        <f>M393/P393</f>
        <v>2.041555056830522E-2</v>
      </c>
      <c r="U393">
        <f>N393/P393</f>
        <v>0.1230000723955694</v>
      </c>
      <c r="V393">
        <f>O393/P393</f>
        <v>4.0251936581481212E-2</v>
      </c>
    </row>
    <row r="394" spans="1:29" ht="16.5" hidden="1" x14ac:dyDescent="0.2">
      <c r="A394" s="7" t="s">
        <v>57</v>
      </c>
      <c r="B394">
        <v>2015</v>
      </c>
      <c r="C394">
        <v>451.2</v>
      </c>
      <c r="D394">
        <v>58.5</v>
      </c>
      <c r="E394">
        <v>616.70000000000005</v>
      </c>
      <c r="F394">
        <v>28.1</v>
      </c>
      <c r="G394">
        <v>144.80000000000001</v>
      </c>
      <c r="H394">
        <v>26.4</v>
      </c>
      <c r="I394">
        <v>55.5</v>
      </c>
      <c r="K394" s="6">
        <f>C394</f>
        <v>451.2</v>
      </c>
      <c r="L394">
        <f>D394+E394</f>
        <v>675.2</v>
      </c>
      <c r="M394">
        <f>F394</f>
        <v>28.1</v>
      </c>
      <c r="N394">
        <f>G394+H394</f>
        <v>171.20000000000002</v>
      </c>
      <c r="O394">
        <f>I394</f>
        <v>55.5</v>
      </c>
      <c r="P394">
        <f>SUM(K394:O394)</f>
        <v>1381.2</v>
      </c>
      <c r="R394">
        <f>K394/P394</f>
        <v>0.32667245873153777</v>
      </c>
      <c r="S394">
        <f>L394/P394</f>
        <v>0.48885027512308138</v>
      </c>
      <c r="T394">
        <f>M394/P394</f>
        <v>2.0344627859832029E-2</v>
      </c>
      <c r="U394">
        <f>N394/P394</f>
        <v>0.12395018824210832</v>
      </c>
      <c r="V394">
        <f>O394/P394</f>
        <v>4.0182450043440482E-2</v>
      </c>
    </row>
    <row r="395" spans="1:29" ht="16.5" hidden="1" x14ac:dyDescent="0.2">
      <c r="A395" s="7" t="s">
        <v>57</v>
      </c>
      <c r="B395">
        <v>2016</v>
      </c>
      <c r="C395">
        <v>450.8</v>
      </c>
      <c r="D395">
        <v>58.4</v>
      </c>
      <c r="E395">
        <v>616.6</v>
      </c>
      <c r="F395">
        <v>28.1</v>
      </c>
      <c r="G395">
        <v>145.30000000000001</v>
      </c>
      <c r="H395">
        <v>26.4</v>
      </c>
      <c r="I395">
        <v>55.5</v>
      </c>
      <c r="K395" s="6">
        <f>C395</f>
        <v>450.8</v>
      </c>
      <c r="L395">
        <f>D395+E395</f>
        <v>675</v>
      </c>
      <c r="M395">
        <f>F395</f>
        <v>28.1</v>
      </c>
      <c r="N395">
        <f>G395+H395</f>
        <v>171.70000000000002</v>
      </c>
      <c r="O395">
        <f>I395</f>
        <v>55.5</v>
      </c>
      <c r="P395">
        <f>SUM(K395:O395)</f>
        <v>1381.1</v>
      </c>
      <c r="R395">
        <f>K395/P395</f>
        <v>0.3264064875823619</v>
      </c>
      <c r="S395">
        <f>L395/P395</f>
        <v>0.48874085873579032</v>
      </c>
      <c r="T395">
        <f>M395/P395</f>
        <v>2.0346100934038089E-2</v>
      </c>
      <c r="U395">
        <f>N395/P395</f>
        <v>0.12432119325175586</v>
      </c>
      <c r="V395">
        <f>O395/P395</f>
        <v>4.0185359496053875E-2</v>
      </c>
    </row>
    <row r="396" spans="1:29" ht="16.5" hidden="1" x14ac:dyDescent="0.2">
      <c r="A396" s="7" t="s">
        <v>58</v>
      </c>
      <c r="B396">
        <v>2009</v>
      </c>
      <c r="C396">
        <v>282.3</v>
      </c>
      <c r="D396">
        <v>9.1</v>
      </c>
      <c r="E396">
        <v>1226.5999999999999</v>
      </c>
      <c r="F396">
        <v>26.6</v>
      </c>
      <c r="G396">
        <v>69.400000000000006</v>
      </c>
      <c r="H396">
        <v>23.3</v>
      </c>
      <c r="I396">
        <v>50</v>
      </c>
      <c r="K396" s="6">
        <f>C396</f>
        <v>282.3</v>
      </c>
      <c r="L396">
        <f>D396+E396</f>
        <v>1235.6999999999998</v>
      </c>
      <c r="M396">
        <f>F396</f>
        <v>26.6</v>
      </c>
      <c r="N396">
        <f>G396+H396</f>
        <v>92.7</v>
      </c>
      <c r="O396">
        <f>I396</f>
        <v>50</v>
      </c>
      <c r="P396">
        <f>SUM(K396:O396)</f>
        <v>1687.2999999999997</v>
      </c>
      <c r="R396">
        <f>K396/P396</f>
        <v>0.16730871807028985</v>
      </c>
      <c r="S396">
        <f>L396/P396</f>
        <v>0.73235346411426538</v>
      </c>
      <c r="T396">
        <f>M396/P396</f>
        <v>1.5764831387423697E-2</v>
      </c>
      <c r="U396">
        <f>N396/P396</f>
        <v>5.4939844722337476E-2</v>
      </c>
      <c r="V396">
        <f>O396/P396</f>
        <v>2.9633141705683642E-2</v>
      </c>
    </row>
    <row r="397" spans="1:29" ht="16.5" hidden="1" x14ac:dyDescent="0.2">
      <c r="A397" s="7" t="s">
        <v>58</v>
      </c>
      <c r="B397">
        <v>2010</v>
      </c>
      <c r="C397">
        <v>281.39999999999998</v>
      </c>
      <c r="D397">
        <v>9.1</v>
      </c>
      <c r="E397">
        <v>1226.2</v>
      </c>
      <c r="F397">
        <v>26.5</v>
      </c>
      <c r="G397">
        <v>70.5</v>
      </c>
      <c r="H397">
        <v>23.3</v>
      </c>
      <c r="I397">
        <v>50</v>
      </c>
      <c r="K397" s="6">
        <f>C397</f>
        <v>281.39999999999998</v>
      </c>
      <c r="L397">
        <f>D397+E397</f>
        <v>1235.3</v>
      </c>
      <c r="M397">
        <f>F397</f>
        <v>26.5</v>
      </c>
      <c r="N397">
        <f>G397+H397</f>
        <v>93.8</v>
      </c>
      <c r="O397">
        <f>I397</f>
        <v>50</v>
      </c>
      <c r="P397">
        <f>SUM(K397:O397)</f>
        <v>1686.9999999999998</v>
      </c>
      <c r="R397">
        <f>K397/P397</f>
        <v>0.16680497925311205</v>
      </c>
      <c r="S397">
        <f>L397/P397</f>
        <v>0.73224659158269123</v>
      </c>
      <c r="T397">
        <f>M397/P397</f>
        <v>1.5708358032009487E-2</v>
      </c>
      <c r="U397">
        <f>N397/P397</f>
        <v>5.5601659751037348E-2</v>
      </c>
      <c r="V397">
        <f>O397/P397</f>
        <v>2.9638411381149976E-2</v>
      </c>
    </row>
    <row r="398" spans="1:29" ht="16.5" hidden="1" x14ac:dyDescent="0.2">
      <c r="A398" s="7" t="s">
        <v>58</v>
      </c>
      <c r="B398">
        <v>2011</v>
      </c>
      <c r="C398">
        <v>280.10000000000002</v>
      </c>
      <c r="D398">
        <v>9</v>
      </c>
      <c r="E398">
        <v>1226</v>
      </c>
      <c r="F398">
        <v>26.4</v>
      </c>
      <c r="G398">
        <v>72.199999999999989</v>
      </c>
      <c r="H398">
        <v>23.3</v>
      </c>
      <c r="I398">
        <v>50</v>
      </c>
      <c r="K398" s="6">
        <f>C398</f>
        <v>280.10000000000002</v>
      </c>
      <c r="L398">
        <f>D398+E398</f>
        <v>1235</v>
      </c>
      <c r="M398">
        <f>F398</f>
        <v>26.4</v>
      </c>
      <c r="N398">
        <f>G398+H398</f>
        <v>95.499999999999986</v>
      </c>
      <c r="O398">
        <f>I398</f>
        <v>50</v>
      </c>
      <c r="P398">
        <f>SUM(K398:O398)</f>
        <v>1687</v>
      </c>
      <c r="R398">
        <f>K398/P398</f>
        <v>0.16603438055720215</v>
      </c>
      <c r="S398">
        <f>L398/P398</f>
        <v>0.73206876111440422</v>
      </c>
      <c r="T398">
        <f>M398/P398</f>
        <v>1.5649081209247184E-2</v>
      </c>
      <c r="U398">
        <f>N398/P398</f>
        <v>5.6609365737996437E-2</v>
      </c>
      <c r="V398">
        <f>O398/P398</f>
        <v>2.9638411381149969E-2</v>
      </c>
    </row>
    <row r="399" spans="1:29" ht="16.5" hidden="1" x14ac:dyDescent="0.2">
      <c r="A399" s="7" t="s">
        <v>58</v>
      </c>
      <c r="B399">
        <v>2012</v>
      </c>
      <c r="C399">
        <v>278.7</v>
      </c>
      <c r="D399">
        <v>9</v>
      </c>
      <c r="E399">
        <v>1225.8</v>
      </c>
      <c r="F399">
        <v>26.6</v>
      </c>
      <c r="G399">
        <v>73.7</v>
      </c>
      <c r="H399">
        <v>23.3</v>
      </c>
      <c r="I399">
        <v>49.9</v>
      </c>
      <c r="K399" s="6">
        <f>C399</f>
        <v>278.7</v>
      </c>
      <c r="L399">
        <f>D399+E399</f>
        <v>1234.8</v>
      </c>
      <c r="M399">
        <f>F399</f>
        <v>26.6</v>
      </c>
      <c r="N399">
        <f>G399+H399</f>
        <v>97</v>
      </c>
      <c r="O399">
        <f>I399</f>
        <v>49.9</v>
      </c>
      <c r="P399">
        <f>SUM(K399:O399)</f>
        <v>1687</v>
      </c>
      <c r="R399">
        <f>K399/P399</f>
        <v>0.16520450503852993</v>
      </c>
      <c r="S399">
        <f>L399/P399</f>
        <v>0.73195020746887962</v>
      </c>
      <c r="T399">
        <f>M399/P399</f>
        <v>1.5767634854771784E-2</v>
      </c>
      <c r="U399">
        <f>N399/P399</f>
        <v>5.7498518079430939E-2</v>
      </c>
      <c r="V399">
        <f>O399/P399</f>
        <v>2.9579134558387669E-2</v>
      </c>
    </row>
    <row r="400" spans="1:29" ht="16.5" x14ac:dyDescent="0.2">
      <c r="A400" s="7" t="s">
        <v>61</v>
      </c>
      <c r="B400">
        <v>2013</v>
      </c>
      <c r="C400">
        <v>760.6</v>
      </c>
      <c r="D400">
        <v>49</v>
      </c>
      <c r="E400">
        <v>268.7</v>
      </c>
      <c r="F400">
        <v>110.7</v>
      </c>
      <c r="G400">
        <v>150.79999999999998</v>
      </c>
      <c r="H400">
        <v>43.6</v>
      </c>
      <c r="I400">
        <v>96.5</v>
      </c>
      <c r="K400" s="6">
        <f>C400</f>
        <v>760.6</v>
      </c>
      <c r="L400">
        <f>D400+E400</f>
        <v>317.7</v>
      </c>
      <c r="M400">
        <f>F400</f>
        <v>110.7</v>
      </c>
      <c r="N400">
        <f>G400+H400</f>
        <v>194.39999999999998</v>
      </c>
      <c r="O400">
        <f>I400</f>
        <v>96.5</v>
      </c>
      <c r="P400">
        <f>SUM(K400:O400)</f>
        <v>1479.9</v>
      </c>
      <c r="R400">
        <f>K400/P400</f>
        <v>0.51395364551658895</v>
      </c>
      <c r="S400">
        <f>L400/P400</f>
        <v>0.21467666734238797</v>
      </c>
      <c r="T400">
        <f>M400/P400</f>
        <v>7.4802351510237175E-2</v>
      </c>
      <c r="U400">
        <f>N400/P400</f>
        <v>0.13136022704236772</v>
      </c>
      <c r="V400">
        <f>O400/P400</f>
        <v>6.5207108588418133E-2</v>
      </c>
      <c r="X400">
        <f>R400-0.712041</f>
        <v>-0.19808735448341108</v>
      </c>
      <c r="Y400">
        <f>S400-0.045057</f>
        <v>0.16961966734238798</v>
      </c>
      <c r="Z400">
        <f>T400-0.017987</f>
        <v>5.6815351510237172E-2</v>
      </c>
      <c r="AA400">
        <f>U400-0.193944</f>
        <v>-6.2583772957632289E-2</v>
      </c>
      <c r="AB400">
        <f>V400-0.030972</f>
        <v>3.4235108588418134E-2</v>
      </c>
      <c r="AC400">
        <f>SUMSQ(X400:AB400)</f>
        <v>7.6326187020483993E-2</v>
      </c>
    </row>
    <row r="401" spans="1:29" ht="16.5" hidden="1" x14ac:dyDescent="0.2">
      <c r="A401" s="7" t="s">
        <v>58</v>
      </c>
      <c r="B401">
        <v>2014</v>
      </c>
      <c r="C401">
        <v>277.7</v>
      </c>
      <c r="D401">
        <v>9</v>
      </c>
      <c r="E401">
        <v>1225.5999999999999</v>
      </c>
      <c r="F401">
        <v>26.4</v>
      </c>
      <c r="G401">
        <v>75.100000000000009</v>
      </c>
      <c r="H401">
        <v>23.4</v>
      </c>
      <c r="I401">
        <v>49.8</v>
      </c>
      <c r="K401" s="6">
        <f>C401</f>
        <v>277.7</v>
      </c>
      <c r="L401">
        <f>D401+E401</f>
        <v>1234.5999999999999</v>
      </c>
      <c r="M401">
        <f>F401</f>
        <v>26.4</v>
      </c>
      <c r="N401">
        <f>G401+H401</f>
        <v>98.5</v>
      </c>
      <c r="O401">
        <f>I401</f>
        <v>49.8</v>
      </c>
      <c r="P401">
        <f>SUM(K401:O401)</f>
        <v>1687</v>
      </c>
      <c r="R401">
        <f>K401/P401</f>
        <v>0.16461173681090693</v>
      </c>
      <c r="S401">
        <f>L401/P401</f>
        <v>0.73183165382335502</v>
      </c>
      <c r="T401">
        <f>M401/P401</f>
        <v>1.5649081209247184E-2</v>
      </c>
      <c r="U401">
        <f>N401/P401</f>
        <v>5.8387670420865442E-2</v>
      </c>
      <c r="V401">
        <f>O401/P401</f>
        <v>2.951985773562537E-2</v>
      </c>
    </row>
    <row r="402" spans="1:29" ht="16.5" hidden="1" x14ac:dyDescent="0.2">
      <c r="A402" s="7" t="s">
        <v>58</v>
      </c>
      <c r="B402">
        <v>2015</v>
      </c>
      <c r="C402">
        <v>277.5</v>
      </c>
      <c r="D402">
        <v>9</v>
      </c>
      <c r="E402">
        <v>1225.5999999999999</v>
      </c>
      <c r="F402">
        <v>26.3</v>
      </c>
      <c r="G402">
        <v>75.400000000000006</v>
      </c>
      <c r="H402">
        <v>23.5</v>
      </c>
      <c r="I402">
        <v>49.7</v>
      </c>
      <c r="K402" s="6">
        <f>C402</f>
        <v>277.5</v>
      </c>
      <c r="L402">
        <f>D402+E402</f>
        <v>1234.5999999999999</v>
      </c>
      <c r="M402">
        <f>F402</f>
        <v>26.3</v>
      </c>
      <c r="N402">
        <f>G402+H402</f>
        <v>98.9</v>
      </c>
      <c r="O402">
        <f>I402</f>
        <v>49.7</v>
      </c>
      <c r="P402">
        <f>SUM(K402:O402)</f>
        <v>1687</v>
      </c>
      <c r="R402">
        <f>K402/P402</f>
        <v>0.16449318316538233</v>
      </c>
      <c r="S402">
        <f>L402/P402</f>
        <v>0.73183165382335502</v>
      </c>
      <c r="T402">
        <f>M402/P402</f>
        <v>1.5589804386484885E-2</v>
      </c>
      <c r="U402">
        <f>N402/P402</f>
        <v>5.8624777711914648E-2</v>
      </c>
      <c r="V402">
        <f>O402/P402</f>
        <v>2.9460580912863073E-2</v>
      </c>
    </row>
    <row r="403" spans="1:29" ht="16.5" hidden="1" x14ac:dyDescent="0.2">
      <c r="A403" s="7" t="s">
        <v>58</v>
      </c>
      <c r="B403">
        <v>2016</v>
      </c>
      <c r="C403">
        <v>276.89999999999998</v>
      </c>
      <c r="D403">
        <v>8.9</v>
      </c>
      <c r="E403">
        <v>1225.3</v>
      </c>
      <c r="F403">
        <v>26.3</v>
      </c>
      <c r="G403">
        <v>75.600000000000009</v>
      </c>
      <c r="H403">
        <v>24.3</v>
      </c>
      <c r="I403">
        <v>49.7</v>
      </c>
      <c r="K403" s="6">
        <f>C403</f>
        <v>276.89999999999998</v>
      </c>
      <c r="L403">
        <f>D403+E403</f>
        <v>1234.2</v>
      </c>
      <c r="M403">
        <f>F403</f>
        <v>26.3</v>
      </c>
      <c r="N403">
        <f>G403+H403</f>
        <v>99.9</v>
      </c>
      <c r="O403">
        <f>I403</f>
        <v>49.7</v>
      </c>
      <c r="P403">
        <f>SUM(K403:O403)</f>
        <v>1687</v>
      </c>
      <c r="R403">
        <f>K403/P403</f>
        <v>0.16413752222880854</v>
      </c>
      <c r="S403">
        <f>L403/P403</f>
        <v>0.73159454653230593</v>
      </c>
      <c r="T403">
        <f>M403/P403</f>
        <v>1.5589804386484885E-2</v>
      </c>
      <c r="U403">
        <f>N403/P403</f>
        <v>5.9217545939537646E-2</v>
      </c>
      <c r="V403">
        <f>O403/P403</f>
        <v>2.9460580912863073E-2</v>
      </c>
    </row>
    <row r="404" spans="1:29" ht="16.5" hidden="1" x14ac:dyDescent="0.2">
      <c r="A404" s="7" t="s">
        <v>59</v>
      </c>
      <c r="B404">
        <v>2009</v>
      </c>
      <c r="C404">
        <v>129.19999999999999</v>
      </c>
      <c r="D404">
        <v>11.9</v>
      </c>
      <c r="E404">
        <v>992.2</v>
      </c>
      <c r="F404">
        <v>16.3</v>
      </c>
      <c r="G404">
        <v>49.599999999999994</v>
      </c>
      <c r="H404">
        <v>14.9</v>
      </c>
      <c r="I404">
        <v>45.4</v>
      </c>
      <c r="K404" s="6">
        <f>C404</f>
        <v>129.19999999999999</v>
      </c>
      <c r="L404">
        <f>D404+E404</f>
        <v>1004.1</v>
      </c>
      <c r="M404">
        <f>F404</f>
        <v>16.3</v>
      </c>
      <c r="N404">
        <f>G404+H404</f>
        <v>64.5</v>
      </c>
      <c r="O404">
        <f>I404</f>
        <v>45.4</v>
      </c>
      <c r="P404">
        <f>SUM(K404:O404)</f>
        <v>1259.5</v>
      </c>
      <c r="R404">
        <f>K404/P404</f>
        <v>0.10258038904327113</v>
      </c>
      <c r="S404">
        <f>L404/P404</f>
        <v>0.79722111949186192</v>
      </c>
      <c r="T404">
        <f>M404/P404</f>
        <v>1.2941643509329099E-2</v>
      </c>
      <c r="U404">
        <f>N404/P404</f>
        <v>5.1210797935688765E-2</v>
      </c>
      <c r="V404">
        <f>O404/P404</f>
        <v>3.6046050019849146E-2</v>
      </c>
    </row>
    <row r="405" spans="1:29" ht="16.5" hidden="1" x14ac:dyDescent="0.2">
      <c r="A405" s="7" t="s">
        <v>59</v>
      </c>
      <c r="B405">
        <v>2010</v>
      </c>
      <c r="C405">
        <v>128.6</v>
      </c>
      <c r="D405">
        <v>11.8</v>
      </c>
      <c r="E405">
        <v>992.1</v>
      </c>
      <c r="F405">
        <v>16.3</v>
      </c>
      <c r="G405">
        <v>50.5</v>
      </c>
      <c r="H405">
        <v>14.9</v>
      </c>
      <c r="I405">
        <v>45.3</v>
      </c>
      <c r="K405" s="6">
        <f>C405</f>
        <v>128.6</v>
      </c>
      <c r="L405">
        <f>D405+E405</f>
        <v>1003.9</v>
      </c>
      <c r="M405">
        <f>F405</f>
        <v>16.3</v>
      </c>
      <c r="N405">
        <f>G405+H405</f>
        <v>65.400000000000006</v>
      </c>
      <c r="O405">
        <f>I405</f>
        <v>45.3</v>
      </c>
      <c r="P405">
        <f>SUM(K405:O405)</f>
        <v>1259.5</v>
      </c>
      <c r="R405">
        <f>K405/P405</f>
        <v>0.10210400952759031</v>
      </c>
      <c r="S405">
        <f>L405/P405</f>
        <v>0.79706232631996821</v>
      </c>
      <c r="T405">
        <f>M405/P405</f>
        <v>1.2941643509329099E-2</v>
      </c>
      <c r="U405">
        <f>N405/P405</f>
        <v>5.192536720921001E-2</v>
      </c>
      <c r="V405">
        <f>O405/P405</f>
        <v>3.5966653433902339E-2</v>
      </c>
    </row>
    <row r="406" spans="1:29" ht="16.5" hidden="1" x14ac:dyDescent="0.2">
      <c r="A406" s="7" t="s">
        <v>59</v>
      </c>
      <c r="B406">
        <v>2011</v>
      </c>
      <c r="C406">
        <v>128</v>
      </c>
      <c r="D406">
        <v>11.8</v>
      </c>
      <c r="E406">
        <v>991.9</v>
      </c>
      <c r="F406">
        <v>15.9</v>
      </c>
      <c r="G406">
        <v>51.599999999999994</v>
      </c>
      <c r="H406">
        <v>15</v>
      </c>
      <c r="I406">
        <v>45.3</v>
      </c>
      <c r="K406" s="6">
        <f>C406</f>
        <v>128</v>
      </c>
      <c r="L406">
        <f>D406+E406</f>
        <v>1003.6999999999999</v>
      </c>
      <c r="M406">
        <f>F406</f>
        <v>15.9</v>
      </c>
      <c r="N406">
        <f>G406+H406</f>
        <v>66.599999999999994</v>
      </c>
      <c r="O406">
        <f>I406</f>
        <v>45.3</v>
      </c>
      <c r="P406">
        <f>SUM(K406:O406)</f>
        <v>1259.4999999999998</v>
      </c>
      <c r="R406">
        <f>K406/P406</f>
        <v>0.10162763001190951</v>
      </c>
      <c r="S406">
        <f>L406/P406</f>
        <v>0.79690353314807472</v>
      </c>
      <c r="T406">
        <f>M406/P406</f>
        <v>1.2624057165541885E-2</v>
      </c>
      <c r="U406">
        <f>N406/P406</f>
        <v>5.2878126240571657E-2</v>
      </c>
      <c r="V406">
        <f>O406/P406</f>
        <v>3.5966653433902346E-2</v>
      </c>
    </row>
    <row r="407" spans="1:29" ht="16.5" hidden="1" x14ac:dyDescent="0.2">
      <c r="A407" s="7" t="s">
        <v>59</v>
      </c>
      <c r="B407">
        <v>2012</v>
      </c>
      <c r="C407">
        <v>127.4</v>
      </c>
      <c r="D407">
        <v>11.8</v>
      </c>
      <c r="E407">
        <v>991.6</v>
      </c>
      <c r="F407">
        <v>15.8</v>
      </c>
      <c r="G407">
        <v>52.5</v>
      </c>
      <c r="H407">
        <v>15.2</v>
      </c>
      <c r="I407">
        <v>45.3</v>
      </c>
      <c r="K407" s="6">
        <f>C407</f>
        <v>127.4</v>
      </c>
      <c r="L407">
        <f>D407+E407</f>
        <v>1003.4</v>
      </c>
      <c r="M407">
        <f>F407</f>
        <v>15.8</v>
      </c>
      <c r="N407">
        <f>G407+H407</f>
        <v>67.7</v>
      </c>
      <c r="O407">
        <f>I407</f>
        <v>45.3</v>
      </c>
      <c r="P407">
        <f>SUM(K407:O407)</f>
        <v>1259.5999999999999</v>
      </c>
      <c r="R407">
        <f>K407/P407</f>
        <v>0.10114322006986345</v>
      </c>
      <c r="S407">
        <f>L407/P407</f>
        <v>0.79660209590346143</v>
      </c>
      <c r="T407">
        <f>M407/P407</f>
        <v>1.2543664655446174E-2</v>
      </c>
      <c r="U407">
        <f>N407/P407</f>
        <v>5.3747221340107974E-2</v>
      </c>
      <c r="V407">
        <f>O407/P407</f>
        <v>3.5963798031120993E-2</v>
      </c>
    </row>
    <row r="408" spans="1:29" ht="16.5" x14ac:dyDescent="0.2">
      <c r="A408" s="7" t="s">
        <v>284</v>
      </c>
      <c r="B408">
        <v>2013</v>
      </c>
      <c r="C408">
        <v>324.3</v>
      </c>
      <c r="D408">
        <v>37.799999999999997</v>
      </c>
      <c r="E408">
        <v>118.2</v>
      </c>
      <c r="F408">
        <v>2.8</v>
      </c>
      <c r="G408">
        <v>75.3</v>
      </c>
      <c r="H408">
        <v>12</v>
      </c>
      <c r="I408">
        <v>31.5</v>
      </c>
      <c r="K408" s="6">
        <f>C408</f>
        <v>324.3</v>
      </c>
      <c r="L408">
        <f>D408+E408</f>
        <v>156</v>
      </c>
      <c r="M408">
        <f>F408</f>
        <v>2.8</v>
      </c>
      <c r="N408">
        <f>G408+H408</f>
        <v>87.3</v>
      </c>
      <c r="O408">
        <f>I408</f>
        <v>31.5</v>
      </c>
      <c r="P408">
        <f>SUM(K408:O408)</f>
        <v>601.9</v>
      </c>
      <c r="R408">
        <f>K408/P408</f>
        <v>0.53879381957135741</v>
      </c>
      <c r="S408">
        <f>L408/P408</f>
        <v>0.25917926565874733</v>
      </c>
      <c r="T408">
        <f>M408/P408</f>
        <v>4.6519355374646954E-3</v>
      </c>
      <c r="U408">
        <f>N408/P408</f>
        <v>0.14504070443595282</v>
      </c>
      <c r="V408">
        <f>O408/P408</f>
        <v>5.2334274796477821E-2</v>
      </c>
      <c r="X408">
        <f>R408-0.712041</f>
        <v>-0.17324718042864262</v>
      </c>
      <c r="Y408">
        <f>S408-0.045057</f>
        <v>0.21412226565874731</v>
      </c>
      <c r="Z408">
        <f>T408-0.017987</f>
        <v>-1.3335064462535304E-2</v>
      </c>
      <c r="AA408">
        <f>U408-0.193944</f>
        <v>-4.8903295564047183E-2</v>
      </c>
      <c r="AB408">
        <f>V408-0.030972</f>
        <v>2.1362274796477822E-2</v>
      </c>
      <c r="AC408">
        <f>SUMSQ(X408:AB408)</f>
        <v>7.8888633223034563E-2</v>
      </c>
    </row>
    <row r="409" spans="1:29" ht="16.5" hidden="1" x14ac:dyDescent="0.2">
      <c r="A409" s="7" t="s">
        <v>59</v>
      </c>
      <c r="B409">
        <v>2014</v>
      </c>
      <c r="C409">
        <v>126.7</v>
      </c>
      <c r="D409">
        <v>11.7</v>
      </c>
      <c r="E409">
        <v>990.9</v>
      </c>
      <c r="F409">
        <v>15.7</v>
      </c>
      <c r="G409">
        <v>53.800000000000004</v>
      </c>
      <c r="H409">
        <v>15.2</v>
      </c>
      <c r="I409">
        <v>45.3</v>
      </c>
      <c r="K409" s="6">
        <f>C409</f>
        <v>126.7</v>
      </c>
      <c r="L409">
        <f>D409+E409</f>
        <v>1002.6</v>
      </c>
      <c r="M409">
        <f>F409</f>
        <v>15.7</v>
      </c>
      <c r="N409">
        <f>G409+H409</f>
        <v>69</v>
      </c>
      <c r="O409">
        <f>I409</f>
        <v>45.3</v>
      </c>
      <c r="P409">
        <f>SUM(K409:O409)</f>
        <v>1259.3</v>
      </c>
      <c r="R409">
        <f>K409/P409</f>
        <v>0.10061145080600334</v>
      </c>
      <c r="S409">
        <f>L409/P409</f>
        <v>0.7961565949336934</v>
      </c>
      <c r="T409">
        <f>M409/P409</f>
        <v>1.246724370682125E-2</v>
      </c>
      <c r="U409">
        <f>N409/P409</f>
        <v>5.4792344953545624E-2</v>
      </c>
      <c r="V409">
        <f>O409/P409</f>
        <v>3.5972365599936475E-2</v>
      </c>
    </row>
    <row r="410" spans="1:29" ht="16.5" hidden="1" x14ac:dyDescent="0.2">
      <c r="A410" s="7" t="s">
        <v>59</v>
      </c>
      <c r="B410">
        <v>2015</v>
      </c>
      <c r="C410">
        <v>126.4</v>
      </c>
      <c r="D410">
        <v>11.7</v>
      </c>
      <c r="E410">
        <v>990.7</v>
      </c>
      <c r="F410">
        <v>15.7</v>
      </c>
      <c r="G410">
        <v>54.3</v>
      </c>
      <c r="H410">
        <v>15.4</v>
      </c>
      <c r="I410">
        <v>45.2</v>
      </c>
      <c r="K410" s="6">
        <f>C410</f>
        <v>126.4</v>
      </c>
      <c r="L410">
        <f>D410+E410</f>
        <v>1002.4000000000001</v>
      </c>
      <c r="M410">
        <f>F410</f>
        <v>15.7</v>
      </c>
      <c r="N410">
        <f>G410+H410</f>
        <v>69.7</v>
      </c>
      <c r="O410">
        <f>I410</f>
        <v>45.2</v>
      </c>
      <c r="P410">
        <f>SUM(K410:O410)</f>
        <v>1259.4000000000003</v>
      </c>
      <c r="R410">
        <f>K410/P410</f>
        <v>0.10036525329521992</v>
      </c>
      <c r="S410">
        <f>L410/P410</f>
        <v>0.79593457201842133</v>
      </c>
      <c r="T410">
        <f>M410/P410</f>
        <v>1.2466253771637284E-2</v>
      </c>
      <c r="U410">
        <f>N410/P410</f>
        <v>5.5343814514848329E-2</v>
      </c>
      <c r="V410">
        <f>O410/P410</f>
        <v>3.5890106399872945E-2</v>
      </c>
    </row>
    <row r="411" spans="1:29" ht="16.5" hidden="1" x14ac:dyDescent="0.2">
      <c r="A411" s="7" t="s">
        <v>59</v>
      </c>
      <c r="B411">
        <v>2016</v>
      </c>
      <c r="C411">
        <v>126</v>
      </c>
      <c r="D411">
        <v>11.7</v>
      </c>
      <c r="E411">
        <v>990.5</v>
      </c>
      <c r="F411">
        <v>15.7</v>
      </c>
      <c r="G411">
        <v>54.5</v>
      </c>
      <c r="H411">
        <v>15.8</v>
      </c>
      <c r="I411">
        <v>45.2</v>
      </c>
      <c r="K411" s="6">
        <f>C411</f>
        <v>126</v>
      </c>
      <c r="L411">
        <f>D411+E411</f>
        <v>1002.2</v>
      </c>
      <c r="M411">
        <f>F411</f>
        <v>15.7</v>
      </c>
      <c r="N411">
        <f>G411+H411</f>
        <v>70.3</v>
      </c>
      <c r="O411">
        <f>I411</f>
        <v>45.2</v>
      </c>
      <c r="P411">
        <f>SUM(K411:O411)</f>
        <v>1259.4000000000001</v>
      </c>
      <c r="R411">
        <f>K411/P411</f>
        <v>0.10004764173415912</v>
      </c>
      <c r="S411">
        <f>L411/P411</f>
        <v>0.79577576623789104</v>
      </c>
      <c r="T411">
        <f>M411/P411</f>
        <v>1.2466253771637285E-2</v>
      </c>
      <c r="U411">
        <f>N411/P411</f>
        <v>5.582023185643957E-2</v>
      </c>
      <c r="V411">
        <f>O411/P411</f>
        <v>3.5890106399872952E-2</v>
      </c>
    </row>
    <row r="412" spans="1:29" ht="16.5" hidden="1" x14ac:dyDescent="0.2">
      <c r="A412" s="7" t="s">
        <v>60</v>
      </c>
      <c r="B412">
        <v>2009</v>
      </c>
      <c r="C412">
        <v>373.3</v>
      </c>
      <c r="D412">
        <v>58.1</v>
      </c>
      <c r="E412">
        <v>1471.4</v>
      </c>
      <c r="F412">
        <v>44</v>
      </c>
      <c r="G412">
        <v>95</v>
      </c>
      <c r="H412">
        <v>36.700000000000003</v>
      </c>
      <c r="I412">
        <v>204.6</v>
      </c>
      <c r="K412" s="6">
        <f>C412</f>
        <v>373.3</v>
      </c>
      <c r="L412">
        <f>D412+E412</f>
        <v>1529.5</v>
      </c>
      <c r="M412">
        <f>F412</f>
        <v>44</v>
      </c>
      <c r="N412">
        <f>G412+H412</f>
        <v>131.69999999999999</v>
      </c>
      <c r="O412">
        <f>I412</f>
        <v>204.6</v>
      </c>
      <c r="P412">
        <f>SUM(K412:O412)</f>
        <v>2283.1</v>
      </c>
      <c r="R412">
        <f>K412/P412</f>
        <v>0.16350575971267137</v>
      </c>
      <c r="S412">
        <f>L412/P412</f>
        <v>0.66992247382944248</v>
      </c>
      <c r="T412">
        <f>M412/P412</f>
        <v>1.9272042398493276E-2</v>
      </c>
      <c r="U412">
        <f>N412/P412</f>
        <v>5.768472690639919E-2</v>
      </c>
      <c r="V412">
        <f>O412/P412</f>
        <v>8.9614997152993744E-2</v>
      </c>
    </row>
    <row r="413" spans="1:29" ht="16.5" hidden="1" x14ac:dyDescent="0.2">
      <c r="A413" s="7" t="s">
        <v>60</v>
      </c>
      <c r="B413">
        <v>2010</v>
      </c>
      <c r="C413">
        <v>372.5</v>
      </c>
      <c r="D413">
        <v>58.1</v>
      </c>
      <c r="E413">
        <v>1471.2</v>
      </c>
      <c r="F413">
        <v>43.3</v>
      </c>
      <c r="G413">
        <v>96.9</v>
      </c>
      <c r="H413">
        <v>36.9</v>
      </c>
      <c r="I413">
        <v>204.4</v>
      </c>
      <c r="K413" s="6">
        <f>C413</f>
        <v>372.5</v>
      </c>
      <c r="L413">
        <f>D413+E413</f>
        <v>1529.3</v>
      </c>
      <c r="M413">
        <f>F413</f>
        <v>43.3</v>
      </c>
      <c r="N413">
        <f>G413+H413</f>
        <v>133.80000000000001</v>
      </c>
      <c r="O413">
        <f>I413</f>
        <v>204.4</v>
      </c>
      <c r="P413">
        <f>SUM(K413:O413)</f>
        <v>2283.3000000000002</v>
      </c>
      <c r="R413">
        <f>K413/P413</f>
        <v>0.1631410677528139</v>
      </c>
      <c r="S413">
        <f>L413/P413</f>
        <v>0.66977620111242497</v>
      </c>
      <c r="T413">
        <f>M413/P413</f>
        <v>1.8963780493145881E-2</v>
      </c>
      <c r="U413">
        <f>N413/P413</f>
        <v>5.8599395611614771E-2</v>
      </c>
      <c r="V413">
        <f>O413/P413</f>
        <v>8.9519555030000433E-2</v>
      </c>
    </row>
    <row r="414" spans="1:29" ht="16.5" hidden="1" x14ac:dyDescent="0.2">
      <c r="A414" s="7" t="s">
        <v>60</v>
      </c>
      <c r="B414">
        <v>2011</v>
      </c>
      <c r="C414">
        <v>371.6</v>
      </c>
      <c r="D414">
        <v>58</v>
      </c>
      <c r="E414">
        <v>1471.1</v>
      </c>
      <c r="F414">
        <v>43.2</v>
      </c>
      <c r="G414">
        <v>98</v>
      </c>
      <c r="H414">
        <v>37.1</v>
      </c>
      <c r="I414">
        <v>204.3</v>
      </c>
      <c r="K414" s="6">
        <f>C414</f>
        <v>371.6</v>
      </c>
      <c r="L414">
        <f>D414+E414</f>
        <v>1529.1</v>
      </c>
      <c r="M414">
        <f>F414</f>
        <v>43.2</v>
      </c>
      <c r="N414">
        <f>G414+H414</f>
        <v>135.1</v>
      </c>
      <c r="O414">
        <f>I414</f>
        <v>204.3</v>
      </c>
      <c r="P414">
        <f>SUM(K414:O414)</f>
        <v>2283.3000000000002</v>
      </c>
      <c r="R414">
        <f>K414/P414</f>
        <v>0.1627469014146192</v>
      </c>
      <c r="S414">
        <f>L414/P414</f>
        <v>0.66968860859282608</v>
      </c>
      <c r="T414">
        <f>M414/P414</f>
        <v>1.8919984233346471E-2</v>
      </c>
      <c r="U414">
        <f>N414/P414</f>
        <v>5.9168746989007134E-2</v>
      </c>
      <c r="V414">
        <f>O414/P414</f>
        <v>8.9475758770201017E-2</v>
      </c>
    </row>
    <row r="415" spans="1:29" ht="16.5" hidden="1" x14ac:dyDescent="0.2">
      <c r="A415" s="7" t="s">
        <v>60</v>
      </c>
      <c r="B415">
        <v>2012</v>
      </c>
      <c r="C415">
        <v>369.5</v>
      </c>
      <c r="D415">
        <v>57.9</v>
      </c>
      <c r="E415">
        <v>1470.4</v>
      </c>
      <c r="F415">
        <v>43</v>
      </c>
      <c r="G415">
        <v>98.800000000000011</v>
      </c>
      <c r="H415">
        <v>38.4</v>
      </c>
      <c r="I415">
        <v>204.7</v>
      </c>
      <c r="K415" s="6">
        <f>C415</f>
        <v>369.5</v>
      </c>
      <c r="L415">
        <f>D415+E415</f>
        <v>1528.3000000000002</v>
      </c>
      <c r="M415">
        <f>F415</f>
        <v>43</v>
      </c>
      <c r="N415">
        <f>G415+H415</f>
        <v>137.20000000000002</v>
      </c>
      <c r="O415">
        <f>I415</f>
        <v>204.7</v>
      </c>
      <c r="P415">
        <f>SUM(K415:O415)</f>
        <v>2282.6999999999998</v>
      </c>
      <c r="R415">
        <f>K415/P415</f>
        <v>0.16186971568756298</v>
      </c>
      <c r="S415">
        <f>L415/P415</f>
        <v>0.66951417181407991</v>
      </c>
      <c r="T415">
        <f>M415/P415</f>
        <v>1.8837341744425463E-2</v>
      </c>
      <c r="U415">
        <f>N415/P415</f>
        <v>6.0104262496166835E-2</v>
      </c>
      <c r="V415">
        <f>O415/P415</f>
        <v>8.9674508257764934E-2</v>
      </c>
    </row>
    <row r="416" spans="1:29" ht="16.5" x14ac:dyDescent="0.2">
      <c r="A416" s="7" t="s">
        <v>186</v>
      </c>
      <c r="B416">
        <v>2013</v>
      </c>
      <c r="C416">
        <v>12211.1</v>
      </c>
      <c r="D416">
        <v>335.2</v>
      </c>
      <c r="E416">
        <v>5222.1000000000004</v>
      </c>
      <c r="F416">
        <v>985.7</v>
      </c>
      <c r="G416">
        <v>3198</v>
      </c>
      <c r="H416">
        <v>681.4</v>
      </c>
      <c r="I416">
        <v>1548.8</v>
      </c>
      <c r="K416" s="6">
        <f>C416</f>
        <v>12211.1</v>
      </c>
      <c r="L416">
        <f>D416+E416</f>
        <v>5557.3</v>
      </c>
      <c r="M416">
        <f>F416</f>
        <v>985.7</v>
      </c>
      <c r="N416">
        <f>G416+H416</f>
        <v>3879.4</v>
      </c>
      <c r="O416">
        <f>I416</f>
        <v>1548.8</v>
      </c>
      <c r="P416">
        <f>SUM(K416:O416)</f>
        <v>24182.300000000003</v>
      </c>
      <c r="R416">
        <f>K416/P416</f>
        <v>0.50496023951402469</v>
      </c>
      <c r="S416">
        <f>L416/P416</f>
        <v>0.2298085790019973</v>
      </c>
      <c r="T416">
        <f>M416/P416</f>
        <v>4.0761217915582883E-2</v>
      </c>
      <c r="U416">
        <f>N416/P416</f>
        <v>0.16042311938897458</v>
      </c>
      <c r="V416">
        <f>O416/P416</f>
        <v>6.404684417942047E-2</v>
      </c>
      <c r="X416">
        <f>R416-0.712041</f>
        <v>-0.20708076048597535</v>
      </c>
      <c r="Y416">
        <f>S416-0.045057</f>
        <v>0.18475157900199729</v>
      </c>
      <c r="Z416">
        <f>T416-0.017987</f>
        <v>2.2774217915582883E-2</v>
      </c>
      <c r="AA416">
        <f>U416-0.193944</f>
        <v>-3.3520880611025428E-2</v>
      </c>
      <c r="AB416">
        <f>V416-0.030972</f>
        <v>3.3074844179420471E-2</v>
      </c>
      <c r="AC416">
        <f>SUMSQ(X416:AB416)</f>
        <v>7.975184706327916E-2</v>
      </c>
    </row>
    <row r="417" spans="1:29" ht="16.5" hidden="1" x14ac:dyDescent="0.2">
      <c r="A417" s="7" t="s">
        <v>60</v>
      </c>
      <c r="B417">
        <v>2014</v>
      </c>
      <c r="C417">
        <v>368.8</v>
      </c>
      <c r="D417">
        <v>57.9</v>
      </c>
      <c r="E417">
        <v>1470.2</v>
      </c>
      <c r="F417">
        <v>42.7</v>
      </c>
      <c r="G417">
        <v>100</v>
      </c>
      <c r="H417">
        <v>39.1</v>
      </c>
      <c r="I417">
        <v>204</v>
      </c>
      <c r="K417" s="6">
        <f>C417</f>
        <v>368.8</v>
      </c>
      <c r="L417">
        <f>D417+E417</f>
        <v>1528.1000000000001</v>
      </c>
      <c r="M417">
        <f>F417</f>
        <v>42.7</v>
      </c>
      <c r="N417">
        <f>G417+H417</f>
        <v>139.1</v>
      </c>
      <c r="O417">
        <f>I417</f>
        <v>204</v>
      </c>
      <c r="P417">
        <f>SUM(K417:O417)</f>
        <v>2282.7000000000003</v>
      </c>
      <c r="R417">
        <f>K417/P417</f>
        <v>0.16156306128707232</v>
      </c>
      <c r="S417">
        <f>L417/P417</f>
        <v>0.6694265562710825</v>
      </c>
      <c r="T417">
        <f>M417/P417</f>
        <v>1.8705918429929469E-2</v>
      </c>
      <c r="U417">
        <f>N417/P417</f>
        <v>6.0936610154641427E-2</v>
      </c>
      <c r="V417">
        <f>O417/P417</f>
        <v>8.9367853857274276E-2</v>
      </c>
    </row>
    <row r="418" spans="1:29" ht="16.5" hidden="1" x14ac:dyDescent="0.2">
      <c r="A418" s="7" t="s">
        <v>60</v>
      </c>
      <c r="B418">
        <v>2015</v>
      </c>
      <c r="C418">
        <v>368.2</v>
      </c>
      <c r="D418">
        <v>57.8</v>
      </c>
      <c r="E418">
        <v>1470.1</v>
      </c>
      <c r="F418">
        <v>42.4</v>
      </c>
      <c r="G418">
        <v>100.80000000000001</v>
      </c>
      <c r="H418">
        <v>41.2</v>
      </c>
      <c r="I418">
        <v>202</v>
      </c>
      <c r="K418" s="6">
        <f>C418</f>
        <v>368.2</v>
      </c>
      <c r="L418">
        <f>D418+E418</f>
        <v>1527.8999999999999</v>
      </c>
      <c r="M418">
        <f>F418</f>
        <v>42.4</v>
      </c>
      <c r="N418">
        <f>G418+H418</f>
        <v>142</v>
      </c>
      <c r="O418">
        <f>I418</f>
        <v>202</v>
      </c>
      <c r="P418">
        <f>SUM(K418:O418)</f>
        <v>2282.5</v>
      </c>
      <c r="R418">
        <f>K418/P418</f>
        <v>0.1613143483023001</v>
      </c>
      <c r="S418">
        <f>L418/P418</f>
        <v>0.66939759036144575</v>
      </c>
      <c r="T418">
        <f>M418/P418</f>
        <v>1.8576122672508213E-2</v>
      </c>
      <c r="U418">
        <f>N418/P418</f>
        <v>6.2212486308871849E-2</v>
      </c>
      <c r="V418">
        <f>O418/P418</f>
        <v>8.8499452354874039E-2</v>
      </c>
    </row>
    <row r="419" spans="1:29" ht="16.5" hidden="1" x14ac:dyDescent="0.2">
      <c r="A419" s="7" t="s">
        <v>60</v>
      </c>
      <c r="B419">
        <v>2016</v>
      </c>
      <c r="C419">
        <v>367.8</v>
      </c>
      <c r="D419">
        <v>57.8</v>
      </c>
      <c r="E419">
        <v>1470</v>
      </c>
      <c r="F419">
        <v>42.3</v>
      </c>
      <c r="G419">
        <v>101.3</v>
      </c>
      <c r="H419">
        <v>41.3</v>
      </c>
      <c r="I419">
        <v>201.9</v>
      </c>
      <c r="K419" s="6">
        <f>C419</f>
        <v>367.8</v>
      </c>
      <c r="L419">
        <f>D419+E419</f>
        <v>1527.8</v>
      </c>
      <c r="M419">
        <f>F419</f>
        <v>42.3</v>
      </c>
      <c r="N419">
        <f>G419+H419</f>
        <v>142.6</v>
      </c>
      <c r="O419">
        <f>I419</f>
        <v>201.9</v>
      </c>
      <c r="P419">
        <f>SUM(K419:O419)</f>
        <v>2282.4</v>
      </c>
      <c r="R419">
        <f>K419/P419</f>
        <v>0.16114616193480547</v>
      </c>
      <c r="S419">
        <f>L419/P419</f>
        <v>0.6693831055029793</v>
      </c>
      <c r="T419">
        <f>M419/P419</f>
        <v>1.8533123028391166E-2</v>
      </c>
      <c r="U419">
        <f>N419/P419</f>
        <v>6.2478093235191025E-2</v>
      </c>
      <c r="V419">
        <f>O419/P419</f>
        <v>8.8459516298633023E-2</v>
      </c>
    </row>
    <row r="420" spans="1:29" ht="16.5" hidden="1" x14ac:dyDescent="0.2">
      <c r="A420" s="7" t="s">
        <v>61</v>
      </c>
      <c r="B420">
        <v>2009</v>
      </c>
      <c r="C420">
        <v>768.2</v>
      </c>
      <c r="D420">
        <v>49.3</v>
      </c>
      <c r="E420">
        <v>270.89999999999998</v>
      </c>
      <c r="F420">
        <v>114.6</v>
      </c>
      <c r="G420">
        <v>138.80000000000001</v>
      </c>
      <c r="H420">
        <v>43.6</v>
      </c>
      <c r="I420">
        <v>93.7</v>
      </c>
      <c r="K420" s="6">
        <f>C420</f>
        <v>768.2</v>
      </c>
      <c r="L420">
        <f>D420+E420</f>
        <v>320.2</v>
      </c>
      <c r="M420">
        <f>F420</f>
        <v>114.6</v>
      </c>
      <c r="N420">
        <f>G420+H420</f>
        <v>182.4</v>
      </c>
      <c r="O420">
        <f>I420</f>
        <v>93.7</v>
      </c>
      <c r="P420">
        <f>SUM(K420:O420)</f>
        <v>1479.1000000000001</v>
      </c>
      <c r="R420">
        <f>K420/P420</f>
        <v>0.51936988709350274</v>
      </c>
      <c r="S420">
        <f>L420/P420</f>
        <v>0.21648299641673988</v>
      </c>
      <c r="T420">
        <f>M420/P420</f>
        <v>7.7479548374011206E-2</v>
      </c>
      <c r="U420">
        <f>N420/P420</f>
        <v>0.12331823406125346</v>
      </c>
      <c r="V420">
        <f>O420/P420</f>
        <v>6.3349334054492598E-2</v>
      </c>
    </row>
    <row r="421" spans="1:29" ht="16.5" hidden="1" x14ac:dyDescent="0.2">
      <c r="A421" s="7" t="s">
        <v>61</v>
      </c>
      <c r="B421">
        <v>2010</v>
      </c>
      <c r="C421">
        <v>767.6</v>
      </c>
      <c r="D421">
        <v>49.3</v>
      </c>
      <c r="E421">
        <v>270.8</v>
      </c>
      <c r="F421">
        <v>114.2</v>
      </c>
      <c r="G421">
        <v>145.39999999999998</v>
      </c>
      <c r="H421">
        <v>43.6</v>
      </c>
      <c r="I421">
        <v>88</v>
      </c>
      <c r="K421" s="6">
        <f>C421</f>
        <v>767.6</v>
      </c>
      <c r="L421">
        <f>D421+E421</f>
        <v>320.10000000000002</v>
      </c>
      <c r="M421">
        <f>F421</f>
        <v>114.2</v>
      </c>
      <c r="N421">
        <f>G421+H421</f>
        <v>188.99999999999997</v>
      </c>
      <c r="O421">
        <f>I421</f>
        <v>88</v>
      </c>
      <c r="P421">
        <f>SUM(K421:O421)</f>
        <v>1478.9</v>
      </c>
      <c r="R421">
        <f>K421/P421</f>
        <v>0.51903441747244572</v>
      </c>
      <c r="S421">
        <f>L421/P421</f>
        <v>0.21644465481100819</v>
      </c>
      <c r="T421">
        <f>M421/P421</f>
        <v>7.72195550747177E-2</v>
      </c>
      <c r="U421">
        <f>N421/P421</f>
        <v>0.12779768747041717</v>
      </c>
      <c r="V421">
        <f>O421/P421</f>
        <v>5.9503685171411178E-2</v>
      </c>
    </row>
    <row r="422" spans="1:29" ht="16.5" hidden="1" x14ac:dyDescent="0.2">
      <c r="A422" s="7" t="s">
        <v>61</v>
      </c>
      <c r="B422">
        <v>2011</v>
      </c>
      <c r="C422">
        <v>762</v>
      </c>
      <c r="D422">
        <v>49.1</v>
      </c>
      <c r="E422">
        <v>269.10000000000002</v>
      </c>
      <c r="F422">
        <v>111.1</v>
      </c>
      <c r="G422">
        <v>149.10000000000002</v>
      </c>
      <c r="H422">
        <v>43.5</v>
      </c>
      <c r="I422">
        <v>96.6</v>
      </c>
      <c r="K422" s="6">
        <f>C422</f>
        <v>762</v>
      </c>
      <c r="L422">
        <f>D422+E422</f>
        <v>318.20000000000005</v>
      </c>
      <c r="M422">
        <f>F422</f>
        <v>111.1</v>
      </c>
      <c r="N422">
        <f>G422+H422</f>
        <v>192.60000000000002</v>
      </c>
      <c r="O422">
        <f>I422</f>
        <v>96.6</v>
      </c>
      <c r="P422">
        <f>SUM(K422:O422)</f>
        <v>1480.5</v>
      </c>
      <c r="R422">
        <f>K422/P422</f>
        <v>0.51469098277608916</v>
      </c>
      <c r="S422">
        <f>L422/P422</f>
        <v>0.21492738939547454</v>
      </c>
      <c r="T422">
        <f>M422/P422</f>
        <v>7.5042215467747378E-2</v>
      </c>
      <c r="U422">
        <f>N422/P422</f>
        <v>0.13009118541033438</v>
      </c>
      <c r="V422">
        <f>O422/P422</f>
        <v>6.5248226950354607E-2</v>
      </c>
    </row>
    <row r="423" spans="1:29" ht="16.5" hidden="1" x14ac:dyDescent="0.2">
      <c r="A423" s="7" t="s">
        <v>61</v>
      </c>
      <c r="B423">
        <v>2012</v>
      </c>
      <c r="C423">
        <v>761.1</v>
      </c>
      <c r="D423">
        <v>49</v>
      </c>
      <c r="E423">
        <v>269</v>
      </c>
      <c r="F423">
        <v>111</v>
      </c>
      <c r="G423">
        <v>150.10000000000002</v>
      </c>
      <c r="H423">
        <v>43.6</v>
      </c>
      <c r="I423">
        <v>96.5</v>
      </c>
      <c r="K423" s="6">
        <f>C423</f>
        <v>761.1</v>
      </c>
      <c r="L423">
        <f>D423+E423</f>
        <v>318</v>
      </c>
      <c r="M423">
        <f>F423</f>
        <v>111</v>
      </c>
      <c r="N423">
        <f>G423+H423</f>
        <v>193.70000000000002</v>
      </c>
      <c r="O423">
        <f>I423</f>
        <v>96.5</v>
      </c>
      <c r="P423">
        <f>SUM(K423:O423)</f>
        <v>1480.3</v>
      </c>
      <c r="R423">
        <f>K423/P423</f>
        <v>0.51415253664797678</v>
      </c>
      <c r="S423">
        <f>L423/P423</f>
        <v>0.21482132000270215</v>
      </c>
      <c r="T423">
        <f>M423/P423</f>
        <v>7.49848003783017E-2</v>
      </c>
      <c r="U423">
        <f>N423/P423</f>
        <v>0.13085185435384722</v>
      </c>
      <c r="V423">
        <f>O423/P423</f>
        <v>6.5189488617172192E-2</v>
      </c>
    </row>
    <row r="424" spans="1:29" ht="16.5" x14ac:dyDescent="0.2">
      <c r="A424" s="7" t="s">
        <v>296</v>
      </c>
      <c r="B424">
        <v>2013</v>
      </c>
      <c r="C424">
        <v>462.9</v>
      </c>
      <c r="D424">
        <v>25.8</v>
      </c>
      <c r="E424">
        <v>199.8</v>
      </c>
      <c r="F424">
        <v>13.3</v>
      </c>
      <c r="G424">
        <v>102.69999999999999</v>
      </c>
      <c r="H424">
        <v>15.6</v>
      </c>
      <c r="I424">
        <v>42.4</v>
      </c>
      <c r="K424" s="6">
        <f>C424</f>
        <v>462.9</v>
      </c>
      <c r="L424">
        <f>D424+E424</f>
        <v>225.60000000000002</v>
      </c>
      <c r="M424">
        <f>F424</f>
        <v>13.3</v>
      </c>
      <c r="N424">
        <f>G424+H424</f>
        <v>118.29999999999998</v>
      </c>
      <c r="O424">
        <f>I424</f>
        <v>42.4</v>
      </c>
      <c r="P424">
        <f>SUM(K424:O424)</f>
        <v>862.49999999999989</v>
      </c>
      <c r="R424">
        <f>K424/P424</f>
        <v>0.53669565217391313</v>
      </c>
      <c r="S424">
        <f>L424/P424</f>
        <v>0.26156521739130439</v>
      </c>
      <c r="T424">
        <f>M424/P424</f>
        <v>1.5420289855072466E-2</v>
      </c>
      <c r="U424">
        <f>N424/P424</f>
        <v>0.13715942028985506</v>
      </c>
      <c r="V424">
        <f>O424/P424</f>
        <v>4.915942028985508E-2</v>
      </c>
      <c r="X424">
        <f>R424-0.712041</f>
        <v>-0.17534534782608691</v>
      </c>
      <c r="Y424">
        <f>S424-0.045057</f>
        <v>0.21650821739130438</v>
      </c>
      <c r="Z424">
        <f>T424-0.017987</f>
        <v>-2.5667101449275333E-3</v>
      </c>
      <c r="AA424">
        <f>U424-0.193944</f>
        <v>-5.6784579710144945E-2</v>
      </c>
      <c r="AB424">
        <f>V424-0.030972</f>
        <v>1.818742028985508E-2</v>
      </c>
      <c r="AC424">
        <f>SUMSQ(X424:AB424)</f>
        <v>8.118365795283744E-2</v>
      </c>
    </row>
    <row r="425" spans="1:29" ht="16.5" hidden="1" x14ac:dyDescent="0.2">
      <c r="A425" s="7" t="s">
        <v>61</v>
      </c>
      <c r="B425">
        <v>2014</v>
      </c>
      <c r="C425">
        <v>759.8</v>
      </c>
      <c r="D425">
        <v>48.9</v>
      </c>
      <c r="E425">
        <v>268.5</v>
      </c>
      <c r="F425">
        <v>110.6</v>
      </c>
      <c r="G425">
        <v>152.5</v>
      </c>
      <c r="H425">
        <v>43.7</v>
      </c>
      <c r="I425">
        <v>95.7</v>
      </c>
      <c r="K425" s="6">
        <f>C425</f>
        <v>759.8</v>
      </c>
      <c r="L425">
        <f>D425+E425</f>
        <v>317.39999999999998</v>
      </c>
      <c r="M425">
        <f>F425</f>
        <v>110.6</v>
      </c>
      <c r="N425">
        <f>G425+H425</f>
        <v>196.2</v>
      </c>
      <c r="O425">
        <f>I425</f>
        <v>95.7</v>
      </c>
      <c r="P425">
        <f>SUM(K425:O425)</f>
        <v>1479.6999999999998</v>
      </c>
      <c r="R425">
        <f>K425/P425</f>
        <v>0.51348246266135034</v>
      </c>
      <c r="S425">
        <f>L425/P425</f>
        <v>0.21450293978509158</v>
      </c>
      <c r="T425">
        <f>M425/P425</f>
        <v>7.4744880719064682E-2</v>
      </c>
      <c r="U425">
        <f>N425/P425</f>
        <v>0.13259444481989593</v>
      </c>
      <c r="V425">
        <f>O425/P425</f>
        <v>6.4675272014597565E-2</v>
      </c>
    </row>
    <row r="426" spans="1:29" ht="16.5" hidden="1" x14ac:dyDescent="0.2">
      <c r="A426" s="7" t="s">
        <v>61</v>
      </c>
      <c r="B426">
        <v>2015</v>
      </c>
      <c r="C426">
        <v>759</v>
      </c>
      <c r="D426">
        <v>48.9</v>
      </c>
      <c r="E426">
        <v>268.3</v>
      </c>
      <c r="F426">
        <v>110.4</v>
      </c>
      <c r="G426">
        <v>153.60000000000002</v>
      </c>
      <c r="H426">
        <v>43.8</v>
      </c>
      <c r="I426">
        <v>95.6</v>
      </c>
      <c r="K426" s="6">
        <f>C426</f>
        <v>759</v>
      </c>
      <c r="L426">
        <f>D426+E426</f>
        <v>317.2</v>
      </c>
      <c r="M426">
        <f>F426</f>
        <v>110.4</v>
      </c>
      <c r="N426">
        <f>G426+H426</f>
        <v>197.40000000000003</v>
      </c>
      <c r="O426">
        <f>I426</f>
        <v>95.6</v>
      </c>
      <c r="P426">
        <f>SUM(K426:O426)</f>
        <v>1479.6000000000001</v>
      </c>
      <c r="R426">
        <f>K426/P426</f>
        <v>0.51297648012976471</v>
      </c>
      <c r="S426">
        <f>L426/P426</f>
        <v>0.21438226547715597</v>
      </c>
      <c r="T426">
        <f>M426/P426</f>
        <v>7.4614760746147604E-2</v>
      </c>
      <c r="U426">
        <f>N426/P426</f>
        <v>0.13341443633414438</v>
      </c>
      <c r="V426">
        <f>O426/P426</f>
        <v>6.4612057312787227E-2</v>
      </c>
    </row>
    <row r="427" spans="1:29" ht="16.5" hidden="1" x14ac:dyDescent="0.2">
      <c r="A427" s="7" t="s">
        <v>61</v>
      </c>
      <c r="B427">
        <v>2016</v>
      </c>
      <c r="C427">
        <v>758.7</v>
      </c>
      <c r="D427">
        <v>48.8</v>
      </c>
      <c r="E427">
        <v>268.2</v>
      </c>
      <c r="F427">
        <v>110.5</v>
      </c>
      <c r="G427">
        <v>154</v>
      </c>
      <c r="H427">
        <v>43.9</v>
      </c>
      <c r="I427">
        <v>95.6</v>
      </c>
      <c r="K427" s="6">
        <f>C427</f>
        <v>758.7</v>
      </c>
      <c r="L427">
        <f>D427+E427</f>
        <v>317</v>
      </c>
      <c r="M427">
        <f>F427</f>
        <v>110.5</v>
      </c>
      <c r="N427">
        <f>G427+H427</f>
        <v>197.9</v>
      </c>
      <c r="O427">
        <f>I427</f>
        <v>95.6</v>
      </c>
      <c r="P427">
        <f>SUM(K427:O427)</f>
        <v>1479.7</v>
      </c>
      <c r="R427">
        <f>K427/P427</f>
        <v>0.51273906873014807</v>
      </c>
      <c r="S427">
        <f>L427/P427</f>
        <v>0.21423261471919983</v>
      </c>
      <c r="T427">
        <f>M427/P427</f>
        <v>7.4677299452591744E-2</v>
      </c>
      <c r="U427">
        <f>N427/P427</f>
        <v>0.1337433263499358</v>
      </c>
      <c r="V427">
        <f>O427/P427</f>
        <v>6.4607690748124613E-2</v>
      </c>
    </row>
    <row r="428" spans="1:29" ht="16.5" hidden="1" x14ac:dyDescent="0.2">
      <c r="A428" s="7" t="s">
        <v>62</v>
      </c>
      <c r="B428">
        <v>2009</v>
      </c>
      <c r="C428">
        <v>183.1</v>
      </c>
      <c r="D428">
        <v>96.7</v>
      </c>
      <c r="E428">
        <v>303.89999999999998</v>
      </c>
      <c r="F428">
        <v>18.399999999999999</v>
      </c>
      <c r="G428">
        <v>121.1</v>
      </c>
      <c r="H428">
        <v>21.9</v>
      </c>
      <c r="I428">
        <v>60.4</v>
      </c>
      <c r="K428" s="6">
        <f>C428</f>
        <v>183.1</v>
      </c>
      <c r="L428">
        <f>D428+E428</f>
        <v>400.59999999999997</v>
      </c>
      <c r="M428">
        <f>F428</f>
        <v>18.399999999999999</v>
      </c>
      <c r="N428">
        <f>G428+H428</f>
        <v>143</v>
      </c>
      <c r="O428">
        <f>I428</f>
        <v>60.4</v>
      </c>
      <c r="P428">
        <f>SUM(K428:O428)</f>
        <v>805.49999999999989</v>
      </c>
      <c r="R428">
        <f>K428/P428</f>
        <v>0.2273122284295469</v>
      </c>
      <c r="S428">
        <f>L428/P428</f>
        <v>0.49733085040347613</v>
      </c>
      <c r="T428">
        <f>M428/P428</f>
        <v>2.2842954686530106E-2</v>
      </c>
      <c r="U428">
        <f>N428/P428</f>
        <v>0.17752948479205466</v>
      </c>
      <c r="V428">
        <f>O428/P428</f>
        <v>7.4984481688392307E-2</v>
      </c>
    </row>
    <row r="429" spans="1:29" ht="16.5" hidden="1" x14ac:dyDescent="0.2">
      <c r="A429" s="7" t="s">
        <v>62</v>
      </c>
      <c r="B429">
        <v>2010</v>
      </c>
      <c r="C429">
        <v>182.2</v>
      </c>
      <c r="D429">
        <v>95.8</v>
      </c>
      <c r="E429">
        <v>303.5</v>
      </c>
      <c r="F429">
        <v>18.2</v>
      </c>
      <c r="G429">
        <v>122.8</v>
      </c>
      <c r="H429">
        <v>22.5</v>
      </c>
      <c r="I429">
        <v>60.1</v>
      </c>
      <c r="K429" s="6">
        <f>C429</f>
        <v>182.2</v>
      </c>
      <c r="L429">
        <f>D429+E429</f>
        <v>399.3</v>
      </c>
      <c r="M429">
        <f>F429</f>
        <v>18.2</v>
      </c>
      <c r="N429">
        <f>G429+H429</f>
        <v>145.30000000000001</v>
      </c>
      <c r="O429">
        <f>I429</f>
        <v>60.1</v>
      </c>
      <c r="P429">
        <f>SUM(K429:O429)</f>
        <v>805.1</v>
      </c>
      <c r="R429">
        <f>K429/P429</f>
        <v>0.22630729101974909</v>
      </c>
      <c r="S429">
        <f>L429/P429</f>
        <v>0.49596323438082224</v>
      </c>
      <c r="T429">
        <f>M429/P429</f>
        <v>2.2605887467395353E-2</v>
      </c>
      <c r="U429">
        <f>N429/P429</f>
        <v>0.18047447522046953</v>
      </c>
      <c r="V429">
        <f>O429/P429</f>
        <v>7.4649111911563787E-2</v>
      </c>
    </row>
    <row r="430" spans="1:29" ht="16.5" hidden="1" x14ac:dyDescent="0.2">
      <c r="A430" s="7" t="s">
        <v>62</v>
      </c>
      <c r="B430">
        <v>2011</v>
      </c>
      <c r="C430">
        <v>180.8</v>
      </c>
      <c r="D430">
        <v>95.1</v>
      </c>
      <c r="E430">
        <v>303.3</v>
      </c>
      <c r="F430">
        <v>18</v>
      </c>
      <c r="G430">
        <v>125.1</v>
      </c>
      <c r="H430">
        <v>23.5</v>
      </c>
      <c r="I430">
        <v>61.5</v>
      </c>
      <c r="K430" s="6">
        <f>C430</f>
        <v>180.8</v>
      </c>
      <c r="L430">
        <f>D430+E430</f>
        <v>398.4</v>
      </c>
      <c r="M430">
        <f>F430</f>
        <v>18</v>
      </c>
      <c r="N430">
        <f>G430+H430</f>
        <v>148.6</v>
      </c>
      <c r="O430">
        <f>I430</f>
        <v>61.5</v>
      </c>
      <c r="P430">
        <f>SUM(K430:O430)</f>
        <v>807.30000000000007</v>
      </c>
      <c r="R430">
        <f>K430/P430</f>
        <v>0.22395639786944135</v>
      </c>
      <c r="S430">
        <f>L430/P430</f>
        <v>0.4934968413229282</v>
      </c>
      <c r="T430">
        <f>M430/P430</f>
        <v>2.2296544035674468E-2</v>
      </c>
      <c r="U430">
        <f>N430/P430</f>
        <v>0.18407035798340143</v>
      </c>
      <c r="V430">
        <f>O430/P430</f>
        <v>7.6179858788554433E-2</v>
      </c>
    </row>
    <row r="431" spans="1:29" ht="16.5" hidden="1" x14ac:dyDescent="0.2">
      <c r="A431" s="7" t="s">
        <v>62</v>
      </c>
      <c r="B431">
        <v>2012</v>
      </c>
      <c r="C431">
        <v>180.3</v>
      </c>
      <c r="D431">
        <v>94.4</v>
      </c>
      <c r="E431">
        <v>303.3</v>
      </c>
      <c r="F431">
        <v>17.899999999999999</v>
      </c>
      <c r="G431">
        <v>126.8</v>
      </c>
      <c r="H431">
        <v>23.6</v>
      </c>
      <c r="I431">
        <v>61.2</v>
      </c>
      <c r="K431" s="6">
        <f>C431</f>
        <v>180.3</v>
      </c>
      <c r="L431">
        <f>D431+E431</f>
        <v>397.70000000000005</v>
      </c>
      <c r="M431">
        <f>F431</f>
        <v>17.899999999999999</v>
      </c>
      <c r="N431">
        <f>G431+H431</f>
        <v>150.4</v>
      </c>
      <c r="O431">
        <f>I431</f>
        <v>61.2</v>
      </c>
      <c r="P431">
        <f>SUM(K431:O431)</f>
        <v>807.5</v>
      </c>
      <c r="R431">
        <f>K431/P431</f>
        <v>0.22328173374613006</v>
      </c>
      <c r="S431">
        <f>L431/P431</f>
        <v>0.49250773993808056</v>
      </c>
      <c r="T431">
        <f>M431/P431</f>
        <v>2.2167182662538698E-2</v>
      </c>
      <c r="U431">
        <f>N431/P431</f>
        <v>0.18625386996904025</v>
      </c>
      <c r="V431">
        <f>O431/P431</f>
        <v>7.5789473684210532E-2</v>
      </c>
    </row>
    <row r="432" spans="1:29" ht="16.5" x14ac:dyDescent="0.2">
      <c r="A432" s="7" t="s">
        <v>214</v>
      </c>
      <c r="B432">
        <v>2013</v>
      </c>
      <c r="C432">
        <v>665.4</v>
      </c>
      <c r="D432">
        <v>28.8</v>
      </c>
      <c r="E432">
        <v>215.7</v>
      </c>
      <c r="F432">
        <v>20.2</v>
      </c>
      <c r="G432">
        <v>142.79999999999998</v>
      </c>
      <c r="H432">
        <v>24.1</v>
      </c>
      <c r="I432">
        <v>214.2</v>
      </c>
      <c r="K432" s="6">
        <f>C432</f>
        <v>665.4</v>
      </c>
      <c r="L432">
        <f>D432+E432</f>
        <v>244.5</v>
      </c>
      <c r="M432">
        <f>F432</f>
        <v>20.2</v>
      </c>
      <c r="N432">
        <f>G432+H432</f>
        <v>166.89999999999998</v>
      </c>
      <c r="O432">
        <f>I432</f>
        <v>214.2</v>
      </c>
      <c r="P432">
        <f>SUM(K432:O432)</f>
        <v>1311.2</v>
      </c>
      <c r="R432">
        <f>K432/P432</f>
        <v>0.50747406955460639</v>
      </c>
      <c r="S432">
        <f>L432/P432</f>
        <v>0.18647040878584503</v>
      </c>
      <c r="T432">
        <f>M432/P432</f>
        <v>1.5405735204392921E-2</v>
      </c>
      <c r="U432">
        <f>N432/P432</f>
        <v>0.12728798047589993</v>
      </c>
      <c r="V432">
        <f>O432/P432</f>
        <v>0.16336180597925562</v>
      </c>
      <c r="X432">
        <f>R432-0.712041</f>
        <v>-0.20456693044539365</v>
      </c>
      <c r="Y432">
        <f>S432-0.045057</f>
        <v>0.14141340878584502</v>
      </c>
      <c r="Z432">
        <f>T432-0.017987</f>
        <v>-2.5812647956070783E-3</v>
      </c>
      <c r="AA432">
        <f>U432-0.193944</f>
        <v>-6.665601952410008E-2</v>
      </c>
      <c r="AB432">
        <f>V432-0.030972</f>
        <v>0.13238980597925562</v>
      </c>
      <c r="AC432">
        <f>SUMSQ(X432:AB432)</f>
        <v>8.3822129810250223E-2</v>
      </c>
    </row>
    <row r="433" spans="1:29" ht="16.5" hidden="1" x14ac:dyDescent="0.2">
      <c r="A433" s="7" t="s">
        <v>62</v>
      </c>
      <c r="B433">
        <v>2014</v>
      </c>
      <c r="C433">
        <v>179.2</v>
      </c>
      <c r="D433">
        <v>93.2</v>
      </c>
      <c r="E433">
        <v>303.10000000000002</v>
      </c>
      <c r="F433">
        <v>17.8</v>
      </c>
      <c r="G433">
        <v>129.5</v>
      </c>
      <c r="H433">
        <v>24</v>
      </c>
      <c r="I433">
        <v>60.8</v>
      </c>
      <c r="K433" s="6">
        <f>C433</f>
        <v>179.2</v>
      </c>
      <c r="L433">
        <f>D433+E433</f>
        <v>396.3</v>
      </c>
      <c r="M433">
        <f>F433</f>
        <v>17.8</v>
      </c>
      <c r="N433">
        <f>G433+H433</f>
        <v>153.5</v>
      </c>
      <c r="O433">
        <f>I433</f>
        <v>60.8</v>
      </c>
      <c r="P433">
        <f>SUM(K433:O433)</f>
        <v>807.59999999999991</v>
      </c>
      <c r="R433">
        <f>K433/P433</f>
        <v>0.22189202575532443</v>
      </c>
      <c r="S433">
        <f>L433/P433</f>
        <v>0.49071322436849935</v>
      </c>
      <c r="T433">
        <f>M433/P433</f>
        <v>2.2040614165428435E-2</v>
      </c>
      <c r="U433">
        <f>N433/P433</f>
        <v>0.19006934125804856</v>
      </c>
      <c r="V433">
        <f>O433/P433</f>
        <v>7.5284794452699366E-2</v>
      </c>
    </row>
    <row r="434" spans="1:29" ht="16.5" hidden="1" x14ac:dyDescent="0.2">
      <c r="A434" s="7" t="s">
        <v>62</v>
      </c>
      <c r="B434">
        <v>2015</v>
      </c>
      <c r="C434">
        <v>179</v>
      </c>
      <c r="D434">
        <v>93</v>
      </c>
      <c r="E434">
        <v>303</v>
      </c>
      <c r="F434">
        <v>17.7</v>
      </c>
      <c r="G434">
        <v>130</v>
      </c>
      <c r="H434">
        <v>24</v>
      </c>
      <c r="I434">
        <v>60.7</v>
      </c>
      <c r="K434" s="6">
        <f>C434</f>
        <v>179</v>
      </c>
      <c r="L434">
        <f>D434+E434</f>
        <v>396</v>
      </c>
      <c r="M434">
        <f>F434</f>
        <v>17.7</v>
      </c>
      <c r="N434">
        <f>G434+H434</f>
        <v>154</v>
      </c>
      <c r="O434">
        <f>I434</f>
        <v>60.7</v>
      </c>
      <c r="P434">
        <f>SUM(K434:O434)</f>
        <v>807.40000000000009</v>
      </c>
      <c r="R434">
        <f>K434/P434</f>
        <v>0.2216992816447857</v>
      </c>
      <c r="S434">
        <f>L434/P434</f>
        <v>0.49046321525885556</v>
      </c>
      <c r="T434">
        <f>M434/P434</f>
        <v>2.192221946990339E-2</v>
      </c>
      <c r="U434">
        <f>N434/P434</f>
        <v>0.19073569482288827</v>
      </c>
      <c r="V434">
        <f>O434/P434</f>
        <v>7.5179588803566996E-2</v>
      </c>
    </row>
    <row r="435" spans="1:29" ht="16.5" hidden="1" x14ac:dyDescent="0.2">
      <c r="A435" s="7" t="s">
        <v>62</v>
      </c>
      <c r="B435">
        <v>2016</v>
      </c>
      <c r="C435">
        <v>178.8</v>
      </c>
      <c r="D435">
        <v>92.9</v>
      </c>
      <c r="E435">
        <v>302.89999999999998</v>
      </c>
      <c r="F435">
        <v>17.7</v>
      </c>
      <c r="G435">
        <v>130.19999999999999</v>
      </c>
      <c r="H435">
        <v>24.1</v>
      </c>
      <c r="I435">
        <v>60.6</v>
      </c>
      <c r="K435" s="6">
        <f>C435</f>
        <v>178.8</v>
      </c>
      <c r="L435">
        <f>D435+E435</f>
        <v>395.79999999999995</v>
      </c>
      <c r="M435">
        <f>F435</f>
        <v>17.7</v>
      </c>
      <c r="N435">
        <f>G435+H435</f>
        <v>154.29999999999998</v>
      </c>
      <c r="O435">
        <f>I435</f>
        <v>60.6</v>
      </c>
      <c r="P435">
        <f>SUM(K435:O435)</f>
        <v>807.19999999999993</v>
      </c>
      <c r="R435">
        <f>K435/P435</f>
        <v>0.22150644202180381</v>
      </c>
      <c r="S435">
        <f>L435/P435</f>
        <v>0.49033696729435083</v>
      </c>
      <c r="T435">
        <f>M435/P435</f>
        <v>2.1927651139742321E-2</v>
      </c>
      <c r="U435">
        <f>N435/P435</f>
        <v>0.19115460852329039</v>
      </c>
      <c r="V435">
        <f>O435/P435</f>
        <v>7.5074331020812693E-2</v>
      </c>
    </row>
    <row r="436" spans="1:29" ht="16.5" hidden="1" x14ac:dyDescent="0.2">
      <c r="A436" s="7" t="s">
        <v>63</v>
      </c>
      <c r="B436">
        <v>2009</v>
      </c>
      <c r="C436">
        <v>781.8</v>
      </c>
      <c r="D436">
        <v>24.4</v>
      </c>
      <c r="E436">
        <v>420.8</v>
      </c>
      <c r="F436">
        <v>124.1</v>
      </c>
      <c r="G436">
        <v>116.3</v>
      </c>
      <c r="H436">
        <v>34.6</v>
      </c>
      <c r="I436">
        <v>41.7</v>
      </c>
      <c r="K436" s="6">
        <f>C436</f>
        <v>781.8</v>
      </c>
      <c r="L436">
        <f>D436+E436</f>
        <v>445.2</v>
      </c>
      <c r="M436">
        <f>F436</f>
        <v>124.1</v>
      </c>
      <c r="N436">
        <f>G436+H436</f>
        <v>150.9</v>
      </c>
      <c r="O436">
        <f>I436</f>
        <v>41.7</v>
      </c>
      <c r="P436">
        <f>SUM(K436:O436)</f>
        <v>1543.7</v>
      </c>
      <c r="R436">
        <f>K436/P436</f>
        <v>0.50644555289240134</v>
      </c>
      <c r="S436">
        <f>L436/P436</f>
        <v>0.2883980047936775</v>
      </c>
      <c r="T436">
        <f>M436/P436</f>
        <v>8.0391267733367883E-2</v>
      </c>
      <c r="U436">
        <f>N436/P436</f>
        <v>9.7752153915916309E-2</v>
      </c>
      <c r="V436">
        <f>O436/P436</f>
        <v>2.7013020664636914E-2</v>
      </c>
    </row>
    <row r="437" spans="1:29" ht="16.5" hidden="1" x14ac:dyDescent="0.2">
      <c r="A437" s="7" t="s">
        <v>63</v>
      </c>
      <c r="B437">
        <v>2010</v>
      </c>
      <c r="C437">
        <v>780.5</v>
      </c>
      <c r="D437">
        <v>24.4</v>
      </c>
      <c r="E437">
        <v>420.3</v>
      </c>
      <c r="F437">
        <v>123.9</v>
      </c>
      <c r="G437">
        <v>117.60000000000001</v>
      </c>
      <c r="H437">
        <v>35.299999999999997</v>
      </c>
      <c r="I437">
        <v>41.6</v>
      </c>
      <c r="K437" s="6">
        <f>C437</f>
        <v>780.5</v>
      </c>
      <c r="L437">
        <f>D437+E437</f>
        <v>444.7</v>
      </c>
      <c r="M437">
        <f>F437</f>
        <v>123.9</v>
      </c>
      <c r="N437">
        <f>G437+H437</f>
        <v>152.9</v>
      </c>
      <c r="O437">
        <f>I437</f>
        <v>41.6</v>
      </c>
      <c r="P437">
        <f>SUM(K437:O437)</f>
        <v>1543.6000000000001</v>
      </c>
      <c r="R437">
        <f>K437/P437</f>
        <v>0.50563617517491577</v>
      </c>
      <c r="S437">
        <f>L437/P437</f>
        <v>0.28809277014770662</v>
      </c>
      <c r="T437">
        <f>M437/P437</f>
        <v>8.0266908525524747E-2</v>
      </c>
      <c r="U437">
        <f>N437/P437</f>
        <v>9.9054159108577344E-2</v>
      </c>
      <c r="V437">
        <f>O437/P437</f>
        <v>2.6949987043275458E-2</v>
      </c>
    </row>
    <row r="438" spans="1:29" ht="16.5" hidden="1" x14ac:dyDescent="0.2">
      <c r="A438" s="7" t="s">
        <v>63</v>
      </c>
      <c r="B438">
        <v>2011</v>
      </c>
      <c r="C438">
        <v>779.5</v>
      </c>
      <c r="D438">
        <v>24.3</v>
      </c>
      <c r="E438">
        <v>419.9</v>
      </c>
      <c r="F438">
        <v>122.9</v>
      </c>
      <c r="G438">
        <v>119.9</v>
      </c>
      <c r="H438">
        <v>35.4</v>
      </c>
      <c r="I438">
        <v>41.6</v>
      </c>
      <c r="K438" s="6">
        <f>C438</f>
        <v>779.5</v>
      </c>
      <c r="L438">
        <f>D438+E438</f>
        <v>444.2</v>
      </c>
      <c r="M438">
        <f>F438</f>
        <v>122.9</v>
      </c>
      <c r="N438">
        <f>G438+H438</f>
        <v>155.30000000000001</v>
      </c>
      <c r="O438">
        <f>I438</f>
        <v>41.6</v>
      </c>
      <c r="P438">
        <f>SUM(K438:O438)</f>
        <v>1543.5</v>
      </c>
      <c r="R438">
        <f>K438/P438</f>
        <v>0.50502105604146419</v>
      </c>
      <c r="S438">
        <f>L438/P438</f>
        <v>0.28778749595076125</v>
      </c>
      <c r="T438">
        <f>M438/P438</f>
        <v>7.9624230644638805E-2</v>
      </c>
      <c r="U438">
        <f>N438/P438</f>
        <v>0.10061548428895369</v>
      </c>
      <c r="V438">
        <f>O438/P438</f>
        <v>2.6951733074182055E-2</v>
      </c>
    </row>
    <row r="439" spans="1:29" ht="16.5" hidden="1" x14ac:dyDescent="0.2">
      <c r="A439" s="7" t="s">
        <v>63</v>
      </c>
      <c r="B439">
        <v>2012</v>
      </c>
      <c r="C439">
        <v>778.5</v>
      </c>
      <c r="D439">
        <v>24.3</v>
      </c>
      <c r="E439">
        <v>419.6</v>
      </c>
      <c r="F439">
        <v>122.8</v>
      </c>
      <c r="G439">
        <v>121</v>
      </c>
      <c r="H439">
        <v>35.6</v>
      </c>
      <c r="I439">
        <v>41.6</v>
      </c>
      <c r="K439" s="6">
        <f>C439</f>
        <v>778.5</v>
      </c>
      <c r="L439">
        <f>D439+E439</f>
        <v>443.90000000000003</v>
      </c>
      <c r="M439">
        <f>F439</f>
        <v>122.8</v>
      </c>
      <c r="N439">
        <f>G439+H439</f>
        <v>156.6</v>
      </c>
      <c r="O439">
        <f>I439</f>
        <v>41.6</v>
      </c>
      <c r="P439">
        <f>SUM(K439:O439)</f>
        <v>1543.3999999999999</v>
      </c>
      <c r="R439">
        <f>K439/P439</f>
        <v>0.50440585719839315</v>
      </c>
      <c r="S439">
        <f>L439/P439</f>
        <v>0.28761176623040047</v>
      </c>
      <c r="T439">
        <f>M439/P439</f>
        <v>7.9564597641570561E-2</v>
      </c>
      <c r="U439">
        <f>N439/P439</f>
        <v>0.1014642995982895</v>
      </c>
      <c r="V439">
        <f>O439/P439</f>
        <v>2.695347933134638E-2</v>
      </c>
    </row>
    <row r="440" spans="1:29" ht="16.5" x14ac:dyDescent="0.2">
      <c r="A440" s="7" t="s">
        <v>187</v>
      </c>
      <c r="B440">
        <v>2013</v>
      </c>
      <c r="C440">
        <v>493</v>
      </c>
      <c r="D440">
        <v>16</v>
      </c>
      <c r="E440">
        <v>136.4</v>
      </c>
      <c r="F440">
        <v>70.7</v>
      </c>
      <c r="G440">
        <v>260.8</v>
      </c>
      <c r="H440">
        <v>44.9</v>
      </c>
      <c r="I440">
        <v>69.7</v>
      </c>
      <c r="K440" s="6">
        <f>C440</f>
        <v>493</v>
      </c>
      <c r="L440">
        <f>D440+E440</f>
        <v>152.4</v>
      </c>
      <c r="M440">
        <f>F440</f>
        <v>70.7</v>
      </c>
      <c r="N440">
        <f>G440+H440</f>
        <v>305.7</v>
      </c>
      <c r="O440">
        <f>I440</f>
        <v>69.7</v>
      </c>
      <c r="P440">
        <f>SUM(K440:O440)</f>
        <v>1091.5</v>
      </c>
      <c r="R440">
        <f>K440/P440</f>
        <v>0.45167201099404491</v>
      </c>
      <c r="S440">
        <f>L440/P440</f>
        <v>0.13962437013284471</v>
      </c>
      <c r="T440">
        <f>M440/P440</f>
        <v>6.4773247824095284E-2</v>
      </c>
      <c r="U440">
        <f>N440/P440</f>
        <v>0.28007329363261568</v>
      </c>
      <c r="V440">
        <f>O440/P440</f>
        <v>6.3857077416399455E-2</v>
      </c>
      <c r="X440">
        <f>R440-0.712041</f>
        <v>-0.26036898900595512</v>
      </c>
      <c r="Y440">
        <f>S440-0.045057</f>
        <v>9.4567370132844705E-2</v>
      </c>
      <c r="Z440">
        <f>T440-0.017987</f>
        <v>4.6786247824095281E-2</v>
      </c>
      <c r="AA440">
        <f>U440-0.193944</f>
        <v>8.6129293632615678E-2</v>
      </c>
      <c r="AB440">
        <f>V440-0.030972</f>
        <v>3.2885077416399455E-2</v>
      </c>
      <c r="AC440">
        <f>SUMSQ(X440:AB440)</f>
        <v>8.7423634453619212E-2</v>
      </c>
    </row>
    <row r="441" spans="1:29" ht="16.5" hidden="1" x14ac:dyDescent="0.2">
      <c r="A441" s="7" t="s">
        <v>63</v>
      </c>
      <c r="B441">
        <v>2014</v>
      </c>
      <c r="C441">
        <v>776.8</v>
      </c>
      <c r="D441">
        <v>24.3</v>
      </c>
      <c r="E441">
        <v>419.2</v>
      </c>
      <c r="F441">
        <v>122.6</v>
      </c>
      <c r="G441">
        <v>122.1</v>
      </c>
      <c r="H441">
        <v>36.1</v>
      </c>
      <c r="I441">
        <v>41.5</v>
      </c>
      <c r="K441" s="6">
        <f>C441</f>
        <v>776.8</v>
      </c>
      <c r="L441">
        <f>D441+E441</f>
        <v>443.5</v>
      </c>
      <c r="M441">
        <f>F441</f>
        <v>122.6</v>
      </c>
      <c r="N441">
        <f>G441+H441</f>
        <v>158.19999999999999</v>
      </c>
      <c r="O441">
        <f>I441</f>
        <v>41.5</v>
      </c>
      <c r="P441">
        <f>SUM(K441:O441)</f>
        <v>1542.6</v>
      </c>
      <c r="R441">
        <f>K441/P441</f>
        <v>0.50356540904965641</v>
      </c>
      <c r="S441">
        <f>L441/P441</f>
        <v>0.28750162064047713</v>
      </c>
      <c r="T441">
        <f>M441/P441</f>
        <v>7.9476208997795936E-2</v>
      </c>
      <c r="U441">
        <f>N441/P441</f>
        <v>0.10255412939193569</v>
      </c>
      <c r="V441">
        <f>O441/P441</f>
        <v>2.690263192013484E-2</v>
      </c>
    </row>
    <row r="442" spans="1:29" ht="16.5" hidden="1" x14ac:dyDescent="0.2">
      <c r="A442" s="7" t="s">
        <v>63</v>
      </c>
      <c r="B442">
        <v>2015</v>
      </c>
      <c r="C442">
        <v>776.4</v>
      </c>
      <c r="D442">
        <v>24.2</v>
      </c>
      <c r="E442">
        <v>419</v>
      </c>
      <c r="F442">
        <v>122.5</v>
      </c>
      <c r="G442">
        <v>122.39999999999999</v>
      </c>
      <c r="H442">
        <v>36.6</v>
      </c>
      <c r="I442">
        <v>41.5</v>
      </c>
      <c r="K442" s="6">
        <f>C442</f>
        <v>776.4</v>
      </c>
      <c r="L442">
        <f>D442+E442</f>
        <v>443.2</v>
      </c>
      <c r="M442">
        <f>F442</f>
        <v>122.5</v>
      </c>
      <c r="N442">
        <f>G442+H442</f>
        <v>159</v>
      </c>
      <c r="O442">
        <f>I442</f>
        <v>41.5</v>
      </c>
      <c r="P442">
        <f>SUM(K442:O442)</f>
        <v>1542.6</v>
      </c>
      <c r="R442">
        <f>K442/P442</f>
        <v>0.50330610657331776</v>
      </c>
      <c r="S442">
        <f>L442/P442</f>
        <v>0.28730714378322314</v>
      </c>
      <c r="T442">
        <f>M442/P442</f>
        <v>7.9411383378711273E-2</v>
      </c>
      <c r="U442">
        <f>N442/P442</f>
        <v>0.103072734344613</v>
      </c>
      <c r="V442">
        <f>O442/P442</f>
        <v>2.690263192013484E-2</v>
      </c>
    </row>
    <row r="443" spans="1:29" ht="16.5" hidden="1" x14ac:dyDescent="0.2">
      <c r="A443" s="7" t="s">
        <v>63</v>
      </c>
      <c r="B443">
        <v>2016</v>
      </c>
      <c r="C443">
        <v>776.3</v>
      </c>
      <c r="D443">
        <v>24.2</v>
      </c>
      <c r="E443">
        <v>419</v>
      </c>
      <c r="F443">
        <v>122.3</v>
      </c>
      <c r="G443">
        <v>122.7</v>
      </c>
      <c r="H443">
        <v>36.700000000000003</v>
      </c>
      <c r="I443">
        <v>41.4</v>
      </c>
      <c r="K443" s="6">
        <f>C443</f>
        <v>776.3</v>
      </c>
      <c r="L443">
        <f>D443+E443</f>
        <v>443.2</v>
      </c>
      <c r="M443">
        <f>F443</f>
        <v>122.3</v>
      </c>
      <c r="N443">
        <f>G443+H443</f>
        <v>159.4</v>
      </c>
      <c r="O443">
        <f>I443</f>
        <v>41.4</v>
      </c>
      <c r="P443">
        <f>SUM(K443:O443)</f>
        <v>1542.6000000000001</v>
      </c>
      <c r="R443">
        <f>K443/P443</f>
        <v>0.50324128095423304</v>
      </c>
      <c r="S443">
        <f>L443/P443</f>
        <v>0.28730714378322308</v>
      </c>
      <c r="T443">
        <f>M443/P443</f>
        <v>7.9281732140541933E-2</v>
      </c>
      <c r="U443">
        <f>N443/P443</f>
        <v>0.10333203682095163</v>
      </c>
      <c r="V443">
        <f>O443/P443</f>
        <v>2.6837806301050173E-2</v>
      </c>
    </row>
    <row r="444" spans="1:29" ht="16.5" hidden="1" x14ac:dyDescent="0.2">
      <c r="A444" s="7" t="s">
        <v>64</v>
      </c>
      <c r="B444">
        <v>2009</v>
      </c>
      <c r="C444">
        <v>283.8</v>
      </c>
      <c r="D444">
        <v>10.8</v>
      </c>
      <c r="E444">
        <v>261.10000000000002</v>
      </c>
      <c r="F444">
        <v>13.6</v>
      </c>
      <c r="G444">
        <v>87.5</v>
      </c>
      <c r="H444">
        <v>12.7</v>
      </c>
      <c r="I444">
        <v>37.6</v>
      </c>
      <c r="K444" s="6">
        <f>C444</f>
        <v>283.8</v>
      </c>
      <c r="L444">
        <f>D444+E444</f>
        <v>271.90000000000003</v>
      </c>
      <c r="M444">
        <f>F444</f>
        <v>13.6</v>
      </c>
      <c r="N444">
        <f>G444+H444</f>
        <v>100.2</v>
      </c>
      <c r="O444">
        <f>I444</f>
        <v>37.6</v>
      </c>
      <c r="P444">
        <f>SUM(K444:O444)</f>
        <v>707.10000000000014</v>
      </c>
      <c r="R444">
        <f>K444/P444</f>
        <v>0.40135765803988116</v>
      </c>
      <c r="S444">
        <f>L444/P444</f>
        <v>0.38452835525385376</v>
      </c>
      <c r="T444">
        <f>M444/P444</f>
        <v>1.9233488898317067E-2</v>
      </c>
      <c r="U444">
        <f>N444/P444</f>
        <v>0.14170555791260073</v>
      </c>
      <c r="V444">
        <f>O444/P444</f>
        <v>5.3174939895347183E-2</v>
      </c>
    </row>
    <row r="445" spans="1:29" ht="16.5" hidden="1" x14ac:dyDescent="0.2">
      <c r="A445" s="7" t="s">
        <v>64</v>
      </c>
      <c r="B445">
        <v>2010</v>
      </c>
      <c r="C445">
        <v>283.10000000000002</v>
      </c>
      <c r="D445">
        <v>10.8</v>
      </c>
      <c r="E445">
        <v>261</v>
      </c>
      <c r="F445">
        <v>13.6</v>
      </c>
      <c r="G445">
        <v>88.1</v>
      </c>
      <c r="H445">
        <v>13</v>
      </c>
      <c r="I445">
        <v>37.5</v>
      </c>
      <c r="K445" s="6">
        <f>C445</f>
        <v>283.10000000000002</v>
      </c>
      <c r="L445">
        <f>D445+E445</f>
        <v>271.8</v>
      </c>
      <c r="M445">
        <f>F445</f>
        <v>13.6</v>
      </c>
      <c r="N445">
        <f>G445+H445</f>
        <v>101.1</v>
      </c>
      <c r="O445">
        <f>I445</f>
        <v>37.5</v>
      </c>
      <c r="P445">
        <f>SUM(K445:O445)</f>
        <v>707.10000000000014</v>
      </c>
      <c r="R445">
        <f>K445/P445</f>
        <v>0.40036769905246777</v>
      </c>
      <c r="S445">
        <f>L445/P445</f>
        <v>0.38438693254136608</v>
      </c>
      <c r="T445">
        <f>M445/P445</f>
        <v>1.9233488898317067E-2</v>
      </c>
      <c r="U445">
        <f>N445/P445</f>
        <v>0.14297836232498937</v>
      </c>
      <c r="V445">
        <f>O445/P445</f>
        <v>5.3033517182859556E-2</v>
      </c>
    </row>
    <row r="446" spans="1:29" ht="16.5" hidden="1" x14ac:dyDescent="0.2">
      <c r="A446" s="7" t="s">
        <v>64</v>
      </c>
      <c r="B446">
        <v>2011</v>
      </c>
      <c r="C446">
        <v>281.89999999999998</v>
      </c>
      <c r="D446">
        <v>10.7</v>
      </c>
      <c r="E446">
        <v>261</v>
      </c>
      <c r="F446">
        <v>13.5</v>
      </c>
      <c r="G446">
        <v>89.5</v>
      </c>
      <c r="H446">
        <v>13</v>
      </c>
      <c r="I446">
        <v>37.5</v>
      </c>
      <c r="K446" s="6">
        <f>C446</f>
        <v>281.89999999999998</v>
      </c>
      <c r="L446">
        <f>D446+E446</f>
        <v>271.7</v>
      </c>
      <c r="M446">
        <f>F446</f>
        <v>13.5</v>
      </c>
      <c r="N446">
        <f>G446+H446</f>
        <v>102.5</v>
      </c>
      <c r="O446">
        <f>I446</f>
        <v>37.5</v>
      </c>
      <c r="P446">
        <f>SUM(K446:O446)</f>
        <v>707.09999999999991</v>
      </c>
      <c r="R446">
        <f>K446/P446</f>
        <v>0.39867062650261637</v>
      </c>
      <c r="S446">
        <f>L446/P446</f>
        <v>0.38424550982887856</v>
      </c>
      <c r="T446">
        <f>M446/P446</f>
        <v>1.9092066185829447E-2</v>
      </c>
      <c r="U446">
        <f>N446/P446</f>
        <v>0.14495828029981617</v>
      </c>
      <c r="V446">
        <f>O446/P446</f>
        <v>5.3033517182859577E-2</v>
      </c>
    </row>
    <row r="447" spans="1:29" ht="16.5" hidden="1" x14ac:dyDescent="0.2">
      <c r="A447" s="7" t="s">
        <v>64</v>
      </c>
      <c r="B447">
        <v>2012</v>
      </c>
      <c r="C447">
        <v>280.7</v>
      </c>
      <c r="D447">
        <v>10.7</v>
      </c>
      <c r="E447">
        <v>260.89999999999998</v>
      </c>
      <c r="F447">
        <v>13.5</v>
      </c>
      <c r="G447">
        <v>90.6</v>
      </c>
      <c r="H447">
        <v>13.1</v>
      </c>
      <c r="I447">
        <v>37.6</v>
      </c>
      <c r="K447" s="6">
        <f>C447</f>
        <v>280.7</v>
      </c>
      <c r="L447">
        <f>D447+E447</f>
        <v>271.59999999999997</v>
      </c>
      <c r="M447">
        <f>F447</f>
        <v>13.5</v>
      </c>
      <c r="N447">
        <f>G447+H447</f>
        <v>103.69999999999999</v>
      </c>
      <c r="O447">
        <f>I447</f>
        <v>37.6</v>
      </c>
      <c r="P447">
        <f>SUM(K447:O447)</f>
        <v>707.1</v>
      </c>
      <c r="R447">
        <f>K447/P447</f>
        <v>0.39697355395276479</v>
      </c>
      <c r="S447">
        <f>L447/P447</f>
        <v>0.38410408711639082</v>
      </c>
      <c r="T447">
        <f>M447/P447</f>
        <v>1.9092066185829443E-2</v>
      </c>
      <c r="U447">
        <f>N447/P447</f>
        <v>0.14665535284966763</v>
      </c>
      <c r="V447">
        <f>O447/P447</f>
        <v>5.317493989534719E-2</v>
      </c>
    </row>
    <row r="448" spans="1:29" ht="16.5" x14ac:dyDescent="0.2">
      <c r="A448" s="7" t="s">
        <v>111</v>
      </c>
      <c r="B448">
        <v>2013</v>
      </c>
      <c r="C448">
        <v>445.1</v>
      </c>
      <c r="D448">
        <v>6.7</v>
      </c>
      <c r="E448">
        <v>3.6</v>
      </c>
      <c r="F448">
        <v>1</v>
      </c>
      <c r="G448">
        <v>143.30000000000001</v>
      </c>
      <c r="H448">
        <v>34.6</v>
      </c>
      <c r="I448">
        <v>220.3</v>
      </c>
      <c r="K448" s="6">
        <f>C448</f>
        <v>445.1</v>
      </c>
      <c r="L448">
        <f>D448+E448</f>
        <v>10.3</v>
      </c>
      <c r="M448">
        <f>F448</f>
        <v>1</v>
      </c>
      <c r="N448">
        <f>G448+H448</f>
        <v>177.9</v>
      </c>
      <c r="O448">
        <f>I448</f>
        <v>220.3</v>
      </c>
      <c r="P448">
        <f>SUM(K448:O448)</f>
        <v>854.60000000000014</v>
      </c>
      <c r="R448">
        <f>K448/P448</f>
        <v>0.52082845775801534</v>
      </c>
      <c r="S448">
        <f>L448/P448</f>
        <v>1.2052422185817925E-2</v>
      </c>
      <c r="T448">
        <f>M448/P448</f>
        <v>1.1701380762930023E-3</v>
      </c>
      <c r="U448">
        <f>N448/P448</f>
        <v>0.20816756377252513</v>
      </c>
      <c r="V448">
        <f>O448/P448</f>
        <v>0.25778141820734846</v>
      </c>
      <c r="X448">
        <f>R448-0.712041</f>
        <v>-0.1912125422419847</v>
      </c>
      <c r="Y448">
        <f>S448-0.045057</f>
        <v>-3.3004577814182076E-2</v>
      </c>
      <c r="Z448">
        <f>T448-0.017987</f>
        <v>-1.6816861923706999E-2</v>
      </c>
      <c r="AA448">
        <f>U448-0.193944</f>
        <v>1.4223563772525122E-2</v>
      </c>
      <c r="AB448">
        <f>V448-0.030972</f>
        <v>0.22680941820734846</v>
      </c>
      <c r="AC448">
        <f>SUMSQ(X448:AB448)</f>
        <v>8.9579167266243181E-2</v>
      </c>
    </row>
    <row r="449" spans="1:29" ht="16.5" hidden="1" x14ac:dyDescent="0.2">
      <c r="A449" s="7" t="s">
        <v>64</v>
      </c>
      <c r="B449">
        <v>2014</v>
      </c>
      <c r="C449">
        <v>279.10000000000002</v>
      </c>
      <c r="D449">
        <v>10.7</v>
      </c>
      <c r="E449">
        <v>260.8</v>
      </c>
      <c r="F449">
        <v>13.4</v>
      </c>
      <c r="G449">
        <v>92</v>
      </c>
      <c r="H449">
        <v>13.5</v>
      </c>
      <c r="I449">
        <v>37.5</v>
      </c>
      <c r="K449" s="6">
        <f>C449</f>
        <v>279.10000000000002</v>
      </c>
      <c r="L449">
        <f>D449+E449</f>
        <v>271.5</v>
      </c>
      <c r="M449">
        <f>F449</f>
        <v>13.4</v>
      </c>
      <c r="N449">
        <f>G449+H449</f>
        <v>105.5</v>
      </c>
      <c r="O449">
        <f>I449</f>
        <v>37.5</v>
      </c>
      <c r="P449">
        <f>SUM(K449:O449)</f>
        <v>707</v>
      </c>
      <c r="R449">
        <f>K449/P449</f>
        <v>0.39476661951909481</v>
      </c>
      <c r="S449">
        <f>L449/P449</f>
        <v>0.38401697312588401</v>
      </c>
      <c r="T449">
        <f>M449/P449</f>
        <v>1.8953323903818955E-2</v>
      </c>
      <c r="U449">
        <f>N449/P449</f>
        <v>0.14922206506364921</v>
      </c>
      <c r="V449">
        <f>O449/P449</f>
        <v>5.3041018387553041E-2</v>
      </c>
    </row>
    <row r="450" spans="1:29" ht="16.5" hidden="1" x14ac:dyDescent="0.2">
      <c r="A450" s="7" t="s">
        <v>64</v>
      </c>
      <c r="B450">
        <v>2015</v>
      </c>
      <c r="C450">
        <v>278.7</v>
      </c>
      <c r="D450">
        <v>10.6</v>
      </c>
      <c r="E450">
        <v>260.7</v>
      </c>
      <c r="F450">
        <v>13.4</v>
      </c>
      <c r="G450">
        <v>92.4</v>
      </c>
      <c r="H450">
        <v>13.7</v>
      </c>
      <c r="I450">
        <v>37.5</v>
      </c>
      <c r="K450" s="6">
        <f>C450</f>
        <v>278.7</v>
      </c>
      <c r="L450">
        <f>D450+E450</f>
        <v>271.3</v>
      </c>
      <c r="M450">
        <f>F450</f>
        <v>13.4</v>
      </c>
      <c r="N450">
        <f>G450+H450</f>
        <v>106.10000000000001</v>
      </c>
      <c r="O450">
        <f>I450</f>
        <v>37.5</v>
      </c>
      <c r="P450">
        <f>SUM(K450:O450)</f>
        <v>707</v>
      </c>
      <c r="R450">
        <f>K450/P450</f>
        <v>0.39420084865629418</v>
      </c>
      <c r="S450">
        <f>L450/P450</f>
        <v>0.38373408769448375</v>
      </c>
      <c r="T450">
        <f>M450/P450</f>
        <v>1.8953323903818955E-2</v>
      </c>
      <c r="U450">
        <f>N450/P450</f>
        <v>0.15007072135785007</v>
      </c>
      <c r="V450">
        <f>O450/P450</f>
        <v>5.3041018387553041E-2</v>
      </c>
    </row>
    <row r="451" spans="1:29" ht="16.5" hidden="1" x14ac:dyDescent="0.2">
      <c r="A451" s="7" t="s">
        <v>64</v>
      </c>
      <c r="B451">
        <v>2016</v>
      </c>
      <c r="C451">
        <v>278.8</v>
      </c>
      <c r="D451">
        <v>10.6</v>
      </c>
      <c r="E451">
        <v>260.7</v>
      </c>
      <c r="F451">
        <v>13.2</v>
      </c>
      <c r="G451">
        <v>92.600000000000009</v>
      </c>
      <c r="H451">
        <v>13.7</v>
      </c>
      <c r="I451">
        <v>37.299999999999997</v>
      </c>
      <c r="K451" s="6">
        <f>C451</f>
        <v>278.8</v>
      </c>
      <c r="L451">
        <f>D451+E451</f>
        <v>271.3</v>
      </c>
      <c r="M451">
        <f>F451</f>
        <v>13.2</v>
      </c>
      <c r="N451">
        <f>G451+H451</f>
        <v>106.30000000000001</v>
      </c>
      <c r="O451">
        <f>I451</f>
        <v>37.299999999999997</v>
      </c>
      <c r="P451">
        <f>SUM(K451:O451)</f>
        <v>706.90000000000009</v>
      </c>
      <c r="R451">
        <f>K451/P451</f>
        <v>0.39439807610694577</v>
      </c>
      <c r="S451">
        <f>L451/P451</f>
        <v>0.38378837176404013</v>
      </c>
      <c r="T451">
        <f>M451/P451</f>
        <v>1.8673079643513932E-2</v>
      </c>
      <c r="U451">
        <f>N451/P451</f>
        <v>0.150374876220116</v>
      </c>
      <c r="V451">
        <f>O451/P451</f>
        <v>5.276559626538406E-2</v>
      </c>
    </row>
    <row r="452" spans="1:29" ht="16.5" hidden="1" x14ac:dyDescent="0.2">
      <c r="A452" s="7" t="s">
        <v>65</v>
      </c>
      <c r="B452">
        <v>2009</v>
      </c>
      <c r="C452">
        <v>238.5</v>
      </c>
      <c r="D452">
        <v>0.4</v>
      </c>
      <c r="E452">
        <v>7.9</v>
      </c>
      <c r="F452">
        <v>6.5</v>
      </c>
      <c r="G452">
        <v>61.1</v>
      </c>
      <c r="H452">
        <v>18.2</v>
      </c>
      <c r="I452">
        <v>274.8</v>
      </c>
      <c r="K452" s="6">
        <f>C452</f>
        <v>238.5</v>
      </c>
      <c r="L452">
        <f>D452+E452</f>
        <v>8.3000000000000007</v>
      </c>
      <c r="M452">
        <f>F452</f>
        <v>6.5</v>
      </c>
      <c r="N452">
        <f>G452+H452</f>
        <v>79.3</v>
      </c>
      <c r="O452">
        <f>I452</f>
        <v>274.8</v>
      </c>
      <c r="P452">
        <f>SUM(K452:O452)</f>
        <v>607.40000000000009</v>
      </c>
      <c r="R452">
        <f>K452/P452</f>
        <v>0.39265722752716492</v>
      </c>
      <c r="S452">
        <f>L452/P452</f>
        <v>1.3664800790253539E-2</v>
      </c>
      <c r="T452">
        <f>M452/P452</f>
        <v>1.0701350016463614E-2</v>
      </c>
      <c r="U452">
        <f>N452/P452</f>
        <v>0.13055647020085609</v>
      </c>
      <c r="V452">
        <f>O452/P452</f>
        <v>0.45242015146526171</v>
      </c>
    </row>
    <row r="453" spans="1:29" ht="16.5" hidden="1" x14ac:dyDescent="0.2">
      <c r="A453" s="7" t="s">
        <v>65</v>
      </c>
      <c r="B453">
        <v>2010</v>
      </c>
      <c r="C453">
        <v>238.3</v>
      </c>
      <c r="D453">
        <v>0.4</v>
      </c>
      <c r="E453">
        <v>7.9</v>
      </c>
      <c r="F453">
        <v>6.3</v>
      </c>
      <c r="G453">
        <v>69</v>
      </c>
      <c r="H453">
        <v>18.600000000000001</v>
      </c>
      <c r="I453">
        <v>266.89999999999998</v>
      </c>
      <c r="K453" s="6">
        <f>C453</f>
        <v>238.3</v>
      </c>
      <c r="L453">
        <f>D453+E453</f>
        <v>8.3000000000000007</v>
      </c>
      <c r="M453">
        <f>F453</f>
        <v>6.3</v>
      </c>
      <c r="N453">
        <f>G453+H453</f>
        <v>87.6</v>
      </c>
      <c r="O453">
        <f>I453</f>
        <v>266.89999999999998</v>
      </c>
      <c r="P453">
        <f>SUM(K453:O453)</f>
        <v>607.4</v>
      </c>
      <c r="R453">
        <f>K453/P453</f>
        <v>0.39232795521896613</v>
      </c>
      <c r="S453">
        <f>L453/P453</f>
        <v>1.3664800790253541E-2</v>
      </c>
      <c r="T453">
        <f>M453/P453</f>
        <v>1.0372077708264735E-2</v>
      </c>
      <c r="U453">
        <f>N453/P453</f>
        <v>0.14422127099110965</v>
      </c>
      <c r="V453">
        <f>O453/P453</f>
        <v>0.43941389529140595</v>
      </c>
    </row>
    <row r="454" spans="1:29" ht="16.5" hidden="1" x14ac:dyDescent="0.2">
      <c r="A454" s="7" t="s">
        <v>65</v>
      </c>
      <c r="B454">
        <v>2011</v>
      </c>
      <c r="C454">
        <v>237.7</v>
      </c>
      <c r="D454">
        <v>0.4</v>
      </c>
      <c r="E454">
        <v>7.7</v>
      </c>
      <c r="F454">
        <v>6.1</v>
      </c>
      <c r="G454">
        <v>71.099999999999994</v>
      </c>
      <c r="H454">
        <v>19.100000000000001</v>
      </c>
      <c r="I454">
        <v>265.2</v>
      </c>
      <c r="K454" s="6">
        <f>C454</f>
        <v>237.7</v>
      </c>
      <c r="L454">
        <f>D454+E454</f>
        <v>8.1</v>
      </c>
      <c r="M454">
        <f>F454</f>
        <v>6.1</v>
      </c>
      <c r="N454">
        <f>G454+H454</f>
        <v>90.199999999999989</v>
      </c>
      <c r="O454">
        <f>I454</f>
        <v>265.2</v>
      </c>
      <c r="P454">
        <f>SUM(K454:O454)</f>
        <v>607.29999999999995</v>
      </c>
      <c r="R454">
        <f>K454/P454</f>
        <v>0.39140457763872882</v>
      </c>
      <c r="S454">
        <f>L454/P454</f>
        <v>1.333772435369669E-2</v>
      </c>
      <c r="T454">
        <f>M454/P454</f>
        <v>1.0044459081178989E-2</v>
      </c>
      <c r="U454">
        <f>N454/P454</f>
        <v>0.14852626379054831</v>
      </c>
      <c r="V454">
        <f>O454/P454</f>
        <v>0.4366869751358472</v>
      </c>
    </row>
    <row r="455" spans="1:29" ht="16.5" hidden="1" x14ac:dyDescent="0.2">
      <c r="A455" s="7" t="s">
        <v>65</v>
      </c>
      <c r="B455">
        <v>2012</v>
      </c>
      <c r="C455">
        <v>235.6</v>
      </c>
      <c r="D455">
        <v>0.4</v>
      </c>
      <c r="E455">
        <v>7.6</v>
      </c>
      <c r="F455">
        <v>5.6</v>
      </c>
      <c r="G455">
        <v>74</v>
      </c>
      <c r="H455">
        <v>19.5</v>
      </c>
      <c r="I455">
        <v>264.5</v>
      </c>
      <c r="K455" s="6">
        <f>C455</f>
        <v>235.6</v>
      </c>
      <c r="L455">
        <f>D455+E455</f>
        <v>8</v>
      </c>
      <c r="M455">
        <f>F455</f>
        <v>5.6</v>
      </c>
      <c r="N455">
        <f>G455+H455</f>
        <v>93.5</v>
      </c>
      <c r="O455">
        <f>I455</f>
        <v>264.5</v>
      </c>
      <c r="P455">
        <f>SUM(K455:O455)</f>
        <v>607.20000000000005</v>
      </c>
      <c r="R455">
        <f>K455/P455</f>
        <v>0.38801054018445319</v>
      </c>
      <c r="S455">
        <f>L455/P455</f>
        <v>1.3175230566534914E-2</v>
      </c>
      <c r="T455">
        <f>M455/P455</f>
        <v>9.2226613965744383E-3</v>
      </c>
      <c r="U455">
        <f>N455/P455</f>
        <v>0.1539855072463768</v>
      </c>
      <c r="V455">
        <f>O455/P455</f>
        <v>0.43560606060606055</v>
      </c>
    </row>
    <row r="456" spans="1:29" ht="16.5" x14ac:dyDescent="0.2">
      <c r="A456" s="7" t="s">
        <v>16</v>
      </c>
      <c r="B456">
        <v>2013</v>
      </c>
      <c r="C456">
        <v>302.3</v>
      </c>
      <c r="D456">
        <v>29.2</v>
      </c>
      <c r="E456">
        <v>63.1</v>
      </c>
      <c r="F456">
        <v>3.8</v>
      </c>
      <c r="G456">
        <v>91.5</v>
      </c>
      <c r="H456">
        <v>26</v>
      </c>
      <c r="I456">
        <v>126.1</v>
      </c>
      <c r="K456" s="6">
        <f>C456</f>
        <v>302.3</v>
      </c>
      <c r="L456">
        <f>D456+E456</f>
        <v>92.3</v>
      </c>
      <c r="M456">
        <f>F456</f>
        <v>3.8</v>
      </c>
      <c r="N456">
        <f>G456+H456</f>
        <v>117.5</v>
      </c>
      <c r="O456">
        <f>I456</f>
        <v>126.1</v>
      </c>
      <c r="P456">
        <f>SUM(K456:O456)</f>
        <v>642.00000000000011</v>
      </c>
      <c r="R456">
        <f>K456/P456</f>
        <v>0.47087227414330213</v>
      </c>
      <c r="S456">
        <f>L456/P456</f>
        <v>0.14376947040498439</v>
      </c>
      <c r="T456">
        <f>M456/P456</f>
        <v>5.9190031152647959E-3</v>
      </c>
      <c r="U456">
        <f>N456/P456</f>
        <v>0.18302180685358252</v>
      </c>
      <c r="V456">
        <f>O456/P456</f>
        <v>0.19641744548286599</v>
      </c>
      <c r="X456">
        <f>R456-0.712041</f>
        <v>-0.24116872585669791</v>
      </c>
      <c r="Y456">
        <f>S456-0.045057</f>
        <v>9.871247040498439E-2</v>
      </c>
      <c r="Z456">
        <f>T456-0.017987</f>
        <v>-1.2067996884735203E-2</v>
      </c>
      <c r="AA456">
        <f>U456-0.193944</f>
        <v>-1.0922193146417486E-2</v>
      </c>
      <c r="AB456">
        <f>V456-0.030972</f>
        <v>0.16544544548286599</v>
      </c>
      <c r="AC456">
        <f>SUMSQ(X456:AB456)</f>
        <v>9.5543632427759637E-2</v>
      </c>
    </row>
    <row r="457" spans="1:29" ht="16.5" hidden="1" x14ac:dyDescent="0.2">
      <c r="A457" s="7" t="s">
        <v>65</v>
      </c>
      <c r="B457">
        <v>2014</v>
      </c>
      <c r="C457">
        <v>234.6</v>
      </c>
      <c r="D457">
        <v>0.4</v>
      </c>
      <c r="E457">
        <v>7.6</v>
      </c>
      <c r="F457">
        <v>5.5</v>
      </c>
      <c r="G457">
        <v>75.8</v>
      </c>
      <c r="H457">
        <v>19.899999999999999</v>
      </c>
      <c r="I457">
        <v>263.2</v>
      </c>
      <c r="K457" s="6">
        <f>C457</f>
        <v>234.6</v>
      </c>
      <c r="L457">
        <f>D457+E457</f>
        <v>8</v>
      </c>
      <c r="M457">
        <f>F457</f>
        <v>5.5</v>
      </c>
      <c r="N457">
        <f>G457+H457</f>
        <v>95.699999999999989</v>
      </c>
      <c r="O457">
        <f>I457</f>
        <v>263.2</v>
      </c>
      <c r="P457">
        <f>SUM(K457:O457)</f>
        <v>607</v>
      </c>
      <c r="R457">
        <f>K457/P457</f>
        <v>0.38649093904448106</v>
      </c>
      <c r="S457">
        <f>L457/P457</f>
        <v>1.3179571663920923E-2</v>
      </c>
      <c r="T457">
        <f>M457/P457</f>
        <v>9.0609555189456337E-3</v>
      </c>
      <c r="U457">
        <f>N457/P457</f>
        <v>0.15766062602965403</v>
      </c>
      <c r="V457">
        <f>O457/P457</f>
        <v>0.43360790774299834</v>
      </c>
    </row>
    <row r="458" spans="1:29" ht="16.5" hidden="1" x14ac:dyDescent="0.2">
      <c r="A458" s="7" t="s">
        <v>65</v>
      </c>
      <c r="B458">
        <v>2015</v>
      </c>
      <c r="C458">
        <v>235.3</v>
      </c>
      <c r="D458">
        <v>0.3</v>
      </c>
      <c r="E458">
        <v>7.5</v>
      </c>
      <c r="F458">
        <v>5.4</v>
      </c>
      <c r="G458">
        <v>76.7</v>
      </c>
      <c r="H458">
        <v>20</v>
      </c>
      <c r="I458">
        <v>261.8</v>
      </c>
      <c r="K458" s="6">
        <f>C458</f>
        <v>235.3</v>
      </c>
      <c r="L458">
        <f>D458+E458</f>
        <v>7.8</v>
      </c>
      <c r="M458">
        <f>F458</f>
        <v>5.4</v>
      </c>
      <c r="N458">
        <f>G458+H458</f>
        <v>96.7</v>
      </c>
      <c r="O458">
        <f>I458</f>
        <v>261.8</v>
      </c>
      <c r="P458">
        <f>SUM(K458:O458)</f>
        <v>607</v>
      </c>
      <c r="R458">
        <f>K458/P458</f>
        <v>0.38764415156507415</v>
      </c>
      <c r="S458">
        <f>L458/P458</f>
        <v>1.2850082372322899E-2</v>
      </c>
      <c r="T458">
        <f>M458/P458</f>
        <v>8.8962108731466226E-3</v>
      </c>
      <c r="U458">
        <f>N458/P458</f>
        <v>0.15930807248764417</v>
      </c>
      <c r="V458">
        <f>O458/P458</f>
        <v>0.43130148270181223</v>
      </c>
    </row>
    <row r="459" spans="1:29" ht="16.5" hidden="1" x14ac:dyDescent="0.2">
      <c r="A459" s="7" t="s">
        <v>65</v>
      </c>
      <c r="B459">
        <v>2016</v>
      </c>
      <c r="C459">
        <v>236.1</v>
      </c>
      <c r="D459">
        <v>0.3</v>
      </c>
      <c r="E459">
        <v>7.5</v>
      </c>
      <c r="F459">
        <v>5.3</v>
      </c>
      <c r="G459">
        <v>77.8</v>
      </c>
      <c r="H459">
        <v>20.100000000000001</v>
      </c>
      <c r="I459">
        <v>259.7</v>
      </c>
      <c r="K459" s="6">
        <f>C459</f>
        <v>236.1</v>
      </c>
      <c r="L459">
        <f>D459+E459</f>
        <v>7.8</v>
      </c>
      <c r="M459">
        <f>F459</f>
        <v>5.3</v>
      </c>
      <c r="N459">
        <f>G459+H459</f>
        <v>97.9</v>
      </c>
      <c r="O459">
        <f>I459</f>
        <v>259.7</v>
      </c>
      <c r="P459">
        <f>SUM(K459:O459)</f>
        <v>606.79999999999995</v>
      </c>
      <c r="R459">
        <f>K459/P459</f>
        <v>0.38909030982201714</v>
      </c>
      <c r="S459">
        <f>L459/P459</f>
        <v>1.2854317732366513E-2</v>
      </c>
      <c r="T459">
        <f>M459/P459</f>
        <v>8.7343441001977596E-3</v>
      </c>
      <c r="U459">
        <f>N459/P459</f>
        <v>0.16133816743572843</v>
      </c>
      <c r="V459">
        <f>O459/P459</f>
        <v>0.42798286090969018</v>
      </c>
    </row>
    <row r="460" spans="1:29" ht="16.5" hidden="1" x14ac:dyDescent="0.2">
      <c r="A460" s="7" t="s">
        <v>66</v>
      </c>
      <c r="B460">
        <v>2009</v>
      </c>
      <c r="C460">
        <v>1005.6</v>
      </c>
      <c r="D460">
        <v>18.3</v>
      </c>
      <c r="E460">
        <v>648.9</v>
      </c>
      <c r="F460">
        <v>29.5</v>
      </c>
      <c r="G460">
        <v>128.79999999999998</v>
      </c>
      <c r="H460">
        <v>42.1</v>
      </c>
      <c r="I460">
        <v>66.900000000000006</v>
      </c>
      <c r="K460" s="6">
        <f>C460</f>
        <v>1005.6</v>
      </c>
      <c r="L460">
        <f>D460+E460</f>
        <v>667.19999999999993</v>
      </c>
      <c r="M460">
        <f>F460</f>
        <v>29.5</v>
      </c>
      <c r="N460">
        <f>G460+H460</f>
        <v>170.89999999999998</v>
      </c>
      <c r="O460">
        <f>I460</f>
        <v>66.900000000000006</v>
      </c>
      <c r="P460">
        <f>SUM(K460:O460)</f>
        <v>1940.1</v>
      </c>
      <c r="R460">
        <f>K460/P460</f>
        <v>0.51832379774238446</v>
      </c>
      <c r="S460">
        <f>L460/P460</f>
        <v>0.34389979897943401</v>
      </c>
      <c r="T460">
        <f>M460/P460</f>
        <v>1.5205401783413227E-2</v>
      </c>
      <c r="U460">
        <f>N460/P460</f>
        <v>8.8088242874078654E-2</v>
      </c>
      <c r="V460">
        <f>O460/P460</f>
        <v>3.4482758620689662E-2</v>
      </c>
    </row>
    <row r="461" spans="1:29" ht="16.5" hidden="1" x14ac:dyDescent="0.2">
      <c r="A461" s="7" t="s">
        <v>66</v>
      </c>
      <c r="B461">
        <v>2010</v>
      </c>
      <c r="C461">
        <v>1001.7</v>
      </c>
      <c r="D461">
        <v>18.3</v>
      </c>
      <c r="E461">
        <v>648.5</v>
      </c>
      <c r="F461">
        <v>29.3</v>
      </c>
      <c r="G461">
        <v>132.30000000000001</v>
      </c>
      <c r="H461">
        <v>43</v>
      </c>
      <c r="I461">
        <v>67</v>
      </c>
      <c r="K461" s="6">
        <f>C461</f>
        <v>1001.7</v>
      </c>
      <c r="L461">
        <f>D461+E461</f>
        <v>666.8</v>
      </c>
      <c r="M461">
        <f>F461</f>
        <v>29.3</v>
      </c>
      <c r="N461">
        <f>G461+H461</f>
        <v>175.3</v>
      </c>
      <c r="O461">
        <f>I461</f>
        <v>67</v>
      </c>
      <c r="P461">
        <f>SUM(K461:O461)</f>
        <v>1940.1</v>
      </c>
      <c r="R461">
        <f>K461/P461</f>
        <v>0.51631359208288241</v>
      </c>
      <c r="S461">
        <f>L461/P461</f>
        <v>0.34369362403999792</v>
      </c>
      <c r="T461">
        <f>M461/P461</f>
        <v>1.5102314313695171E-2</v>
      </c>
      <c r="U461">
        <f>N461/P461</f>
        <v>9.0356167207875898E-2</v>
      </c>
      <c r="V461">
        <f>O461/P461</f>
        <v>3.4534302355548684E-2</v>
      </c>
    </row>
    <row r="462" spans="1:29" ht="16.5" hidden="1" x14ac:dyDescent="0.2">
      <c r="A462" s="7" t="s">
        <v>66</v>
      </c>
      <c r="B462">
        <v>2011</v>
      </c>
      <c r="C462">
        <v>999.7</v>
      </c>
      <c r="D462">
        <v>18.3</v>
      </c>
      <c r="E462">
        <v>648.4</v>
      </c>
      <c r="F462">
        <v>28.3</v>
      </c>
      <c r="G462">
        <v>134.80000000000001</v>
      </c>
      <c r="H462">
        <v>43.2</v>
      </c>
      <c r="I462">
        <v>67.400000000000006</v>
      </c>
      <c r="K462" s="6">
        <f>C462</f>
        <v>999.7</v>
      </c>
      <c r="L462">
        <f>D462+E462</f>
        <v>666.69999999999993</v>
      </c>
      <c r="M462">
        <f>F462</f>
        <v>28.3</v>
      </c>
      <c r="N462">
        <f>G462+H462</f>
        <v>178</v>
      </c>
      <c r="O462">
        <f>I462</f>
        <v>67.400000000000006</v>
      </c>
      <c r="P462">
        <f>SUM(K462:O462)</f>
        <v>1940.1000000000001</v>
      </c>
      <c r="R462">
        <f>K462/P462</f>
        <v>0.51528271738570175</v>
      </c>
      <c r="S462">
        <f>L462/P462</f>
        <v>0.34364208030513888</v>
      </c>
      <c r="T462">
        <f>M462/P462</f>
        <v>1.458687696510489E-2</v>
      </c>
      <c r="U462">
        <f>N462/P462</f>
        <v>9.174784804906963E-2</v>
      </c>
      <c r="V462">
        <f>O462/P462</f>
        <v>3.4740477294984792E-2</v>
      </c>
    </row>
    <row r="463" spans="1:29" ht="16.5" hidden="1" x14ac:dyDescent="0.2">
      <c r="A463" s="7" t="s">
        <v>66</v>
      </c>
      <c r="B463">
        <v>2012</v>
      </c>
      <c r="C463">
        <v>998</v>
      </c>
      <c r="D463">
        <v>18.3</v>
      </c>
      <c r="E463">
        <v>648.4</v>
      </c>
      <c r="F463">
        <v>28.3</v>
      </c>
      <c r="G463">
        <v>135.9</v>
      </c>
      <c r="H463">
        <v>43.4</v>
      </c>
      <c r="I463">
        <v>67.8</v>
      </c>
      <c r="K463" s="6">
        <f>C463</f>
        <v>998</v>
      </c>
      <c r="L463">
        <f>D463+E463</f>
        <v>666.69999999999993</v>
      </c>
      <c r="M463">
        <f>F463</f>
        <v>28.3</v>
      </c>
      <c r="N463">
        <f>G463+H463</f>
        <v>179.3</v>
      </c>
      <c r="O463">
        <f>I463</f>
        <v>67.8</v>
      </c>
      <c r="P463">
        <f>SUM(K463:O463)</f>
        <v>1940.0999999999997</v>
      </c>
      <c r="R463">
        <f>K463/P463</f>
        <v>0.51440647389309835</v>
      </c>
      <c r="S463">
        <f>L463/P463</f>
        <v>0.34364208030513893</v>
      </c>
      <c r="T463">
        <f>M463/P463</f>
        <v>1.4586876965104894E-2</v>
      </c>
      <c r="U463">
        <f>N463/P463</f>
        <v>9.2417916602237013E-2</v>
      </c>
      <c r="V463">
        <f>O463/P463</f>
        <v>3.4946652234420908E-2</v>
      </c>
    </row>
    <row r="464" spans="1:29" ht="16.5" x14ac:dyDescent="0.2">
      <c r="A464" s="7" t="s">
        <v>112</v>
      </c>
      <c r="B464">
        <v>2013</v>
      </c>
      <c r="C464">
        <v>644.70000000000005</v>
      </c>
      <c r="D464">
        <v>40.4</v>
      </c>
      <c r="E464">
        <v>28.3</v>
      </c>
      <c r="F464">
        <v>0.2</v>
      </c>
      <c r="G464">
        <v>165.5</v>
      </c>
      <c r="H464">
        <v>50.5</v>
      </c>
      <c r="I464">
        <v>338.5</v>
      </c>
      <c r="K464" s="6">
        <f>C464</f>
        <v>644.70000000000005</v>
      </c>
      <c r="L464">
        <f>D464+E464</f>
        <v>68.7</v>
      </c>
      <c r="M464">
        <f>F464</f>
        <v>0.2</v>
      </c>
      <c r="N464">
        <f>G464+H464</f>
        <v>216</v>
      </c>
      <c r="O464">
        <f>I464</f>
        <v>338.5</v>
      </c>
      <c r="P464">
        <f>SUM(K464:O464)</f>
        <v>1268.1000000000001</v>
      </c>
      <c r="R464">
        <f>K464/P464</f>
        <v>0.50839839129406195</v>
      </c>
      <c r="S464">
        <f>L464/P464</f>
        <v>5.4175538206766023E-2</v>
      </c>
      <c r="T464">
        <f>M464/P464</f>
        <v>1.5771626843308887E-4</v>
      </c>
      <c r="U464">
        <f>N464/P464</f>
        <v>0.17033356990773596</v>
      </c>
      <c r="V464">
        <f>O464/P464</f>
        <v>0.26693478432300288</v>
      </c>
      <c r="X464">
        <f>R464-0.712041</f>
        <v>-0.20364260870593809</v>
      </c>
      <c r="Y464">
        <f>S464-0.045057</f>
        <v>9.1185382067660234E-3</v>
      </c>
      <c r="Z464">
        <f>T464-0.017987</f>
        <v>-1.7829283731566909E-2</v>
      </c>
      <c r="AA464">
        <f>U464-0.193944</f>
        <v>-2.3610430092264045E-2</v>
      </c>
      <c r="AB464">
        <f>V464-0.030972</f>
        <v>0.23596278432300288</v>
      </c>
      <c r="AC464">
        <f>SUMSQ(X464:AB464)</f>
        <v>9.8107231172574444E-2</v>
      </c>
    </row>
    <row r="465" spans="1:29" ht="16.5" hidden="1" x14ac:dyDescent="0.2">
      <c r="A465" s="7" t="s">
        <v>66</v>
      </c>
      <c r="B465">
        <v>2014</v>
      </c>
      <c r="C465">
        <v>995.4</v>
      </c>
      <c r="D465">
        <v>18.3</v>
      </c>
      <c r="E465">
        <v>648.20000000000005</v>
      </c>
      <c r="F465">
        <v>28</v>
      </c>
      <c r="G465">
        <v>137.5</v>
      </c>
      <c r="H465">
        <v>44.2</v>
      </c>
      <c r="I465">
        <v>67.8</v>
      </c>
      <c r="K465" s="6">
        <f>C465</f>
        <v>995.4</v>
      </c>
      <c r="L465">
        <f>D465+E465</f>
        <v>666.5</v>
      </c>
      <c r="M465">
        <f>F465</f>
        <v>28</v>
      </c>
      <c r="N465">
        <f>G465+H465</f>
        <v>181.7</v>
      </c>
      <c r="O465">
        <f>I465</f>
        <v>67.8</v>
      </c>
      <c r="P465">
        <f>SUM(K465:O465)</f>
        <v>1939.4</v>
      </c>
      <c r="R465">
        <f>K465/P465</f>
        <v>0.51325152108899652</v>
      </c>
      <c r="S465">
        <f>L465/P465</f>
        <v>0.34366298855316074</v>
      </c>
      <c r="T465">
        <f>M465/P465</f>
        <v>1.443745488295349E-2</v>
      </c>
      <c r="U465">
        <f>N465/P465</f>
        <v>9.36887697225946E-2</v>
      </c>
      <c r="V465">
        <f>O465/P465</f>
        <v>3.4959265752294522E-2</v>
      </c>
    </row>
    <row r="466" spans="1:29" ht="16.5" hidden="1" x14ac:dyDescent="0.2">
      <c r="A466" s="7" t="s">
        <v>66</v>
      </c>
      <c r="B466">
        <v>2015</v>
      </c>
      <c r="C466">
        <v>995.2</v>
      </c>
      <c r="D466">
        <v>18.3</v>
      </c>
      <c r="E466">
        <v>648.1</v>
      </c>
      <c r="F466">
        <v>28</v>
      </c>
      <c r="G466">
        <v>138</v>
      </c>
      <c r="H466">
        <v>44.3</v>
      </c>
      <c r="I466">
        <v>67.599999999999994</v>
      </c>
      <c r="K466" s="6">
        <f>C466</f>
        <v>995.2</v>
      </c>
      <c r="L466">
        <f>D466+E466</f>
        <v>666.4</v>
      </c>
      <c r="M466">
        <f>F466</f>
        <v>28</v>
      </c>
      <c r="N466">
        <f>G466+H466</f>
        <v>182.3</v>
      </c>
      <c r="O466">
        <f>I466</f>
        <v>67.599999999999994</v>
      </c>
      <c r="P466">
        <f>SUM(K466:O466)</f>
        <v>1939.4999999999998</v>
      </c>
      <c r="R466">
        <f>K466/P466</f>
        <v>0.51312193864398048</v>
      </c>
      <c r="S466">
        <f>L466/P466</f>
        <v>0.34359370971899977</v>
      </c>
      <c r="T466">
        <f>M466/P466</f>
        <v>1.443671049239495E-2</v>
      </c>
      <c r="U466">
        <f>N466/P466</f>
        <v>9.3993297241557125E-2</v>
      </c>
      <c r="V466">
        <f>O466/P466</f>
        <v>3.4854343903067804E-2</v>
      </c>
    </row>
    <row r="467" spans="1:29" ht="16.5" hidden="1" x14ac:dyDescent="0.2">
      <c r="A467" s="7" t="s">
        <v>66</v>
      </c>
      <c r="B467">
        <v>2016</v>
      </c>
      <c r="C467">
        <v>994.6</v>
      </c>
      <c r="D467">
        <v>18.3</v>
      </c>
      <c r="E467">
        <v>648</v>
      </c>
      <c r="F467">
        <v>28</v>
      </c>
      <c r="G467">
        <v>138.30000000000001</v>
      </c>
      <c r="H467">
        <v>44.7</v>
      </c>
      <c r="I467">
        <v>67.599999999999994</v>
      </c>
      <c r="K467" s="6">
        <f>C467</f>
        <v>994.6</v>
      </c>
      <c r="L467">
        <f>D467+E467</f>
        <v>666.3</v>
      </c>
      <c r="M467">
        <f>F467</f>
        <v>28</v>
      </c>
      <c r="N467">
        <f>G467+H467</f>
        <v>183</v>
      </c>
      <c r="O467">
        <f>I467</f>
        <v>67.599999999999994</v>
      </c>
      <c r="P467">
        <f>SUM(K467:O467)</f>
        <v>1939.5</v>
      </c>
      <c r="R467">
        <f>K467/P467</f>
        <v>0.51281258056200052</v>
      </c>
      <c r="S467">
        <f>L467/P467</f>
        <v>0.34354215003866972</v>
      </c>
      <c r="T467">
        <f>M467/P467</f>
        <v>1.4436710492394948E-2</v>
      </c>
      <c r="U467">
        <f>N467/P467</f>
        <v>9.4354215003866981E-2</v>
      </c>
      <c r="V467">
        <f>O467/P467</f>
        <v>3.4854343903067797E-2</v>
      </c>
    </row>
    <row r="468" spans="1:29" ht="16.5" hidden="1" x14ac:dyDescent="0.2">
      <c r="A468" s="7" t="s">
        <v>67</v>
      </c>
      <c r="B468">
        <v>2009</v>
      </c>
      <c r="C468">
        <v>827.4</v>
      </c>
      <c r="D468">
        <v>123.8</v>
      </c>
      <c r="E468">
        <v>882.2</v>
      </c>
      <c r="F468">
        <v>827.4</v>
      </c>
      <c r="G468">
        <v>157.1</v>
      </c>
      <c r="H468">
        <v>53.5</v>
      </c>
      <c r="I468">
        <v>65.5</v>
      </c>
      <c r="K468" s="6">
        <f>C468</f>
        <v>827.4</v>
      </c>
      <c r="L468">
        <f>D468+E468</f>
        <v>1006</v>
      </c>
      <c r="M468">
        <f>F468</f>
        <v>827.4</v>
      </c>
      <c r="N468">
        <f>G468+H468</f>
        <v>210.6</v>
      </c>
      <c r="O468">
        <f>I468</f>
        <v>65.5</v>
      </c>
      <c r="P468">
        <f>SUM(K468:O468)</f>
        <v>2936.9</v>
      </c>
      <c r="R468">
        <f>K468/P468</f>
        <v>0.28172562906465998</v>
      </c>
      <c r="S468">
        <f>L468/P468</f>
        <v>0.34253805032517282</v>
      </c>
      <c r="T468">
        <f>M468/P468</f>
        <v>0.28172562906465998</v>
      </c>
      <c r="U468">
        <f>N468/P468</f>
        <v>7.1708263815587855E-2</v>
      </c>
      <c r="V468">
        <f>O468/P468</f>
        <v>2.2302427729919302E-2</v>
      </c>
    </row>
    <row r="469" spans="1:29" ht="16.5" hidden="1" x14ac:dyDescent="0.2">
      <c r="A469" s="7" t="s">
        <v>67</v>
      </c>
      <c r="B469">
        <v>2010</v>
      </c>
      <c r="C469">
        <v>825.8</v>
      </c>
      <c r="D469">
        <v>123.5</v>
      </c>
      <c r="E469">
        <v>880.4</v>
      </c>
      <c r="F469">
        <v>826.3</v>
      </c>
      <c r="G469">
        <v>159.6</v>
      </c>
      <c r="H469">
        <v>54.5</v>
      </c>
      <c r="I469">
        <v>65.8</v>
      </c>
      <c r="K469" s="6">
        <f>C469</f>
        <v>825.8</v>
      </c>
      <c r="L469">
        <f>D469+E469</f>
        <v>1003.9</v>
      </c>
      <c r="M469">
        <f>F469</f>
        <v>826.3</v>
      </c>
      <c r="N469">
        <f>G469+H469</f>
        <v>214.1</v>
      </c>
      <c r="O469">
        <f>I469</f>
        <v>65.8</v>
      </c>
      <c r="P469">
        <f>SUM(K469:O469)</f>
        <v>2935.9</v>
      </c>
      <c r="R469">
        <f>K469/P469</f>
        <v>0.28127661023876832</v>
      </c>
      <c r="S469">
        <f>L469/P469</f>
        <v>0.3419394393542014</v>
      </c>
      <c r="T469">
        <f>M469/P469</f>
        <v>0.28144691576688574</v>
      </c>
      <c r="U469">
        <f>N469/P469</f>
        <v>7.2924827139888959E-2</v>
      </c>
      <c r="V469">
        <f>O469/P469</f>
        <v>2.2412207500255455E-2</v>
      </c>
    </row>
    <row r="470" spans="1:29" ht="16.5" hidden="1" x14ac:dyDescent="0.2">
      <c r="A470" s="7" t="s">
        <v>67</v>
      </c>
      <c r="B470">
        <v>2011</v>
      </c>
      <c r="C470">
        <v>824.7</v>
      </c>
      <c r="D470">
        <v>123.3</v>
      </c>
      <c r="E470">
        <v>880</v>
      </c>
      <c r="F470">
        <v>825.8</v>
      </c>
      <c r="G470">
        <v>160.9</v>
      </c>
      <c r="H470">
        <v>54.9</v>
      </c>
      <c r="I470">
        <v>65.8</v>
      </c>
      <c r="K470" s="6">
        <f>C470</f>
        <v>824.7</v>
      </c>
      <c r="L470">
        <f>D470+E470</f>
        <v>1003.3</v>
      </c>
      <c r="M470">
        <f>F470</f>
        <v>825.8</v>
      </c>
      <c r="N470">
        <f>G470+H470</f>
        <v>215.8</v>
      </c>
      <c r="O470">
        <f>I470</f>
        <v>65.8</v>
      </c>
      <c r="P470">
        <f>SUM(K470:O470)</f>
        <v>2935.4000000000005</v>
      </c>
      <c r="R470">
        <f>K470/P470</f>
        <v>0.28094978537848331</v>
      </c>
      <c r="S470">
        <f>L470/P470</f>
        <v>0.34179328200585946</v>
      </c>
      <c r="T470">
        <f>M470/P470</f>
        <v>0.2813245213599509</v>
      </c>
      <c r="U470">
        <f>N470/P470</f>
        <v>7.351638618246234E-2</v>
      </c>
      <c r="V470">
        <f>O470/P470</f>
        <v>2.2416025073243844E-2</v>
      </c>
    </row>
    <row r="471" spans="1:29" ht="16.5" hidden="1" x14ac:dyDescent="0.2">
      <c r="A471" s="7" t="s">
        <v>67</v>
      </c>
      <c r="B471">
        <v>2012</v>
      </c>
      <c r="C471">
        <v>825</v>
      </c>
      <c r="D471">
        <v>123.2</v>
      </c>
      <c r="E471">
        <v>879.6</v>
      </c>
      <c r="F471">
        <v>825.2</v>
      </c>
      <c r="G471">
        <v>161.6</v>
      </c>
      <c r="H471">
        <v>55</v>
      </c>
      <c r="I471">
        <v>65.7</v>
      </c>
      <c r="K471" s="6">
        <f>C471</f>
        <v>825</v>
      </c>
      <c r="L471">
        <f>D471+E471</f>
        <v>1002.8000000000001</v>
      </c>
      <c r="M471">
        <f>F471</f>
        <v>825.2</v>
      </c>
      <c r="N471">
        <f>G471+H471</f>
        <v>216.6</v>
      </c>
      <c r="O471">
        <f>I471</f>
        <v>65.7</v>
      </c>
      <c r="P471">
        <f>SUM(K471:O471)</f>
        <v>2935.2999999999997</v>
      </c>
      <c r="R471">
        <f>K471/P471</f>
        <v>0.2810615609988758</v>
      </c>
      <c r="S471">
        <f>L471/P471</f>
        <v>0.34163458590263351</v>
      </c>
      <c r="T471">
        <f>M471/P471</f>
        <v>0.28112969713487551</v>
      </c>
      <c r="U471">
        <f>N471/P471</f>
        <v>7.3791435287704835E-2</v>
      </c>
      <c r="V471">
        <f>O471/P471</f>
        <v>2.2382720675910472E-2</v>
      </c>
    </row>
    <row r="472" spans="1:29" ht="16.5" x14ac:dyDescent="0.2">
      <c r="A472" s="7" t="s">
        <v>141</v>
      </c>
      <c r="B472">
        <v>2013</v>
      </c>
      <c r="C472">
        <v>631.4</v>
      </c>
      <c r="D472">
        <v>6.8</v>
      </c>
      <c r="E472">
        <v>191.2</v>
      </c>
      <c r="F472">
        <v>20.8</v>
      </c>
      <c r="G472">
        <v>148.60000000000002</v>
      </c>
      <c r="H472">
        <v>25.8</v>
      </c>
      <c r="I472">
        <v>292</v>
      </c>
      <c r="K472" s="6">
        <f>C472</f>
        <v>631.4</v>
      </c>
      <c r="L472">
        <f>D472+E472</f>
        <v>198</v>
      </c>
      <c r="M472">
        <f>F472</f>
        <v>20.8</v>
      </c>
      <c r="N472">
        <f>G472+H472</f>
        <v>174.40000000000003</v>
      </c>
      <c r="O472">
        <f>I472</f>
        <v>292</v>
      </c>
      <c r="P472">
        <f>SUM(K472:O472)</f>
        <v>1316.6</v>
      </c>
      <c r="R472">
        <f>K472/P472</f>
        <v>0.47956858575117728</v>
      </c>
      <c r="S472">
        <f>L472/P472</f>
        <v>0.15038736138538661</v>
      </c>
      <c r="T472">
        <f>M472/P472</f>
        <v>1.5798268266747684E-2</v>
      </c>
      <c r="U472">
        <f>N472/P472</f>
        <v>0.13246240315965369</v>
      </c>
      <c r="V472">
        <f>O472/P472</f>
        <v>0.2217833814370348</v>
      </c>
      <c r="X472">
        <f>R472-0.712041</f>
        <v>-0.23247241424882276</v>
      </c>
      <c r="Y472">
        <f>S472-0.045057</f>
        <v>0.10533036138538661</v>
      </c>
      <c r="Z472">
        <f>T472-0.017987</f>
        <v>-2.1887317332523158E-3</v>
      </c>
      <c r="AA472">
        <f>U472-0.193944</f>
        <v>-6.148159684034632E-2</v>
      </c>
      <c r="AB472">
        <f>V472-0.030972</f>
        <v>0.1908113814370348</v>
      </c>
      <c r="AC472">
        <f>SUMSQ(X472:AB472)</f>
        <v>0.105331668998801</v>
      </c>
    </row>
    <row r="473" spans="1:29" ht="16.5" hidden="1" x14ac:dyDescent="0.2">
      <c r="A473" s="7" t="s">
        <v>67</v>
      </c>
      <c r="B473">
        <v>2014</v>
      </c>
      <c r="C473">
        <v>824</v>
      </c>
      <c r="D473">
        <v>122.8</v>
      </c>
      <c r="E473">
        <v>878.8</v>
      </c>
      <c r="F473">
        <v>823.8</v>
      </c>
      <c r="G473">
        <v>163.5</v>
      </c>
      <c r="H473">
        <v>56.3</v>
      </c>
      <c r="I473">
        <v>65.599999999999994</v>
      </c>
      <c r="K473" s="6">
        <f>C473</f>
        <v>824</v>
      </c>
      <c r="L473">
        <f>D473+E473</f>
        <v>1001.5999999999999</v>
      </c>
      <c r="M473">
        <f>F473</f>
        <v>823.8</v>
      </c>
      <c r="N473">
        <f>G473+H473</f>
        <v>219.8</v>
      </c>
      <c r="O473">
        <f>I473</f>
        <v>65.599999999999994</v>
      </c>
      <c r="P473">
        <f>SUM(K473:O473)</f>
        <v>2934.7999999999997</v>
      </c>
      <c r="R473">
        <f>K473/P473</f>
        <v>0.28076870655581304</v>
      </c>
      <c r="S473">
        <f>L473/P473</f>
        <v>0.34128390350279408</v>
      </c>
      <c r="T473">
        <f>M473/P473</f>
        <v>0.28070055881150335</v>
      </c>
      <c r="U473">
        <f>N473/P473</f>
        <v>7.4894370996320028E-2</v>
      </c>
      <c r="V473">
        <f>O473/P473</f>
        <v>2.235246013356958E-2</v>
      </c>
    </row>
    <row r="474" spans="1:29" ht="16.5" hidden="1" x14ac:dyDescent="0.2">
      <c r="A474" s="7" t="s">
        <v>67</v>
      </c>
      <c r="B474">
        <v>2015</v>
      </c>
      <c r="C474">
        <v>823.9</v>
      </c>
      <c r="D474">
        <v>122.7</v>
      </c>
      <c r="E474">
        <v>878.5</v>
      </c>
      <c r="F474">
        <v>823.3</v>
      </c>
      <c r="G474">
        <v>164.20000000000002</v>
      </c>
      <c r="H474">
        <v>56.4</v>
      </c>
      <c r="I474">
        <v>65.599999999999994</v>
      </c>
      <c r="K474" s="6">
        <f>C474</f>
        <v>823.9</v>
      </c>
      <c r="L474">
        <f>D474+E474</f>
        <v>1001.2</v>
      </c>
      <c r="M474">
        <f>F474</f>
        <v>823.3</v>
      </c>
      <c r="N474">
        <f>G474+H474</f>
        <v>220.60000000000002</v>
      </c>
      <c r="O474">
        <f>I474</f>
        <v>65.599999999999994</v>
      </c>
      <c r="P474">
        <f>SUM(K474:O474)</f>
        <v>2934.5999999999995</v>
      </c>
      <c r="R474">
        <f>K474/P474</f>
        <v>0.280753765419478</v>
      </c>
      <c r="S474">
        <f>L474/P474</f>
        <v>0.34117085803857433</v>
      </c>
      <c r="T474">
        <f>M474/P474</f>
        <v>0.2805493082532543</v>
      </c>
      <c r="U474">
        <f>N474/P474</f>
        <v>7.5172084781571613E-2</v>
      </c>
      <c r="V474">
        <f>O474/P474</f>
        <v>2.2353983507121925E-2</v>
      </c>
    </row>
    <row r="475" spans="1:29" ht="16.5" hidden="1" x14ac:dyDescent="0.2">
      <c r="A475" s="7" t="s">
        <v>67</v>
      </c>
      <c r="B475">
        <v>2016</v>
      </c>
      <c r="C475">
        <v>823.5</v>
      </c>
      <c r="D475">
        <v>122.6</v>
      </c>
      <c r="E475">
        <v>878.4</v>
      </c>
      <c r="F475">
        <v>823.1</v>
      </c>
      <c r="G475">
        <v>164.79999999999998</v>
      </c>
      <c r="H475">
        <v>56.5</v>
      </c>
      <c r="I475">
        <v>65.5</v>
      </c>
      <c r="K475" s="6">
        <f>C475</f>
        <v>823.5</v>
      </c>
      <c r="L475">
        <f>D475+E475</f>
        <v>1001</v>
      </c>
      <c r="M475">
        <f>F475</f>
        <v>823.1</v>
      </c>
      <c r="N475">
        <f>G475+H475</f>
        <v>221.29999999999998</v>
      </c>
      <c r="O475">
        <f>I475</f>
        <v>65.5</v>
      </c>
      <c r="P475">
        <f>SUM(K475:O475)</f>
        <v>2934.4</v>
      </c>
      <c r="R475">
        <f>K475/P475</f>
        <v>0.28063658669574698</v>
      </c>
      <c r="S475">
        <f>L475/P475</f>
        <v>0.34112595419847325</v>
      </c>
      <c r="T475">
        <f>M475/P475</f>
        <v>0.28050027262813521</v>
      </c>
      <c r="U475">
        <f>N475/P475</f>
        <v>7.5415757906215908E-2</v>
      </c>
      <c r="V475">
        <f>O475/P475</f>
        <v>2.2321428571428572E-2</v>
      </c>
    </row>
    <row r="476" spans="1:29" ht="16.5" hidden="1" x14ac:dyDescent="0.2">
      <c r="A476" s="7" t="s">
        <v>68</v>
      </c>
      <c r="B476">
        <v>2009</v>
      </c>
      <c r="C476">
        <v>441.3</v>
      </c>
      <c r="D476">
        <v>107.3</v>
      </c>
      <c r="E476">
        <v>549.20000000000005</v>
      </c>
      <c r="F476">
        <v>244</v>
      </c>
      <c r="G476">
        <v>108.30000000000001</v>
      </c>
      <c r="H476">
        <v>29.3</v>
      </c>
      <c r="I476">
        <v>68</v>
      </c>
      <c r="K476" s="6">
        <f>C476</f>
        <v>441.3</v>
      </c>
      <c r="L476">
        <f>D476+E476</f>
        <v>656.5</v>
      </c>
      <c r="M476">
        <f>F476</f>
        <v>244</v>
      </c>
      <c r="N476">
        <f>G476+H476</f>
        <v>137.60000000000002</v>
      </c>
      <c r="O476">
        <f>I476</f>
        <v>68</v>
      </c>
      <c r="P476">
        <f>SUM(K476:O476)</f>
        <v>1547.4</v>
      </c>
      <c r="R476">
        <f>K476/P476</f>
        <v>0.28518805738658393</v>
      </c>
      <c r="S476">
        <f>L476/P476</f>
        <v>0.42426004911464388</v>
      </c>
      <c r="T476">
        <f>M476/P476</f>
        <v>0.15768385679203825</v>
      </c>
      <c r="U476">
        <f>N476/P476</f>
        <v>8.8923355305674037E-2</v>
      </c>
      <c r="V476">
        <f>O476/P476</f>
        <v>4.3944681401059837E-2</v>
      </c>
    </row>
    <row r="477" spans="1:29" ht="16.5" hidden="1" x14ac:dyDescent="0.2">
      <c r="A477" s="7" t="s">
        <v>68</v>
      </c>
      <c r="B477">
        <v>2010</v>
      </c>
      <c r="C477">
        <v>440.7</v>
      </c>
      <c r="D477">
        <v>107</v>
      </c>
      <c r="E477">
        <v>548.70000000000005</v>
      </c>
      <c r="F477">
        <v>243.6</v>
      </c>
      <c r="G477">
        <v>110.6</v>
      </c>
      <c r="H477">
        <v>29.4</v>
      </c>
      <c r="I477">
        <v>67.2</v>
      </c>
      <c r="K477" s="6">
        <f>C477</f>
        <v>440.7</v>
      </c>
      <c r="L477">
        <f>D477+E477</f>
        <v>655.7</v>
      </c>
      <c r="M477">
        <f>F477</f>
        <v>243.6</v>
      </c>
      <c r="N477">
        <f>G477+H477</f>
        <v>140</v>
      </c>
      <c r="O477">
        <f>I477</f>
        <v>67.2</v>
      </c>
      <c r="P477">
        <f>SUM(K477:O477)</f>
        <v>1547.2</v>
      </c>
      <c r="R477">
        <f>K477/P477</f>
        <v>0.28483712512926573</v>
      </c>
      <c r="S477">
        <f>L477/P477</f>
        <v>0.42379782833505691</v>
      </c>
      <c r="T477">
        <f>M477/P477</f>
        <v>0.15744570837642191</v>
      </c>
      <c r="U477">
        <f>N477/P477</f>
        <v>9.0486039296794205E-2</v>
      </c>
      <c r="V477">
        <f>O477/P477</f>
        <v>4.3433298862461223E-2</v>
      </c>
    </row>
    <row r="478" spans="1:29" ht="16.5" hidden="1" x14ac:dyDescent="0.2">
      <c r="A478" s="7" t="s">
        <v>68</v>
      </c>
      <c r="B478">
        <v>2011</v>
      </c>
      <c r="C478">
        <v>440.6</v>
      </c>
      <c r="D478">
        <v>106.9</v>
      </c>
      <c r="E478">
        <v>548.4</v>
      </c>
      <c r="F478">
        <v>242.6</v>
      </c>
      <c r="G478">
        <v>112.3</v>
      </c>
      <c r="H478">
        <v>29.5</v>
      </c>
      <c r="I478">
        <v>67.8</v>
      </c>
      <c r="K478" s="6">
        <f>C478</f>
        <v>440.6</v>
      </c>
      <c r="L478">
        <f>D478+E478</f>
        <v>655.29999999999995</v>
      </c>
      <c r="M478">
        <f>F478</f>
        <v>242.6</v>
      </c>
      <c r="N478">
        <f>G478+H478</f>
        <v>141.80000000000001</v>
      </c>
      <c r="O478">
        <f>I478</f>
        <v>67.8</v>
      </c>
      <c r="P478">
        <f>SUM(K478:O478)</f>
        <v>1548.1</v>
      </c>
      <c r="R478">
        <f>K478/P478</f>
        <v>0.28460693753633487</v>
      </c>
      <c r="S478">
        <f>L478/P478</f>
        <v>0.42329306892319618</v>
      </c>
      <c r="T478">
        <f>M478/P478</f>
        <v>0.15670822298301143</v>
      </c>
      <c r="U478">
        <f>N478/P478</f>
        <v>9.1596150119501341E-2</v>
      </c>
      <c r="V478">
        <f>O478/P478</f>
        <v>4.3795620437956206E-2</v>
      </c>
    </row>
    <row r="479" spans="1:29" ht="16.5" hidden="1" x14ac:dyDescent="0.2">
      <c r="A479" s="7" t="s">
        <v>68</v>
      </c>
      <c r="B479">
        <v>2012</v>
      </c>
      <c r="C479">
        <v>439.6</v>
      </c>
      <c r="D479">
        <v>106.6</v>
      </c>
      <c r="E479">
        <v>548</v>
      </c>
      <c r="F479">
        <v>241.9</v>
      </c>
      <c r="G479">
        <v>114.3</v>
      </c>
      <c r="H479">
        <v>30.5</v>
      </c>
      <c r="I479">
        <v>67.099999999999994</v>
      </c>
      <c r="K479" s="6">
        <f>C479</f>
        <v>439.6</v>
      </c>
      <c r="L479">
        <f>D479+E479</f>
        <v>654.6</v>
      </c>
      <c r="M479">
        <f>F479</f>
        <v>241.9</v>
      </c>
      <c r="N479">
        <f>G479+H479</f>
        <v>144.80000000000001</v>
      </c>
      <c r="O479">
        <f>I479</f>
        <v>67.099999999999994</v>
      </c>
      <c r="P479">
        <f>SUM(K479:O479)</f>
        <v>1548</v>
      </c>
      <c r="R479">
        <f>K479/P479</f>
        <v>0.28397932816537469</v>
      </c>
      <c r="S479">
        <f>L479/P479</f>
        <v>0.42286821705426358</v>
      </c>
      <c r="T479">
        <f>M479/P479</f>
        <v>0.15626614987080104</v>
      </c>
      <c r="U479">
        <f>N479/P479</f>
        <v>9.3540051679586567E-2</v>
      </c>
      <c r="V479">
        <f>O479/P479</f>
        <v>4.3346253229974159E-2</v>
      </c>
    </row>
    <row r="480" spans="1:29" ht="16.5" x14ac:dyDescent="0.2">
      <c r="A480" s="7" t="s">
        <v>23</v>
      </c>
      <c r="B480">
        <v>2013</v>
      </c>
      <c r="C480">
        <v>1209.4000000000001</v>
      </c>
      <c r="D480">
        <v>69.3</v>
      </c>
      <c r="E480">
        <v>380.7</v>
      </c>
      <c r="F480">
        <v>476.8</v>
      </c>
      <c r="G480">
        <v>389.09999999999997</v>
      </c>
      <c r="H480">
        <v>70.599999999999994</v>
      </c>
      <c r="I480">
        <v>144.69999999999999</v>
      </c>
      <c r="K480" s="6">
        <f>C480</f>
        <v>1209.4000000000001</v>
      </c>
      <c r="L480">
        <f>D480+E480</f>
        <v>450</v>
      </c>
      <c r="M480">
        <f>F480</f>
        <v>476.8</v>
      </c>
      <c r="N480">
        <f>G480+H480</f>
        <v>459.69999999999993</v>
      </c>
      <c r="O480">
        <f>I480</f>
        <v>144.69999999999999</v>
      </c>
      <c r="P480">
        <f>SUM(K480:O480)</f>
        <v>2740.6</v>
      </c>
      <c r="R480">
        <f>K480/P480</f>
        <v>0.441290228417135</v>
      </c>
      <c r="S480">
        <f>L480/P480</f>
        <v>0.1641976209589141</v>
      </c>
      <c r="T480">
        <f>M480/P480</f>
        <v>0.17397650149602278</v>
      </c>
      <c r="U480">
        <f>N480/P480</f>
        <v>0.16773699189958402</v>
      </c>
      <c r="V480">
        <f>O480/P480</f>
        <v>5.2798657228344155E-2</v>
      </c>
      <c r="X480">
        <f>R480-0.712041</f>
        <v>-0.27075077158286504</v>
      </c>
      <c r="Y480">
        <f>S480-0.045057</f>
        <v>0.1191406209589141</v>
      </c>
      <c r="Z480">
        <f>T480-0.017987</f>
        <v>0.15598950149602278</v>
      </c>
      <c r="AA480">
        <f>U480-0.193944</f>
        <v>-2.6207008100415985E-2</v>
      </c>
      <c r="AB480">
        <f>V480-0.030972</f>
        <v>2.1826657228344155E-2</v>
      </c>
      <c r="AC480">
        <f>SUMSQ(X480:AB480)</f>
        <v>0.112996402691509</v>
      </c>
    </row>
    <row r="481" spans="1:29" ht="16.5" hidden="1" x14ac:dyDescent="0.2">
      <c r="A481" s="7" t="s">
        <v>68</v>
      </c>
      <c r="B481">
        <v>2014</v>
      </c>
      <c r="C481">
        <v>437.5</v>
      </c>
      <c r="D481">
        <v>106.1</v>
      </c>
      <c r="E481">
        <v>546.5</v>
      </c>
      <c r="F481">
        <v>241.4</v>
      </c>
      <c r="G481">
        <v>115.5</v>
      </c>
      <c r="H481">
        <v>30.7</v>
      </c>
      <c r="I481">
        <v>70.599999999999994</v>
      </c>
      <c r="K481" s="6">
        <f>C481</f>
        <v>437.5</v>
      </c>
      <c r="L481">
        <f>D481+E481</f>
        <v>652.6</v>
      </c>
      <c r="M481">
        <f>F481</f>
        <v>241.4</v>
      </c>
      <c r="N481">
        <f>G481+H481</f>
        <v>146.19999999999999</v>
      </c>
      <c r="O481">
        <f>I481</f>
        <v>70.599999999999994</v>
      </c>
      <c r="P481">
        <f>SUM(K481:O481)</f>
        <v>1548.3</v>
      </c>
      <c r="R481">
        <f>K481/P481</f>
        <v>0.28256797778208359</v>
      </c>
      <c r="S481">
        <f>L481/P481</f>
        <v>0.42149454240134343</v>
      </c>
      <c r="T481">
        <f>M481/P481</f>
        <v>0.15591293676935994</v>
      </c>
      <c r="U481">
        <f>N481/P481</f>
        <v>9.4426144803978554E-2</v>
      </c>
      <c r="V481">
        <f>O481/P481</f>
        <v>4.5598398243234514E-2</v>
      </c>
    </row>
    <row r="482" spans="1:29" ht="16.5" hidden="1" x14ac:dyDescent="0.2">
      <c r="A482" s="7" t="s">
        <v>68</v>
      </c>
      <c r="B482">
        <v>2015</v>
      </c>
      <c r="C482">
        <v>437.1</v>
      </c>
      <c r="D482">
        <v>106</v>
      </c>
      <c r="E482">
        <v>546.29999999999995</v>
      </c>
      <c r="F482">
        <v>241.2</v>
      </c>
      <c r="G482">
        <v>116.1</v>
      </c>
      <c r="H482">
        <v>30.9</v>
      </c>
      <c r="I482">
        <v>70.5</v>
      </c>
      <c r="K482" s="6">
        <f>C482</f>
        <v>437.1</v>
      </c>
      <c r="L482">
        <f>D482+E482</f>
        <v>652.29999999999995</v>
      </c>
      <c r="M482">
        <f>F482</f>
        <v>241.2</v>
      </c>
      <c r="N482">
        <f>G482+H482</f>
        <v>147</v>
      </c>
      <c r="O482">
        <f>I482</f>
        <v>70.5</v>
      </c>
      <c r="P482">
        <f>SUM(K482:O482)</f>
        <v>1548.1000000000001</v>
      </c>
      <c r="R482">
        <f>K482/P482</f>
        <v>0.28234610167301855</v>
      </c>
      <c r="S482">
        <f>L482/P482</f>
        <v>0.42135520961178213</v>
      </c>
      <c r="T482">
        <f>M482/P482</f>
        <v>0.15580388863768488</v>
      </c>
      <c r="U482">
        <f>N482/P482</f>
        <v>9.4955106259285563E-2</v>
      </c>
      <c r="V482">
        <f>O482/P482</f>
        <v>4.5539693818228789E-2</v>
      </c>
    </row>
    <row r="483" spans="1:29" ht="16.5" hidden="1" x14ac:dyDescent="0.2">
      <c r="A483" s="7" t="s">
        <v>68</v>
      </c>
      <c r="B483">
        <v>2016</v>
      </c>
      <c r="C483">
        <v>436.8</v>
      </c>
      <c r="D483">
        <v>105.9</v>
      </c>
      <c r="E483">
        <v>546.1</v>
      </c>
      <c r="F483">
        <v>241.1</v>
      </c>
      <c r="G483">
        <v>116.4</v>
      </c>
      <c r="H483">
        <v>31.1</v>
      </c>
      <c r="I483">
        <v>70.5</v>
      </c>
      <c r="K483" s="6">
        <f>C483</f>
        <v>436.8</v>
      </c>
      <c r="L483">
        <f>D483+E483</f>
        <v>652</v>
      </c>
      <c r="M483">
        <f>F483</f>
        <v>241.1</v>
      </c>
      <c r="N483">
        <f>G483+H483</f>
        <v>147.5</v>
      </c>
      <c r="O483">
        <f>I483</f>
        <v>70.5</v>
      </c>
      <c r="P483">
        <f>SUM(K483:O483)</f>
        <v>1547.8999999999999</v>
      </c>
      <c r="R483">
        <f>K483/P483</f>
        <v>0.28218877188448871</v>
      </c>
      <c r="S483">
        <f>L483/P483</f>
        <v>0.42121584081659025</v>
      </c>
      <c r="T483">
        <f>M483/P483</f>
        <v>0.15575941598294465</v>
      </c>
      <c r="U483">
        <f>N483/P483</f>
        <v>9.5290393436268495E-2</v>
      </c>
      <c r="V483">
        <f>O483/P483</f>
        <v>4.5545577879707998E-2</v>
      </c>
    </row>
    <row r="484" spans="1:29" ht="16.5" hidden="1" x14ac:dyDescent="0.2">
      <c r="A484" s="7" t="s">
        <v>69</v>
      </c>
      <c r="B484">
        <v>2009</v>
      </c>
      <c r="C484">
        <v>10545.7</v>
      </c>
      <c r="D484">
        <v>102.1</v>
      </c>
      <c r="E484">
        <v>13295.7</v>
      </c>
      <c r="F484">
        <v>1036.7</v>
      </c>
      <c r="G484">
        <v>1192.0999999999999</v>
      </c>
      <c r="H484">
        <v>455.8</v>
      </c>
      <c r="I484">
        <v>1074.3</v>
      </c>
      <c r="K484" s="6">
        <f>C484</f>
        <v>10545.7</v>
      </c>
      <c r="L484">
        <f>D484+E484</f>
        <v>13397.800000000001</v>
      </c>
      <c r="M484">
        <f>F484</f>
        <v>1036.7</v>
      </c>
      <c r="N484">
        <f>G484+H484</f>
        <v>1647.8999999999999</v>
      </c>
      <c r="O484">
        <f>I484</f>
        <v>1074.3</v>
      </c>
      <c r="P484">
        <f>SUM(K484:O484)</f>
        <v>27702.400000000001</v>
      </c>
      <c r="R484">
        <f>K484/P484</f>
        <v>0.38067820838627703</v>
      </c>
      <c r="S484">
        <f>L484/P484</f>
        <v>0.48363318701628744</v>
      </c>
      <c r="T484">
        <f>M484/P484</f>
        <v>3.7422750375418735E-2</v>
      </c>
      <c r="U484">
        <f>N484/P484</f>
        <v>5.9485820723114237E-2</v>
      </c>
      <c r="V484">
        <f>O484/P484</f>
        <v>3.8780033498902619E-2</v>
      </c>
    </row>
    <row r="485" spans="1:29" ht="16.5" hidden="1" x14ac:dyDescent="0.2">
      <c r="A485" s="7" t="s">
        <v>69</v>
      </c>
      <c r="B485">
        <v>2010</v>
      </c>
      <c r="C485">
        <v>10526.1</v>
      </c>
      <c r="D485">
        <v>102</v>
      </c>
      <c r="E485">
        <v>13294.1</v>
      </c>
      <c r="F485">
        <v>1029.0999999999999</v>
      </c>
      <c r="G485">
        <v>1203</v>
      </c>
      <c r="H485">
        <v>457.1</v>
      </c>
      <c r="I485">
        <v>1078</v>
      </c>
      <c r="K485" s="6">
        <f>C485</f>
        <v>10526.1</v>
      </c>
      <c r="L485">
        <f>D485+E485</f>
        <v>13396.1</v>
      </c>
      <c r="M485">
        <f>F485</f>
        <v>1029.0999999999999</v>
      </c>
      <c r="N485">
        <f>G485+H485</f>
        <v>1660.1</v>
      </c>
      <c r="O485">
        <f>I485</f>
        <v>1078</v>
      </c>
      <c r="P485">
        <f>SUM(K485:O485)</f>
        <v>27689.399999999998</v>
      </c>
      <c r="R485">
        <f>K485/P485</f>
        <v>0.38014908232031036</v>
      </c>
      <c r="S485">
        <f>L485/P485</f>
        <v>0.48379885443527132</v>
      </c>
      <c r="T485">
        <f>M485/P485</f>
        <v>3.7165846858364569E-2</v>
      </c>
      <c r="U485">
        <f>N485/P485</f>
        <v>5.995435076238561E-2</v>
      </c>
      <c r="V485">
        <f>O485/P485</f>
        <v>3.8931865623668266E-2</v>
      </c>
    </row>
    <row r="486" spans="1:29" ht="16.5" hidden="1" x14ac:dyDescent="0.2">
      <c r="A486" s="7" t="s">
        <v>69</v>
      </c>
      <c r="B486">
        <v>2011</v>
      </c>
      <c r="C486">
        <v>10531.8</v>
      </c>
      <c r="D486">
        <v>99.4</v>
      </c>
      <c r="E486">
        <v>13291.7</v>
      </c>
      <c r="F486">
        <v>1022.4</v>
      </c>
      <c r="G486">
        <v>1222.1999999999998</v>
      </c>
      <c r="H486">
        <v>461.6</v>
      </c>
      <c r="I486">
        <v>1078.3</v>
      </c>
      <c r="K486" s="6">
        <f>C486</f>
        <v>10531.8</v>
      </c>
      <c r="L486">
        <f>D486+E486</f>
        <v>13391.1</v>
      </c>
      <c r="M486">
        <f>F486</f>
        <v>1022.4</v>
      </c>
      <c r="N486">
        <f>G486+H486</f>
        <v>1683.7999999999997</v>
      </c>
      <c r="O486">
        <f>I486</f>
        <v>1078.3</v>
      </c>
      <c r="P486">
        <f>SUM(K486:O486)</f>
        <v>27707.4</v>
      </c>
      <c r="R486">
        <f>K486/P486</f>
        <v>0.38010784122653152</v>
      </c>
      <c r="S486">
        <f>L486/P486</f>
        <v>0.48330409926590007</v>
      </c>
      <c r="T486">
        <f>M486/P486</f>
        <v>3.6899889560189691E-2</v>
      </c>
      <c r="U486">
        <f>N486/P486</f>
        <v>6.077076881988204E-2</v>
      </c>
      <c r="V486">
        <f>O486/P486</f>
        <v>3.8917401127496622E-2</v>
      </c>
    </row>
    <row r="487" spans="1:29" ht="16.5" hidden="1" x14ac:dyDescent="0.2">
      <c r="A487" s="7" t="s">
        <v>69</v>
      </c>
      <c r="B487">
        <v>2012</v>
      </c>
      <c r="C487">
        <v>10520.5</v>
      </c>
      <c r="D487">
        <v>99.1</v>
      </c>
      <c r="E487">
        <v>13290.2</v>
      </c>
      <c r="F487">
        <v>1019.8</v>
      </c>
      <c r="G487">
        <v>1237.7</v>
      </c>
      <c r="H487">
        <v>463</v>
      </c>
      <c r="I487">
        <v>1077.5999999999999</v>
      </c>
      <c r="K487" s="6">
        <f>C487</f>
        <v>10520.5</v>
      </c>
      <c r="L487">
        <f>D487+E487</f>
        <v>13389.300000000001</v>
      </c>
      <c r="M487">
        <f>F487</f>
        <v>1019.8</v>
      </c>
      <c r="N487">
        <f>G487+H487</f>
        <v>1700.7</v>
      </c>
      <c r="O487">
        <f>I487</f>
        <v>1077.5999999999999</v>
      </c>
      <c r="P487">
        <f>SUM(K487:O487)</f>
        <v>27707.9</v>
      </c>
      <c r="R487">
        <f>K487/P487</f>
        <v>0.37969315610349391</v>
      </c>
      <c r="S487">
        <f>L487/P487</f>
        <v>0.48323041443054149</v>
      </c>
      <c r="T487">
        <f>M487/P487</f>
        <v>3.6805387633129898E-2</v>
      </c>
      <c r="U487">
        <f>N487/P487</f>
        <v>6.1379606538207516E-2</v>
      </c>
      <c r="V487">
        <f>O487/P487</f>
        <v>3.8891435294627158E-2</v>
      </c>
    </row>
    <row r="488" spans="1:29" ht="16.5" x14ac:dyDescent="0.2">
      <c r="A488" s="7" t="s">
        <v>63</v>
      </c>
      <c r="B488">
        <v>2013</v>
      </c>
      <c r="C488">
        <v>778.1</v>
      </c>
      <c r="D488">
        <v>24.3</v>
      </c>
      <c r="E488">
        <v>419.5</v>
      </c>
      <c r="F488">
        <v>122.7</v>
      </c>
      <c r="G488">
        <v>121.5</v>
      </c>
      <c r="H488">
        <v>35.700000000000003</v>
      </c>
      <c r="I488">
        <v>41.5</v>
      </c>
      <c r="K488" s="6">
        <f>C488</f>
        <v>778.1</v>
      </c>
      <c r="L488">
        <f>D488+E488</f>
        <v>443.8</v>
      </c>
      <c r="M488">
        <f>F488</f>
        <v>122.7</v>
      </c>
      <c r="N488">
        <f>G488+H488</f>
        <v>157.19999999999999</v>
      </c>
      <c r="O488">
        <f>I488</f>
        <v>41.5</v>
      </c>
      <c r="P488">
        <f>SUM(K488:O488)</f>
        <v>1543.3000000000002</v>
      </c>
      <c r="R488">
        <f>K488/P488</f>
        <v>0.50417935592561391</v>
      </c>
      <c r="S488">
        <f>L488/P488</f>
        <v>0.28756560616859972</v>
      </c>
      <c r="T488">
        <f>M488/P488</f>
        <v>7.9504956910516414E-2</v>
      </c>
      <c r="U488">
        <f>N488/P488</f>
        <v>0.10185965139635843</v>
      </c>
      <c r="V488">
        <f>O488/P488</f>
        <v>2.6890429598911421E-2</v>
      </c>
      <c r="X488">
        <f>R488-0.712041</f>
        <v>-0.20786164407438612</v>
      </c>
      <c r="Y488">
        <f>S488-0.045057</f>
        <v>0.24250860616859971</v>
      </c>
      <c r="Z488">
        <f>T488-0.017987</f>
        <v>6.1517956910516411E-2</v>
      </c>
      <c r="AA488">
        <f>U488-0.193944</f>
        <v>-9.2084348603641578E-2</v>
      </c>
      <c r="AB488">
        <f>V488-0.030972</f>
        <v>-4.0815704010885787E-3</v>
      </c>
      <c r="AC488">
        <f>SUMSQ(X488:AB488)</f>
        <v>0.11429753264028394</v>
      </c>
    </row>
    <row r="489" spans="1:29" ht="16.5" hidden="1" x14ac:dyDescent="0.2">
      <c r="A489" s="7" t="s">
        <v>69</v>
      </c>
      <c r="B489">
        <v>2014</v>
      </c>
      <c r="C489">
        <v>10502</v>
      </c>
      <c r="D489">
        <v>98.8</v>
      </c>
      <c r="E489">
        <v>13283.9</v>
      </c>
      <c r="F489">
        <v>1014.3</v>
      </c>
      <c r="G489">
        <v>1257.8</v>
      </c>
      <c r="H489">
        <v>472.3</v>
      </c>
      <c r="I489">
        <v>1080.2</v>
      </c>
      <c r="K489" s="6">
        <f>C489</f>
        <v>10502</v>
      </c>
      <c r="L489">
        <f>D489+E489</f>
        <v>13382.699999999999</v>
      </c>
      <c r="M489">
        <f>F489</f>
        <v>1014.3</v>
      </c>
      <c r="N489">
        <f>G489+H489</f>
        <v>1730.1</v>
      </c>
      <c r="O489">
        <f>I489</f>
        <v>1080.2</v>
      </c>
      <c r="P489">
        <f>SUM(K489:O489)</f>
        <v>27709.299999999996</v>
      </c>
      <c r="R489">
        <f>K489/P489</f>
        <v>0.37900632639583104</v>
      </c>
      <c r="S489">
        <f>L489/P489</f>
        <v>0.48296781225076063</v>
      </c>
      <c r="T489">
        <f>M489/P489</f>
        <v>3.6605038741505565E-2</v>
      </c>
      <c r="U489">
        <f>N489/P489</f>
        <v>6.2437520976711798E-2</v>
      </c>
      <c r="V489">
        <f>O489/P489</f>
        <v>3.8983301635191078E-2</v>
      </c>
    </row>
    <row r="490" spans="1:29" ht="16.5" hidden="1" x14ac:dyDescent="0.2">
      <c r="A490" s="7" t="s">
        <v>69</v>
      </c>
      <c r="B490">
        <v>2015</v>
      </c>
      <c r="C490">
        <v>10498.8</v>
      </c>
      <c r="D490">
        <v>98.8</v>
      </c>
      <c r="E490">
        <v>13282.3</v>
      </c>
      <c r="F490">
        <v>1013.2</v>
      </c>
      <c r="G490">
        <v>1264.3000000000002</v>
      </c>
      <c r="H490">
        <v>474</v>
      </c>
      <c r="I490">
        <v>1079.8</v>
      </c>
      <c r="K490" s="6">
        <f>C490</f>
        <v>10498.8</v>
      </c>
      <c r="L490">
        <f>D490+E490</f>
        <v>13381.099999999999</v>
      </c>
      <c r="M490">
        <f>F490</f>
        <v>1013.2</v>
      </c>
      <c r="N490">
        <f>G490+H490</f>
        <v>1738.3000000000002</v>
      </c>
      <c r="O490">
        <f>I490</f>
        <v>1079.8</v>
      </c>
      <c r="P490">
        <f>SUM(K490:O490)</f>
        <v>27711.199999999997</v>
      </c>
      <c r="R490">
        <f>K490/P490</f>
        <v>0.37886486330436792</v>
      </c>
      <c r="S490">
        <f>L490/P490</f>
        <v>0.48287695949652126</v>
      </c>
      <c r="T490">
        <f>M490/P490</f>
        <v>3.6562833800051972E-2</v>
      </c>
      <c r="U490">
        <f>N490/P490</f>
        <v>6.2729149224862168E-2</v>
      </c>
      <c r="V490">
        <f>O490/P490</f>
        <v>3.8966194174196715E-2</v>
      </c>
    </row>
    <row r="491" spans="1:29" ht="16.5" hidden="1" x14ac:dyDescent="0.2">
      <c r="A491" s="7" t="s">
        <v>69</v>
      </c>
      <c r="B491">
        <v>2016</v>
      </c>
      <c r="C491">
        <v>10490.1</v>
      </c>
      <c r="D491">
        <v>98.8</v>
      </c>
      <c r="E491">
        <v>13279.9</v>
      </c>
      <c r="F491">
        <v>1012.6</v>
      </c>
      <c r="G491">
        <v>1270.5</v>
      </c>
      <c r="H491">
        <v>477.1</v>
      </c>
      <c r="I491">
        <v>1081.7</v>
      </c>
      <c r="K491" s="6">
        <f>C491</f>
        <v>10490.1</v>
      </c>
      <c r="L491">
        <f>D491+E491</f>
        <v>13378.699999999999</v>
      </c>
      <c r="M491">
        <f>F491</f>
        <v>1012.6</v>
      </c>
      <c r="N491">
        <f>G491+H491</f>
        <v>1747.6</v>
      </c>
      <c r="O491">
        <f>I491</f>
        <v>1081.7</v>
      </c>
      <c r="P491">
        <f>SUM(K491:O491)</f>
        <v>27710.699999999997</v>
      </c>
      <c r="R491">
        <f>K491/P491</f>
        <v>0.37855774123353081</v>
      </c>
      <c r="S491">
        <f>L491/P491</f>
        <v>0.48279906317776167</v>
      </c>
      <c r="T491">
        <f>M491/P491</f>
        <v>3.6541841238222066E-2</v>
      </c>
      <c r="U491">
        <f>N491/P491</f>
        <v>6.3065891514830011E-2</v>
      </c>
      <c r="V491">
        <f>O491/P491</f>
        <v>3.9035462835655545E-2</v>
      </c>
    </row>
    <row r="492" spans="1:29" ht="16.5" hidden="1" x14ac:dyDescent="0.2">
      <c r="A492" s="7" t="s">
        <v>70</v>
      </c>
      <c r="B492">
        <v>2009</v>
      </c>
      <c r="C492">
        <v>2194.4</v>
      </c>
      <c r="D492">
        <v>2.2000000000000002</v>
      </c>
      <c r="E492">
        <v>256</v>
      </c>
      <c r="F492">
        <v>24.3</v>
      </c>
      <c r="G492">
        <v>309.20000000000005</v>
      </c>
      <c r="H492">
        <v>96.1</v>
      </c>
      <c r="I492">
        <v>154.6</v>
      </c>
      <c r="K492" s="6">
        <f>C492</f>
        <v>2194.4</v>
      </c>
      <c r="L492">
        <f>D492+E492</f>
        <v>258.2</v>
      </c>
      <c r="M492">
        <f>F492</f>
        <v>24.3</v>
      </c>
      <c r="N492">
        <f>G492+H492</f>
        <v>405.30000000000007</v>
      </c>
      <c r="O492">
        <f>I492</f>
        <v>154.6</v>
      </c>
      <c r="P492">
        <f>SUM(K492:O492)</f>
        <v>3036.8</v>
      </c>
      <c r="R492">
        <f>K492/P492</f>
        <v>0.7226027397260274</v>
      </c>
      <c r="S492">
        <f>L492/P492</f>
        <v>8.5023709167544773E-2</v>
      </c>
      <c r="T492">
        <f>M492/P492</f>
        <v>8.0018440463645937E-3</v>
      </c>
      <c r="U492">
        <f>N492/P492</f>
        <v>0.13346285563751317</v>
      </c>
      <c r="V492">
        <f>O492/P492</f>
        <v>5.0908851422550049E-2</v>
      </c>
    </row>
    <row r="493" spans="1:29" ht="16.5" hidden="1" x14ac:dyDescent="0.2">
      <c r="A493" s="7" t="s">
        <v>70</v>
      </c>
      <c r="B493">
        <v>2010</v>
      </c>
      <c r="C493">
        <v>2189.6999999999998</v>
      </c>
      <c r="D493">
        <v>2.2000000000000002</v>
      </c>
      <c r="E493">
        <v>255.8</v>
      </c>
      <c r="F493">
        <v>24</v>
      </c>
      <c r="G493">
        <v>314.60000000000002</v>
      </c>
      <c r="H493">
        <v>96.1</v>
      </c>
      <c r="I493">
        <v>154.19999999999999</v>
      </c>
      <c r="K493" s="6">
        <f>C493</f>
        <v>2189.6999999999998</v>
      </c>
      <c r="L493">
        <f>D493+E493</f>
        <v>258</v>
      </c>
      <c r="M493">
        <f>F493</f>
        <v>24</v>
      </c>
      <c r="N493">
        <f>G493+H493</f>
        <v>410.70000000000005</v>
      </c>
      <c r="O493">
        <f>I493</f>
        <v>154.19999999999999</v>
      </c>
      <c r="P493">
        <f>SUM(K493:O493)</f>
        <v>3036.5999999999995</v>
      </c>
      <c r="R493">
        <f>K493/P493</f>
        <v>0.72110254890337888</v>
      </c>
      <c r="S493">
        <f>L493/P493</f>
        <v>8.4963445959296599E-2</v>
      </c>
      <c r="T493">
        <f>M493/P493</f>
        <v>7.9035763683066602E-3</v>
      </c>
      <c r="U493">
        <f>N493/P493</f>
        <v>0.13524995060264774</v>
      </c>
      <c r="V493">
        <f>O493/P493</f>
        <v>5.0780478166370289E-2</v>
      </c>
    </row>
    <row r="494" spans="1:29" ht="16.5" hidden="1" x14ac:dyDescent="0.2">
      <c r="A494" s="7" t="s">
        <v>70</v>
      </c>
      <c r="B494">
        <v>2011</v>
      </c>
      <c r="C494">
        <v>2181.6999999999998</v>
      </c>
      <c r="D494">
        <v>2.2000000000000002</v>
      </c>
      <c r="E494">
        <v>255.1</v>
      </c>
      <c r="F494">
        <v>23.3</v>
      </c>
      <c r="G494">
        <v>323.60000000000002</v>
      </c>
      <c r="H494">
        <v>96.6</v>
      </c>
      <c r="I494">
        <v>153.69999999999999</v>
      </c>
      <c r="K494" s="6">
        <f>C494</f>
        <v>2181.6999999999998</v>
      </c>
      <c r="L494">
        <f>D494+E494</f>
        <v>257.3</v>
      </c>
      <c r="M494">
        <f>F494</f>
        <v>23.3</v>
      </c>
      <c r="N494">
        <f>G494+H494</f>
        <v>420.20000000000005</v>
      </c>
      <c r="O494">
        <f>I494</f>
        <v>153.69999999999999</v>
      </c>
      <c r="P494">
        <f>SUM(K494:O494)</f>
        <v>3036.2</v>
      </c>
      <c r="R494">
        <f>K494/P494</f>
        <v>0.71856267703049859</v>
      </c>
      <c r="S494">
        <f>L494/P494</f>
        <v>8.4744088004742785E-2</v>
      </c>
      <c r="T494">
        <f>M494/P494</f>
        <v>7.6740662670443322E-3</v>
      </c>
      <c r="U494">
        <f>N494/P494</f>
        <v>0.1383966800606021</v>
      </c>
      <c r="V494">
        <f>O494/P494</f>
        <v>5.0622488637112176E-2</v>
      </c>
    </row>
    <row r="495" spans="1:29" ht="16.5" hidden="1" x14ac:dyDescent="0.2">
      <c r="A495" s="7" t="s">
        <v>70</v>
      </c>
      <c r="B495">
        <v>2012</v>
      </c>
      <c r="C495">
        <v>2175</v>
      </c>
      <c r="D495">
        <v>2.1</v>
      </c>
      <c r="E495">
        <v>254.7</v>
      </c>
      <c r="F495">
        <v>23.1</v>
      </c>
      <c r="G495">
        <v>330.6</v>
      </c>
      <c r="H495">
        <v>97.2</v>
      </c>
      <c r="I495">
        <v>153.4</v>
      </c>
      <c r="K495" s="6">
        <f>C495</f>
        <v>2175</v>
      </c>
      <c r="L495">
        <f>D495+E495</f>
        <v>256.8</v>
      </c>
      <c r="M495">
        <f>F495</f>
        <v>23.1</v>
      </c>
      <c r="N495">
        <f>G495+H495</f>
        <v>427.8</v>
      </c>
      <c r="O495">
        <f>I495</f>
        <v>153.4</v>
      </c>
      <c r="P495">
        <f>SUM(K495:O495)</f>
        <v>3036.1000000000004</v>
      </c>
      <c r="R495">
        <f>K495/P495</f>
        <v>0.71637956589045149</v>
      </c>
      <c r="S495">
        <f>L495/P495</f>
        <v>8.4582194262376065E-2</v>
      </c>
      <c r="T495">
        <f>M495/P495</f>
        <v>7.6084450446296231E-3</v>
      </c>
      <c r="U495">
        <f>N495/P495</f>
        <v>0.1409044497875564</v>
      </c>
      <c r="V495">
        <f>O495/P495</f>
        <v>5.0525345014986324E-2</v>
      </c>
    </row>
    <row r="496" spans="1:29" ht="16.5" x14ac:dyDescent="0.2">
      <c r="A496" s="7" t="s">
        <v>108</v>
      </c>
      <c r="B496">
        <v>2013</v>
      </c>
      <c r="C496">
        <v>1255</v>
      </c>
      <c r="D496">
        <v>23.6</v>
      </c>
      <c r="E496">
        <v>18.7</v>
      </c>
      <c r="F496">
        <v>10.5</v>
      </c>
      <c r="G496">
        <v>326.7</v>
      </c>
      <c r="H496">
        <v>74</v>
      </c>
      <c r="I496">
        <v>736.8</v>
      </c>
      <c r="K496" s="6">
        <f>C496</f>
        <v>1255</v>
      </c>
      <c r="L496">
        <f>D496+E496</f>
        <v>42.3</v>
      </c>
      <c r="M496">
        <f>F496</f>
        <v>10.5</v>
      </c>
      <c r="N496">
        <f>G496+H496</f>
        <v>400.7</v>
      </c>
      <c r="O496">
        <f>I496</f>
        <v>736.8</v>
      </c>
      <c r="P496">
        <f>SUM(K496:O496)</f>
        <v>2445.3000000000002</v>
      </c>
      <c r="R496">
        <f>K496/P496</f>
        <v>0.51322946059788166</v>
      </c>
      <c r="S496">
        <f>L496/P496</f>
        <v>1.7298490982701507E-2</v>
      </c>
      <c r="T496">
        <f>M496/P496</f>
        <v>4.2939516623727147E-3</v>
      </c>
      <c r="U496">
        <f>N496/P496</f>
        <v>0.16386537439169016</v>
      </c>
      <c r="V496">
        <f>O496/P496</f>
        <v>0.30131272236535389</v>
      </c>
      <c r="X496">
        <f>R496-0.712041</f>
        <v>-0.19881153940211838</v>
      </c>
      <c r="Y496">
        <f>S496-0.045057</f>
        <v>-2.7758509017298493E-2</v>
      </c>
      <c r="Z496">
        <f>T496-0.017987</f>
        <v>-1.3693048337627285E-2</v>
      </c>
      <c r="AA496">
        <f>U496-0.193944</f>
        <v>-3.0078625608309845E-2</v>
      </c>
      <c r="AB496">
        <f>V496-0.030972</f>
        <v>0.27034072236535389</v>
      </c>
      <c r="AC496">
        <f>SUMSQ(X496:AB496)</f>
        <v>0.11447289248258632</v>
      </c>
    </row>
    <row r="497" spans="1:29" ht="16.5" hidden="1" x14ac:dyDescent="0.2">
      <c r="A497" s="7" t="s">
        <v>70</v>
      </c>
      <c r="B497">
        <v>2014</v>
      </c>
      <c r="C497">
        <v>2169.6999999999998</v>
      </c>
      <c r="D497">
        <v>2.1</v>
      </c>
      <c r="E497">
        <v>254.3</v>
      </c>
      <c r="F497">
        <v>22.3</v>
      </c>
      <c r="G497">
        <v>337.90000000000003</v>
      </c>
      <c r="H497">
        <v>97.6</v>
      </c>
      <c r="I497">
        <v>153.1</v>
      </c>
      <c r="K497" s="6">
        <f>C497</f>
        <v>2169.6999999999998</v>
      </c>
      <c r="L497">
        <f>D497+E497</f>
        <v>256.40000000000003</v>
      </c>
      <c r="M497">
        <f>F497</f>
        <v>22.3</v>
      </c>
      <c r="N497">
        <f>G497+H497</f>
        <v>435.5</v>
      </c>
      <c r="O497">
        <f>I497</f>
        <v>153.1</v>
      </c>
      <c r="P497">
        <f>SUM(K497:O497)</f>
        <v>3037</v>
      </c>
      <c r="R497">
        <f>K497/P497</f>
        <v>0.7144221270991109</v>
      </c>
      <c r="S497">
        <f>L497/P497</f>
        <v>8.4425419822192968E-2</v>
      </c>
      <c r="T497">
        <f>M497/P497</f>
        <v>7.342772472835035E-3</v>
      </c>
      <c r="U497">
        <f>N497/P497</f>
        <v>0.14339809022061245</v>
      </c>
      <c r="V497">
        <f>O497/P497</f>
        <v>5.0411590385248596E-2</v>
      </c>
    </row>
    <row r="498" spans="1:29" ht="16.5" hidden="1" x14ac:dyDescent="0.2">
      <c r="A498" s="7" t="s">
        <v>70</v>
      </c>
      <c r="B498">
        <v>2015</v>
      </c>
      <c r="C498">
        <v>2168.6</v>
      </c>
      <c r="D498">
        <v>2.1</v>
      </c>
      <c r="E498">
        <v>254</v>
      </c>
      <c r="F498">
        <v>22.2</v>
      </c>
      <c r="G498">
        <v>339.1</v>
      </c>
      <c r="H498">
        <v>97.7</v>
      </c>
      <c r="I498">
        <v>153</v>
      </c>
      <c r="K498" s="6">
        <f>C498</f>
        <v>2168.6</v>
      </c>
      <c r="L498">
        <f>D498+E498</f>
        <v>256.10000000000002</v>
      </c>
      <c r="M498">
        <f>F498</f>
        <v>22.2</v>
      </c>
      <c r="N498">
        <f>G498+H498</f>
        <v>436.8</v>
      </c>
      <c r="O498">
        <f>I498</f>
        <v>153</v>
      </c>
      <c r="P498">
        <f>SUM(K498:O498)</f>
        <v>3036.7</v>
      </c>
      <c r="R498">
        <f>K498/P498</f>
        <v>0.71413047057661283</v>
      </c>
      <c r="S498">
        <f>L498/P498</f>
        <v>8.4334968880692876E-2</v>
      </c>
      <c r="T498">
        <f>M498/P498</f>
        <v>7.3105673922349923E-3</v>
      </c>
      <c r="U498">
        <f>N498/P498</f>
        <v>0.14384035301478579</v>
      </c>
      <c r="V498">
        <f>O498/P498</f>
        <v>5.0383640135673598E-2</v>
      </c>
    </row>
    <row r="499" spans="1:29" ht="16.5" hidden="1" x14ac:dyDescent="0.2">
      <c r="A499" s="7" t="s">
        <v>70</v>
      </c>
      <c r="B499">
        <v>2016</v>
      </c>
      <c r="C499">
        <v>2165.9</v>
      </c>
      <c r="D499">
        <v>2.1</v>
      </c>
      <c r="E499">
        <v>253.8</v>
      </c>
      <c r="F499">
        <v>22.2</v>
      </c>
      <c r="G499">
        <v>341.3</v>
      </c>
      <c r="H499">
        <v>98.1</v>
      </c>
      <c r="I499">
        <v>152.9</v>
      </c>
      <c r="K499" s="6">
        <f>C499</f>
        <v>2165.9</v>
      </c>
      <c r="L499">
        <f>D499+E499</f>
        <v>255.9</v>
      </c>
      <c r="M499">
        <f>F499</f>
        <v>22.2</v>
      </c>
      <c r="N499">
        <f>G499+H499</f>
        <v>439.4</v>
      </c>
      <c r="O499">
        <f>I499</f>
        <v>152.9</v>
      </c>
      <c r="P499">
        <f>SUM(K499:O499)</f>
        <v>3036.3</v>
      </c>
      <c r="R499">
        <f>K499/P499</f>
        <v>0.71333530942265255</v>
      </c>
      <c r="S499">
        <f>L499/P499</f>
        <v>8.428020946546784E-2</v>
      </c>
      <c r="T499">
        <f>M499/P499</f>
        <v>7.3115304811777488E-3</v>
      </c>
      <c r="U499">
        <f>N499/P499</f>
        <v>0.14471560781213977</v>
      </c>
      <c r="V499">
        <f>O499/P499</f>
        <v>5.0357342818562065E-2</v>
      </c>
    </row>
    <row r="500" spans="1:29" ht="16.5" hidden="1" x14ac:dyDescent="0.2">
      <c r="A500" s="7" t="s">
        <v>71</v>
      </c>
      <c r="B500">
        <v>2009</v>
      </c>
      <c r="C500">
        <v>1402.8</v>
      </c>
      <c r="D500">
        <v>14.4</v>
      </c>
      <c r="E500">
        <v>2345.3000000000002</v>
      </c>
      <c r="F500">
        <v>7.2</v>
      </c>
      <c r="G500">
        <v>158.70000000000002</v>
      </c>
      <c r="H500">
        <v>50.7</v>
      </c>
      <c r="I500">
        <v>166.1</v>
      </c>
      <c r="K500" s="6">
        <f>C500</f>
        <v>1402.8</v>
      </c>
      <c r="L500">
        <f>D500+E500</f>
        <v>2359.7000000000003</v>
      </c>
      <c r="M500">
        <f>F500</f>
        <v>7.2</v>
      </c>
      <c r="N500">
        <f>G500+H500</f>
        <v>209.40000000000003</v>
      </c>
      <c r="O500">
        <f>I500</f>
        <v>166.1</v>
      </c>
      <c r="P500">
        <f>SUM(K500:O500)</f>
        <v>4145.2</v>
      </c>
      <c r="R500">
        <f>K500/P500</f>
        <v>0.33841551674225612</v>
      </c>
      <c r="S500">
        <f>L500/P500</f>
        <v>0.56926083180546183</v>
      </c>
      <c r="T500">
        <f>M500/P500</f>
        <v>1.7369487600115798E-3</v>
      </c>
      <c r="U500">
        <f>N500/P500</f>
        <v>5.0516259770336788E-2</v>
      </c>
      <c r="V500">
        <f>O500/P500</f>
        <v>4.0070442921933805E-2</v>
      </c>
    </row>
    <row r="501" spans="1:29" ht="16.5" hidden="1" x14ac:dyDescent="0.2">
      <c r="A501" s="7" t="s">
        <v>71</v>
      </c>
      <c r="B501">
        <v>2010</v>
      </c>
      <c r="C501">
        <v>1392.2</v>
      </c>
      <c r="D501">
        <v>14.3</v>
      </c>
      <c r="E501">
        <v>2345</v>
      </c>
      <c r="F501">
        <v>7.1</v>
      </c>
      <c r="G501">
        <v>159.9</v>
      </c>
      <c r="H501">
        <v>50.7</v>
      </c>
      <c r="I501">
        <v>167.2</v>
      </c>
      <c r="K501" s="6">
        <f>C501</f>
        <v>1392.2</v>
      </c>
      <c r="L501">
        <f>D501+E501</f>
        <v>2359.3000000000002</v>
      </c>
      <c r="M501">
        <f>F501</f>
        <v>7.1</v>
      </c>
      <c r="N501">
        <f>G501+H501</f>
        <v>210.60000000000002</v>
      </c>
      <c r="O501">
        <f>I501</f>
        <v>167.2</v>
      </c>
      <c r="P501">
        <f>SUM(K501:O501)</f>
        <v>4136.3999999999996</v>
      </c>
      <c r="R501">
        <f>K501/P501</f>
        <v>0.33657286529349195</v>
      </c>
      <c r="S501">
        <f>L501/P501</f>
        <v>0.57037520549269904</v>
      </c>
      <c r="T501">
        <f>M501/P501</f>
        <v>1.7164684266511943E-3</v>
      </c>
      <c r="U501">
        <f>N501/P501</f>
        <v>5.091383812010445E-2</v>
      </c>
      <c r="V501">
        <f>O501/P501</f>
        <v>4.0421622667053479E-2</v>
      </c>
    </row>
    <row r="502" spans="1:29" ht="16.5" hidden="1" x14ac:dyDescent="0.2">
      <c r="A502" s="7" t="s">
        <v>71</v>
      </c>
      <c r="B502">
        <v>2011</v>
      </c>
      <c r="C502">
        <v>1392.8</v>
      </c>
      <c r="D502">
        <v>14.2</v>
      </c>
      <c r="E502">
        <v>2344.1</v>
      </c>
      <c r="F502">
        <v>7</v>
      </c>
      <c r="G502">
        <v>162.19999999999999</v>
      </c>
      <c r="H502">
        <v>51.2</v>
      </c>
      <c r="I502">
        <v>167.1</v>
      </c>
      <c r="K502" s="6">
        <f>C502</f>
        <v>1392.8</v>
      </c>
      <c r="L502">
        <f>D502+E502</f>
        <v>2358.2999999999997</v>
      </c>
      <c r="M502">
        <f>F502</f>
        <v>7</v>
      </c>
      <c r="N502">
        <f>G502+H502</f>
        <v>213.39999999999998</v>
      </c>
      <c r="O502">
        <f>I502</f>
        <v>167.1</v>
      </c>
      <c r="P502">
        <f>SUM(K502:O502)</f>
        <v>4138.5999999999995</v>
      </c>
      <c r="R502">
        <f>K502/P502</f>
        <v>0.33653892620692993</v>
      </c>
      <c r="S502">
        <f>L502/P502</f>
        <v>0.56983037742231668</v>
      </c>
      <c r="T502">
        <f>M502/P502</f>
        <v>1.691393224761997E-3</v>
      </c>
      <c r="U502">
        <f>N502/P502</f>
        <v>5.1563330594887158E-2</v>
      </c>
      <c r="V502">
        <f>O502/P502</f>
        <v>4.0375972551104242E-2</v>
      </c>
    </row>
    <row r="503" spans="1:29" ht="16.5" hidden="1" x14ac:dyDescent="0.2">
      <c r="A503" s="7" t="s">
        <v>71</v>
      </c>
      <c r="B503">
        <v>2012</v>
      </c>
      <c r="C503">
        <v>1390.6</v>
      </c>
      <c r="D503">
        <v>14.1</v>
      </c>
      <c r="E503">
        <v>2343.4</v>
      </c>
      <c r="F503">
        <v>6.9</v>
      </c>
      <c r="G503">
        <v>165</v>
      </c>
      <c r="H503">
        <v>51.4</v>
      </c>
      <c r="I503">
        <v>167</v>
      </c>
      <c r="K503" s="6">
        <f>C503</f>
        <v>1390.6</v>
      </c>
      <c r="L503">
        <f>D503+E503</f>
        <v>2357.5</v>
      </c>
      <c r="M503">
        <f>F503</f>
        <v>6.9</v>
      </c>
      <c r="N503">
        <f>G503+H503</f>
        <v>216.4</v>
      </c>
      <c r="O503">
        <f>I503</f>
        <v>167</v>
      </c>
      <c r="P503">
        <f>SUM(K503:O503)</f>
        <v>4138.3999999999996</v>
      </c>
      <c r="R503">
        <f>K503/P503</f>
        <v>0.33602358399381405</v>
      </c>
      <c r="S503">
        <f>L503/P503</f>
        <v>0.56966460467813651</v>
      </c>
      <c r="T503">
        <f>M503/P503</f>
        <v>1.667311038082351E-3</v>
      </c>
      <c r="U503">
        <f>N503/P503</f>
        <v>5.2290740382756627E-2</v>
      </c>
      <c r="V503">
        <f>O503/P503</f>
        <v>4.0353759907210518E-2</v>
      </c>
    </row>
    <row r="504" spans="1:29" ht="16.5" x14ac:dyDescent="0.2">
      <c r="A504" s="7" t="s">
        <v>18</v>
      </c>
      <c r="B504">
        <v>2013</v>
      </c>
      <c r="C504">
        <v>880.3</v>
      </c>
      <c r="D504">
        <v>95.8</v>
      </c>
      <c r="E504">
        <v>315.2</v>
      </c>
      <c r="F504">
        <v>319.5</v>
      </c>
      <c r="G504">
        <v>284.2</v>
      </c>
      <c r="H504">
        <v>52.1</v>
      </c>
      <c r="I504">
        <v>87.3</v>
      </c>
      <c r="K504" s="6">
        <f>C504</f>
        <v>880.3</v>
      </c>
      <c r="L504">
        <f>D504+E504</f>
        <v>411</v>
      </c>
      <c r="M504">
        <f>F504</f>
        <v>319.5</v>
      </c>
      <c r="N504">
        <f>G504+H504</f>
        <v>336.3</v>
      </c>
      <c r="O504">
        <f>I504</f>
        <v>87.3</v>
      </c>
      <c r="P504">
        <f>SUM(K504:O504)</f>
        <v>2034.3999999999999</v>
      </c>
      <c r="R504">
        <f>K504/P504</f>
        <v>0.43270743216673219</v>
      </c>
      <c r="S504">
        <f>L504/P504</f>
        <v>0.20202516712544241</v>
      </c>
      <c r="T504">
        <f>M504/P504</f>
        <v>0.15704876130554465</v>
      </c>
      <c r="U504">
        <f>N504/P504</f>
        <v>0.16530672434132915</v>
      </c>
      <c r="V504">
        <f>O504/P504</f>
        <v>4.2911915060951634E-2</v>
      </c>
      <c r="X504">
        <f>R504-0.712041</f>
        <v>-0.27933356783326785</v>
      </c>
      <c r="Y504">
        <f>S504-0.045057</f>
        <v>0.15696816712544243</v>
      </c>
      <c r="Z504">
        <f>T504-0.017987</f>
        <v>0.13906176130554465</v>
      </c>
      <c r="AA504">
        <f>U504-0.193944</f>
        <v>-2.8637275658670858E-2</v>
      </c>
      <c r="AB504">
        <f>V504-0.030972</f>
        <v>1.1939915060951635E-2</v>
      </c>
      <c r="AC504">
        <f>SUMSQ(X504:AB504)</f>
        <v>0.12296707619539739</v>
      </c>
    </row>
    <row r="505" spans="1:29" ht="16.5" hidden="1" x14ac:dyDescent="0.2">
      <c r="A505" s="7" t="s">
        <v>71</v>
      </c>
      <c r="B505">
        <v>2014</v>
      </c>
      <c r="C505">
        <v>1388.4</v>
      </c>
      <c r="D505">
        <v>14.1</v>
      </c>
      <c r="E505">
        <v>2342.9</v>
      </c>
      <c r="F505">
        <v>6.8</v>
      </c>
      <c r="G505">
        <v>167.4</v>
      </c>
      <c r="H505">
        <v>51.7</v>
      </c>
      <c r="I505">
        <v>167</v>
      </c>
      <c r="K505" s="6">
        <f>C505</f>
        <v>1388.4</v>
      </c>
      <c r="L505">
        <f>D505+E505</f>
        <v>2357</v>
      </c>
      <c r="M505">
        <f>F505</f>
        <v>6.8</v>
      </c>
      <c r="N505">
        <f>G505+H505</f>
        <v>219.10000000000002</v>
      </c>
      <c r="O505">
        <f>I505</f>
        <v>167</v>
      </c>
      <c r="P505">
        <f>SUM(K505:O505)</f>
        <v>4138.3</v>
      </c>
      <c r="R505">
        <f>K505/P505</f>
        <v>0.335500084575792</v>
      </c>
      <c r="S505">
        <f>L505/P505</f>
        <v>0.56955754778532242</v>
      </c>
      <c r="T505">
        <f>M505/P505</f>
        <v>1.643186815842254E-3</v>
      </c>
      <c r="U505">
        <f>N505/P505</f>
        <v>5.2944445786917337E-2</v>
      </c>
      <c r="V505">
        <f>O505/P505</f>
        <v>4.0354735036125945E-2</v>
      </c>
    </row>
    <row r="506" spans="1:29" ht="16.5" hidden="1" x14ac:dyDescent="0.2">
      <c r="A506" s="7" t="s">
        <v>71</v>
      </c>
      <c r="B506">
        <v>2015</v>
      </c>
      <c r="C506">
        <v>1387.1</v>
      </c>
      <c r="D506">
        <v>14.1</v>
      </c>
      <c r="E506">
        <v>2342.6</v>
      </c>
      <c r="F506">
        <v>6.8</v>
      </c>
      <c r="G506">
        <v>168.79999999999998</v>
      </c>
      <c r="H506">
        <v>51.9</v>
      </c>
      <c r="I506">
        <v>166.9</v>
      </c>
      <c r="K506" s="6">
        <f>C506</f>
        <v>1387.1</v>
      </c>
      <c r="L506">
        <f>D506+E506</f>
        <v>2356.6999999999998</v>
      </c>
      <c r="M506">
        <f>F506</f>
        <v>6.8</v>
      </c>
      <c r="N506">
        <f>G506+H506</f>
        <v>220.7</v>
      </c>
      <c r="O506">
        <f>I506</f>
        <v>166.9</v>
      </c>
      <c r="P506">
        <f>SUM(K506:O506)</f>
        <v>4138.2</v>
      </c>
      <c r="R506">
        <f>K506/P506</f>
        <v>0.33519404572036149</v>
      </c>
      <c r="S506">
        <f>L506/P506</f>
        <v>0.56949881591029916</v>
      </c>
      <c r="T506">
        <f>M506/P506</f>
        <v>1.6432265236092987E-3</v>
      </c>
      <c r="U506">
        <f>N506/P506</f>
        <v>5.3332366729495914E-2</v>
      </c>
      <c r="V506">
        <f>O506/P506</f>
        <v>4.0331545116234116E-2</v>
      </c>
    </row>
    <row r="507" spans="1:29" ht="16.5" hidden="1" x14ac:dyDescent="0.2">
      <c r="A507" s="7" t="s">
        <v>71</v>
      </c>
      <c r="B507">
        <v>2016</v>
      </c>
      <c r="C507">
        <v>1386</v>
      </c>
      <c r="D507">
        <v>14</v>
      </c>
      <c r="E507">
        <v>2341.9</v>
      </c>
      <c r="F507">
        <v>6.7</v>
      </c>
      <c r="G507">
        <v>169.4</v>
      </c>
      <c r="H507">
        <v>52.7</v>
      </c>
      <c r="I507">
        <v>167.3</v>
      </c>
      <c r="K507" s="6">
        <f>C507</f>
        <v>1386</v>
      </c>
      <c r="L507">
        <f>D507+E507</f>
        <v>2355.9</v>
      </c>
      <c r="M507">
        <f>F507</f>
        <v>6.7</v>
      </c>
      <c r="N507">
        <f>G507+H507</f>
        <v>222.10000000000002</v>
      </c>
      <c r="O507">
        <f>I507</f>
        <v>167.3</v>
      </c>
      <c r="P507">
        <f>SUM(K507:O507)</f>
        <v>4138</v>
      </c>
      <c r="R507">
        <f>K507/P507</f>
        <v>0.33494441759304011</v>
      </c>
      <c r="S507">
        <f>L507/P507</f>
        <v>0.56933301111648138</v>
      </c>
      <c r="T507">
        <f>M507/P507</f>
        <v>1.6191396810053167E-3</v>
      </c>
      <c r="U507">
        <f>N507/P507</f>
        <v>5.3673272112131472E-2</v>
      </c>
      <c r="V507">
        <f>O507/P507</f>
        <v>4.0430159497341717E-2</v>
      </c>
    </row>
    <row r="508" spans="1:29" ht="16.5" hidden="1" x14ac:dyDescent="0.2">
      <c r="A508" s="7" t="s">
        <v>72</v>
      </c>
      <c r="B508">
        <v>2009</v>
      </c>
      <c r="C508">
        <v>1460.3</v>
      </c>
      <c r="D508">
        <v>8</v>
      </c>
      <c r="E508">
        <v>323.60000000000002</v>
      </c>
      <c r="F508">
        <v>24.8</v>
      </c>
      <c r="G508">
        <v>170.9</v>
      </c>
      <c r="H508">
        <v>65.5</v>
      </c>
      <c r="I508">
        <v>67.400000000000006</v>
      </c>
      <c r="K508" s="6">
        <f>C508</f>
        <v>1460.3</v>
      </c>
      <c r="L508">
        <f>D508+E508</f>
        <v>331.6</v>
      </c>
      <c r="M508">
        <f>F508</f>
        <v>24.8</v>
      </c>
      <c r="N508">
        <f>G508+H508</f>
        <v>236.4</v>
      </c>
      <c r="O508">
        <f>I508</f>
        <v>67.400000000000006</v>
      </c>
      <c r="P508">
        <f>SUM(K508:O508)</f>
        <v>2120.5</v>
      </c>
      <c r="R508">
        <f>K508/P508</f>
        <v>0.68865833529827869</v>
      </c>
      <c r="S508">
        <f>L508/P508</f>
        <v>0.15637821268568736</v>
      </c>
      <c r="T508">
        <f>M508/P508</f>
        <v>1.1695354869134639E-2</v>
      </c>
      <c r="U508">
        <f>N508/P508</f>
        <v>0.11148314076868664</v>
      </c>
      <c r="V508">
        <f>O508/P508</f>
        <v>3.1784956378212686E-2</v>
      </c>
    </row>
    <row r="509" spans="1:29" ht="16.5" hidden="1" x14ac:dyDescent="0.2">
      <c r="A509" s="7" t="s">
        <v>72</v>
      </c>
      <c r="B509">
        <v>2010</v>
      </c>
      <c r="C509">
        <v>1459.1</v>
      </c>
      <c r="D509">
        <v>8</v>
      </c>
      <c r="E509">
        <v>323.5</v>
      </c>
      <c r="F509">
        <v>24.6</v>
      </c>
      <c r="G509">
        <v>171.49999999999997</v>
      </c>
      <c r="H509">
        <v>65.400000000000006</v>
      </c>
      <c r="I509">
        <v>68.8</v>
      </c>
      <c r="K509" s="6">
        <f>C509</f>
        <v>1459.1</v>
      </c>
      <c r="L509">
        <f>D509+E509</f>
        <v>331.5</v>
      </c>
      <c r="M509">
        <f>F509</f>
        <v>24.6</v>
      </c>
      <c r="N509">
        <f>G509+H509</f>
        <v>236.89999999999998</v>
      </c>
      <c r="O509">
        <f>I509</f>
        <v>68.8</v>
      </c>
      <c r="P509">
        <f>SUM(K509:O509)</f>
        <v>2120.9</v>
      </c>
      <c r="R509">
        <f>K509/P509</f>
        <v>0.68796265736244044</v>
      </c>
      <c r="S509">
        <f>L509/P509</f>
        <v>0.15630157008817011</v>
      </c>
      <c r="T509">
        <f>M509/P509</f>
        <v>1.1598849545004479E-2</v>
      </c>
      <c r="U509">
        <f>N509/P509</f>
        <v>0.11169786411429108</v>
      </c>
      <c r="V509">
        <f>O509/P509</f>
        <v>3.2439058890093825E-2</v>
      </c>
    </row>
    <row r="510" spans="1:29" ht="16.5" hidden="1" x14ac:dyDescent="0.2">
      <c r="A510" s="7" t="s">
        <v>72</v>
      </c>
      <c r="B510">
        <v>2011</v>
      </c>
      <c r="C510">
        <v>1459.3</v>
      </c>
      <c r="D510">
        <v>7.9</v>
      </c>
      <c r="E510">
        <v>323.39999999999998</v>
      </c>
      <c r="F510">
        <v>24.2</v>
      </c>
      <c r="G510">
        <v>173.10000000000002</v>
      </c>
      <c r="H510">
        <v>65.7</v>
      </c>
      <c r="I510">
        <v>68.900000000000006</v>
      </c>
      <c r="K510" s="6">
        <f>C510</f>
        <v>1459.3</v>
      </c>
      <c r="L510">
        <f>D510+E510</f>
        <v>331.29999999999995</v>
      </c>
      <c r="M510">
        <f>F510</f>
        <v>24.2</v>
      </c>
      <c r="N510">
        <f>G510+H510</f>
        <v>238.8</v>
      </c>
      <c r="O510">
        <f>I510</f>
        <v>68.900000000000006</v>
      </c>
      <c r="P510">
        <f>SUM(K510:O510)</f>
        <v>2122.5</v>
      </c>
      <c r="R510">
        <f>K510/P510</f>
        <v>0.68753828032979969</v>
      </c>
      <c r="S510">
        <f>L510/P510</f>
        <v>0.15608951707891636</v>
      </c>
      <c r="T510">
        <f>M510/P510</f>
        <v>1.1401648998822143E-2</v>
      </c>
      <c r="U510">
        <f>N510/P510</f>
        <v>0.11250883392226149</v>
      </c>
      <c r="V510">
        <f>O510/P510</f>
        <v>3.2461719670200236E-2</v>
      </c>
    </row>
    <row r="511" spans="1:29" ht="16.5" hidden="1" x14ac:dyDescent="0.2">
      <c r="A511" s="7" t="s">
        <v>72</v>
      </c>
      <c r="B511">
        <v>2012</v>
      </c>
      <c r="C511">
        <v>1458.2</v>
      </c>
      <c r="D511">
        <v>7.9</v>
      </c>
      <c r="E511">
        <v>323.3</v>
      </c>
      <c r="F511">
        <v>24.2</v>
      </c>
      <c r="G511">
        <v>173.9</v>
      </c>
      <c r="H511">
        <v>65.900000000000006</v>
      </c>
      <c r="I511">
        <v>68.900000000000006</v>
      </c>
      <c r="K511" s="6">
        <f>C511</f>
        <v>1458.2</v>
      </c>
      <c r="L511">
        <f>D511+E511</f>
        <v>331.2</v>
      </c>
      <c r="M511">
        <f>F511</f>
        <v>24.2</v>
      </c>
      <c r="N511">
        <f>G511+H511</f>
        <v>239.8</v>
      </c>
      <c r="O511">
        <f>I511</f>
        <v>68.900000000000006</v>
      </c>
      <c r="P511">
        <f>SUM(K511:O511)</f>
        <v>2122.3000000000002</v>
      </c>
      <c r="R511">
        <f>K511/P511</f>
        <v>0.68708476652688122</v>
      </c>
      <c r="S511">
        <f>L511/P511</f>
        <v>0.15605710785468593</v>
      </c>
      <c r="T511">
        <f>M511/P511</f>
        <v>1.1402723460396738E-2</v>
      </c>
      <c r="U511">
        <f>N511/P511</f>
        <v>0.11299062338029496</v>
      </c>
      <c r="V511">
        <f>O511/P511</f>
        <v>3.2464778777741128E-2</v>
      </c>
    </row>
    <row r="512" spans="1:29" ht="16.5" x14ac:dyDescent="0.2">
      <c r="A512" s="7" t="s">
        <v>19</v>
      </c>
      <c r="B512">
        <v>2013</v>
      </c>
      <c r="C512">
        <v>837.7</v>
      </c>
      <c r="D512">
        <v>188.9</v>
      </c>
      <c r="E512">
        <v>168.6</v>
      </c>
      <c r="F512">
        <v>110</v>
      </c>
      <c r="G512">
        <v>416.3</v>
      </c>
      <c r="H512">
        <v>69.8</v>
      </c>
      <c r="I512">
        <v>286.10000000000002</v>
      </c>
      <c r="K512" s="6">
        <f>C512</f>
        <v>837.7</v>
      </c>
      <c r="L512">
        <f>D512+E512</f>
        <v>357.5</v>
      </c>
      <c r="M512">
        <f>F512</f>
        <v>110</v>
      </c>
      <c r="N512">
        <f>G512+H512</f>
        <v>486.1</v>
      </c>
      <c r="O512">
        <f>I512</f>
        <v>286.10000000000002</v>
      </c>
      <c r="P512">
        <f>SUM(K512:O512)</f>
        <v>2077.4</v>
      </c>
      <c r="R512">
        <f>K512/P512</f>
        <v>0.40324444016559163</v>
      </c>
      <c r="S512">
        <f>L512/P512</f>
        <v>0.17209011264080099</v>
      </c>
      <c r="T512">
        <f>M512/P512</f>
        <v>5.2950803889477226E-2</v>
      </c>
      <c r="U512">
        <f>N512/P512</f>
        <v>0.23399441609704438</v>
      </c>
      <c r="V512">
        <f>O512/P512</f>
        <v>0.13772022720708579</v>
      </c>
      <c r="X512">
        <f>R512-0.712041</f>
        <v>-0.3087965598344084</v>
      </c>
      <c r="Y512">
        <f>S512-0.045057</f>
        <v>0.12703311264080097</v>
      </c>
      <c r="Z512">
        <f>T512-0.017987</f>
        <v>3.496380388947723E-2</v>
      </c>
      <c r="AA512">
        <f>U512-0.193944</f>
        <v>4.0050416097044378E-2</v>
      </c>
      <c r="AB512">
        <f>V512-0.030972</f>
        <v>0.10674822720708579</v>
      </c>
      <c r="AC512">
        <f>SUMSQ(X512:AB512)</f>
        <v>0.12571441449659962</v>
      </c>
    </row>
    <row r="513" spans="1:29" ht="16.5" hidden="1" x14ac:dyDescent="0.2">
      <c r="A513" s="7" t="s">
        <v>72</v>
      </c>
      <c r="B513">
        <v>2014</v>
      </c>
      <c r="C513">
        <v>1455.4</v>
      </c>
      <c r="D513">
        <v>7.9</v>
      </c>
      <c r="E513">
        <v>322.60000000000002</v>
      </c>
      <c r="F513">
        <v>24</v>
      </c>
      <c r="G513">
        <v>175.9</v>
      </c>
      <c r="H513">
        <v>67.7</v>
      </c>
      <c r="I513">
        <v>69.400000000000006</v>
      </c>
      <c r="K513" s="6">
        <f>C513</f>
        <v>1455.4</v>
      </c>
      <c r="L513">
        <f>D513+E513</f>
        <v>330.5</v>
      </c>
      <c r="M513">
        <f>F513</f>
        <v>24</v>
      </c>
      <c r="N513">
        <f>G513+H513</f>
        <v>243.60000000000002</v>
      </c>
      <c r="O513">
        <f>I513</f>
        <v>69.400000000000006</v>
      </c>
      <c r="P513">
        <f>SUM(K513:O513)</f>
        <v>2122.9</v>
      </c>
      <c r="R513">
        <f>K513/P513</f>
        <v>0.68557162372226677</v>
      </c>
      <c r="S513">
        <f>L513/P513</f>
        <v>0.15568326346036082</v>
      </c>
      <c r="T513">
        <f>M513/P513</f>
        <v>1.1305289933581422E-2</v>
      </c>
      <c r="U513">
        <f>N513/P513</f>
        <v>0.11474869282585144</v>
      </c>
      <c r="V513">
        <f>O513/P513</f>
        <v>3.269113005793961E-2</v>
      </c>
    </row>
    <row r="514" spans="1:29" ht="16.5" hidden="1" x14ac:dyDescent="0.2">
      <c r="A514" s="7" t="s">
        <v>72</v>
      </c>
      <c r="B514">
        <v>2015</v>
      </c>
      <c r="C514">
        <v>1454.4</v>
      </c>
      <c r="D514">
        <v>7.9</v>
      </c>
      <c r="E514">
        <v>322.5</v>
      </c>
      <c r="F514">
        <v>24</v>
      </c>
      <c r="G514">
        <v>176.70000000000002</v>
      </c>
      <c r="H514">
        <v>67.8</v>
      </c>
      <c r="I514">
        <v>69.400000000000006</v>
      </c>
      <c r="K514" s="6">
        <f>C514</f>
        <v>1454.4</v>
      </c>
      <c r="L514">
        <f>D514+E514</f>
        <v>330.4</v>
      </c>
      <c r="M514">
        <f>F514</f>
        <v>24</v>
      </c>
      <c r="N514">
        <f>G514+H514</f>
        <v>244.5</v>
      </c>
      <c r="O514">
        <f>I514</f>
        <v>69.400000000000006</v>
      </c>
      <c r="P514">
        <f>SUM(K514:O514)</f>
        <v>2122.7000000000003</v>
      </c>
      <c r="R514">
        <f>K514/P514</f>
        <v>0.68516511989447393</v>
      </c>
      <c r="S514">
        <f>L514/P514</f>
        <v>0.15565082206623637</v>
      </c>
      <c r="T514">
        <f>M514/P514</f>
        <v>1.1306355113770197E-2</v>
      </c>
      <c r="U514">
        <f>N514/P514</f>
        <v>0.11518349272153389</v>
      </c>
      <c r="V514">
        <f>O514/P514</f>
        <v>3.269421020398549E-2</v>
      </c>
    </row>
    <row r="515" spans="1:29" ht="16.5" hidden="1" x14ac:dyDescent="0.2">
      <c r="A515" s="7" t="s">
        <v>72</v>
      </c>
      <c r="B515">
        <v>2016</v>
      </c>
      <c r="C515">
        <v>1453.6</v>
      </c>
      <c r="D515">
        <v>7.9</v>
      </c>
      <c r="E515">
        <v>322.5</v>
      </c>
      <c r="F515">
        <v>24</v>
      </c>
      <c r="G515">
        <v>177.3</v>
      </c>
      <c r="H515">
        <v>67.900000000000006</v>
      </c>
      <c r="I515">
        <v>69.400000000000006</v>
      </c>
      <c r="K515" s="6">
        <f>C515</f>
        <v>1453.6</v>
      </c>
      <c r="L515">
        <f>D515+E515</f>
        <v>330.4</v>
      </c>
      <c r="M515">
        <f>F515</f>
        <v>24</v>
      </c>
      <c r="N515">
        <f>G515+H515</f>
        <v>245.20000000000002</v>
      </c>
      <c r="O515">
        <f>I515</f>
        <v>69.400000000000006</v>
      </c>
      <c r="P515">
        <f>SUM(K515:O515)</f>
        <v>2122.6</v>
      </c>
      <c r="R515">
        <f>K515/P515</f>
        <v>0.68482050315650611</v>
      </c>
      <c r="S515">
        <f>L515/P515</f>
        <v>0.1556581550928107</v>
      </c>
      <c r="T515">
        <f>M515/P515</f>
        <v>1.1306887779138793E-2</v>
      </c>
      <c r="U515">
        <f>N515/P515</f>
        <v>0.115518703476868</v>
      </c>
      <c r="V515">
        <f>O515/P515</f>
        <v>3.2695750494676344E-2</v>
      </c>
    </row>
    <row r="516" spans="1:29" ht="16.5" hidden="1" x14ac:dyDescent="0.2">
      <c r="A516" s="7" t="s">
        <v>73</v>
      </c>
      <c r="B516">
        <v>2009</v>
      </c>
      <c r="C516">
        <v>389.6</v>
      </c>
      <c r="D516">
        <v>3.3</v>
      </c>
      <c r="E516">
        <v>286.10000000000002</v>
      </c>
      <c r="F516">
        <v>3.6</v>
      </c>
      <c r="G516">
        <v>48.199999999999996</v>
      </c>
      <c r="H516">
        <v>14.3</v>
      </c>
      <c r="I516">
        <v>24.3</v>
      </c>
      <c r="K516" s="6">
        <f>C516</f>
        <v>389.6</v>
      </c>
      <c r="L516">
        <f>D516+E516</f>
        <v>289.40000000000003</v>
      </c>
      <c r="M516">
        <f>F516</f>
        <v>3.6</v>
      </c>
      <c r="N516">
        <f>G516+H516</f>
        <v>62.5</v>
      </c>
      <c r="O516">
        <f>I516</f>
        <v>24.3</v>
      </c>
      <c r="P516">
        <f>SUM(K516:O516)</f>
        <v>769.4</v>
      </c>
      <c r="R516">
        <f>K516/P516</f>
        <v>0.50636859890824026</v>
      </c>
      <c r="S516">
        <f>L516/P516</f>
        <v>0.37613724980504293</v>
      </c>
      <c r="T516">
        <f>M516/P516</f>
        <v>4.6789706264621783E-3</v>
      </c>
      <c r="U516">
        <f>N516/P516</f>
        <v>8.1232128931635048E-2</v>
      </c>
      <c r="V516">
        <f>O516/P516</f>
        <v>3.1583051728619707E-2</v>
      </c>
    </row>
    <row r="517" spans="1:29" ht="16.5" hidden="1" x14ac:dyDescent="0.2">
      <c r="A517" s="7" t="s">
        <v>73</v>
      </c>
      <c r="B517">
        <v>2010</v>
      </c>
      <c r="C517">
        <v>389.3</v>
      </c>
      <c r="D517">
        <v>3.3</v>
      </c>
      <c r="E517">
        <v>286.10000000000002</v>
      </c>
      <c r="F517">
        <v>3.5</v>
      </c>
      <c r="G517">
        <v>48.3</v>
      </c>
      <c r="H517">
        <v>14.3</v>
      </c>
      <c r="I517">
        <v>24.3</v>
      </c>
      <c r="K517" s="6">
        <f>C517</f>
        <v>389.3</v>
      </c>
      <c r="L517">
        <f>D517+E517</f>
        <v>289.40000000000003</v>
      </c>
      <c r="M517">
        <f>F517</f>
        <v>3.5</v>
      </c>
      <c r="N517">
        <f>G517+H517</f>
        <v>62.599999999999994</v>
      </c>
      <c r="O517">
        <f>I517</f>
        <v>24.3</v>
      </c>
      <c r="P517">
        <f>SUM(K517:O517)</f>
        <v>769.1</v>
      </c>
      <c r="R517">
        <f>K517/P517</f>
        <v>0.50617604992848786</v>
      </c>
      <c r="S517">
        <f>L517/P517</f>
        <v>0.37628396827460669</v>
      </c>
      <c r="T517">
        <f>M517/P517</f>
        <v>4.5507736315173576E-3</v>
      </c>
      <c r="U517">
        <f>N517/P517</f>
        <v>8.1393836952281876E-2</v>
      </c>
      <c r="V517">
        <f>O517/P517</f>
        <v>3.1595371213106231E-2</v>
      </c>
    </row>
    <row r="518" spans="1:29" ht="16.5" hidden="1" x14ac:dyDescent="0.2">
      <c r="A518" s="7" t="s">
        <v>73</v>
      </c>
      <c r="B518">
        <v>2011</v>
      </c>
      <c r="C518">
        <v>388.8</v>
      </c>
      <c r="D518">
        <v>3.3</v>
      </c>
      <c r="E518">
        <v>285.89999999999998</v>
      </c>
      <c r="F518">
        <v>3.5</v>
      </c>
      <c r="G518">
        <v>48.9</v>
      </c>
      <c r="H518">
        <v>14.6</v>
      </c>
      <c r="I518">
        <v>24.4</v>
      </c>
      <c r="K518" s="6">
        <f>C518</f>
        <v>388.8</v>
      </c>
      <c r="L518">
        <f>D518+E518</f>
        <v>289.2</v>
      </c>
      <c r="M518">
        <f>F518</f>
        <v>3.5</v>
      </c>
      <c r="N518">
        <f>G518+H518</f>
        <v>63.5</v>
      </c>
      <c r="O518">
        <f>I518</f>
        <v>24.4</v>
      </c>
      <c r="P518">
        <f>SUM(K518:O518)</f>
        <v>769.4</v>
      </c>
      <c r="R518">
        <f>K518/P518</f>
        <v>0.50532882765791531</v>
      </c>
      <c r="S518">
        <f>L518/P518</f>
        <v>0.37587730699246164</v>
      </c>
      <c r="T518">
        <f>M518/P518</f>
        <v>4.5489992201715622E-3</v>
      </c>
      <c r="U518">
        <f>N518/P518</f>
        <v>8.2531842994541207E-2</v>
      </c>
      <c r="V518">
        <f>O518/P518</f>
        <v>3.1713023134910319E-2</v>
      </c>
    </row>
    <row r="519" spans="1:29" ht="16.5" hidden="1" x14ac:dyDescent="0.2">
      <c r="A519" s="7" t="s">
        <v>73</v>
      </c>
      <c r="B519">
        <v>2012</v>
      </c>
      <c r="C519">
        <v>388.2</v>
      </c>
      <c r="D519">
        <v>3.3</v>
      </c>
      <c r="E519">
        <v>285.89999999999998</v>
      </c>
      <c r="F519">
        <v>3.5</v>
      </c>
      <c r="G519">
        <v>49.4</v>
      </c>
      <c r="H519">
        <v>14.6</v>
      </c>
      <c r="I519">
        <v>24.4</v>
      </c>
      <c r="K519" s="6">
        <f>C519</f>
        <v>388.2</v>
      </c>
      <c r="L519">
        <f>D519+E519</f>
        <v>289.2</v>
      </c>
      <c r="M519">
        <f>F519</f>
        <v>3.5</v>
      </c>
      <c r="N519">
        <f>G519+H519</f>
        <v>64</v>
      </c>
      <c r="O519">
        <f>I519</f>
        <v>24.4</v>
      </c>
      <c r="P519">
        <f>SUM(K519:O519)</f>
        <v>769.3</v>
      </c>
      <c r="R519">
        <f>K519/P519</f>
        <v>0.50461458468737819</v>
      </c>
      <c r="S519">
        <f>L519/P519</f>
        <v>0.37592616664500195</v>
      </c>
      <c r="T519">
        <f>M519/P519</f>
        <v>4.5495905368516838E-3</v>
      </c>
      <c r="U519">
        <f>N519/P519</f>
        <v>8.3192512673859353E-2</v>
      </c>
      <c r="V519">
        <f>O519/P519</f>
        <v>3.1717145456908881E-2</v>
      </c>
    </row>
    <row r="520" spans="1:29" ht="16.5" x14ac:dyDescent="0.2">
      <c r="A520" s="7" t="s">
        <v>107</v>
      </c>
      <c r="B520">
        <v>2013</v>
      </c>
      <c r="C520">
        <v>707.9</v>
      </c>
      <c r="D520">
        <v>42.1</v>
      </c>
      <c r="E520">
        <v>29.8</v>
      </c>
      <c r="F520">
        <v>12.9</v>
      </c>
      <c r="G520">
        <v>201.20000000000002</v>
      </c>
      <c r="H520">
        <v>52.8</v>
      </c>
      <c r="I520">
        <v>443.5</v>
      </c>
      <c r="K520" s="6">
        <f>C520</f>
        <v>707.9</v>
      </c>
      <c r="L520">
        <f>D520+E520</f>
        <v>71.900000000000006</v>
      </c>
      <c r="M520">
        <f>F520</f>
        <v>12.9</v>
      </c>
      <c r="N520">
        <f>G520+H520</f>
        <v>254</v>
      </c>
      <c r="O520">
        <f>I520</f>
        <v>443.5</v>
      </c>
      <c r="P520">
        <f>SUM(K520:O520)</f>
        <v>1490.1999999999998</v>
      </c>
      <c r="R520">
        <f>K520/P520</f>
        <v>0.4750369077976111</v>
      </c>
      <c r="S520">
        <f>L520/P520</f>
        <v>4.8248557240638854E-2</v>
      </c>
      <c r="T520">
        <f>M520/P520</f>
        <v>8.6565561669574558E-3</v>
      </c>
      <c r="U520">
        <f>N520/P520</f>
        <v>0.17044691987652666</v>
      </c>
      <c r="V520">
        <f>O520/P520</f>
        <v>0.29761105891826606</v>
      </c>
      <c r="X520">
        <f>R520-0.712041</f>
        <v>-0.23700409220238894</v>
      </c>
      <c r="Y520">
        <f>S520-0.045057</f>
        <v>3.1915572406388537E-3</v>
      </c>
      <c r="Z520">
        <f>T520-0.017987</f>
        <v>-9.3304438330425437E-3</v>
      </c>
      <c r="AA520">
        <f>U520-0.193944</f>
        <v>-2.3497080123473346E-2</v>
      </c>
      <c r="AB520">
        <f>V520-0.030972</f>
        <v>0.26663905891826606</v>
      </c>
      <c r="AC520">
        <f>SUMSQ(X520:AB520)</f>
        <v>0.12791668345556781</v>
      </c>
    </row>
    <row r="521" spans="1:29" ht="16.5" hidden="1" x14ac:dyDescent="0.2">
      <c r="A521" s="7" t="s">
        <v>73</v>
      </c>
      <c r="B521">
        <v>2014</v>
      </c>
      <c r="C521">
        <v>387.6</v>
      </c>
      <c r="D521">
        <v>3.3</v>
      </c>
      <c r="E521">
        <v>285.7</v>
      </c>
      <c r="F521">
        <v>3.4</v>
      </c>
      <c r="G521">
        <v>49.9</v>
      </c>
      <c r="H521">
        <v>14.9</v>
      </c>
      <c r="I521">
        <v>24.4</v>
      </c>
      <c r="K521" s="6">
        <f>C521</f>
        <v>387.6</v>
      </c>
      <c r="L521">
        <f>D521+E521</f>
        <v>289</v>
      </c>
      <c r="M521">
        <f>F521</f>
        <v>3.4</v>
      </c>
      <c r="N521">
        <f>G521+H521</f>
        <v>64.8</v>
      </c>
      <c r="O521">
        <f>I521</f>
        <v>24.4</v>
      </c>
      <c r="P521">
        <f>SUM(K521:O521)</f>
        <v>769.19999999999993</v>
      </c>
      <c r="R521">
        <f>K521/P521</f>
        <v>0.50390015600624027</v>
      </c>
      <c r="S521">
        <f>L521/P521</f>
        <v>0.37571502860114409</v>
      </c>
      <c r="T521">
        <f>M521/P521</f>
        <v>4.4201768070722828E-3</v>
      </c>
      <c r="U521">
        <f>N521/P521</f>
        <v>8.4243369734789394E-2</v>
      </c>
      <c r="V521">
        <f>O521/P521</f>
        <v>3.1721268850754034E-2</v>
      </c>
    </row>
    <row r="522" spans="1:29" ht="16.5" hidden="1" x14ac:dyDescent="0.2">
      <c r="A522" s="7" t="s">
        <v>73</v>
      </c>
      <c r="B522">
        <v>2015</v>
      </c>
      <c r="C522">
        <v>387.4</v>
      </c>
      <c r="D522">
        <v>3.3</v>
      </c>
      <c r="E522">
        <v>285.60000000000002</v>
      </c>
      <c r="F522">
        <v>3.4</v>
      </c>
      <c r="G522">
        <v>49.999999999999993</v>
      </c>
      <c r="H522">
        <v>14.9</v>
      </c>
      <c r="I522">
        <v>24.4</v>
      </c>
      <c r="K522" s="6">
        <f>C522</f>
        <v>387.4</v>
      </c>
      <c r="L522">
        <f>D522+E522</f>
        <v>288.90000000000003</v>
      </c>
      <c r="M522">
        <f>F522</f>
        <v>3.4</v>
      </c>
      <c r="N522">
        <f>G522+H522</f>
        <v>64.899999999999991</v>
      </c>
      <c r="O522">
        <f>I522</f>
        <v>24.4</v>
      </c>
      <c r="P522">
        <f>SUM(K522:O522)</f>
        <v>768.99999999999989</v>
      </c>
      <c r="R522">
        <f>K522/P522</f>
        <v>0.50377113133940188</v>
      </c>
      <c r="S522">
        <f>L522/P522</f>
        <v>0.37568270481144356</v>
      </c>
      <c r="T522">
        <f>M522/P522</f>
        <v>4.421326397919376E-3</v>
      </c>
      <c r="U522">
        <f>N522/P522</f>
        <v>8.4395318595578681E-2</v>
      </c>
      <c r="V522">
        <f>O522/P522</f>
        <v>3.1729518855656696E-2</v>
      </c>
    </row>
    <row r="523" spans="1:29" ht="16.5" hidden="1" x14ac:dyDescent="0.2">
      <c r="A523" s="7" t="s">
        <v>73</v>
      </c>
      <c r="B523">
        <v>2016</v>
      </c>
      <c r="C523">
        <v>387.1</v>
      </c>
      <c r="D523">
        <v>3.3</v>
      </c>
      <c r="E523">
        <v>285.60000000000002</v>
      </c>
      <c r="F523">
        <v>3.4</v>
      </c>
      <c r="G523">
        <v>50.199999999999996</v>
      </c>
      <c r="H523">
        <v>15</v>
      </c>
      <c r="I523">
        <v>24.5</v>
      </c>
      <c r="K523" s="6">
        <f>C523</f>
        <v>387.1</v>
      </c>
      <c r="L523">
        <f>D523+E523</f>
        <v>288.90000000000003</v>
      </c>
      <c r="M523">
        <f>F523</f>
        <v>3.4</v>
      </c>
      <c r="N523">
        <f>G523+H523</f>
        <v>65.199999999999989</v>
      </c>
      <c r="O523">
        <f>I523</f>
        <v>24.5</v>
      </c>
      <c r="P523">
        <f>SUM(K523:O523)</f>
        <v>769.09999999999991</v>
      </c>
      <c r="R523">
        <f>K523/P523</f>
        <v>0.50331556364581986</v>
      </c>
      <c r="S523">
        <f>L523/P523</f>
        <v>0.37563385775581859</v>
      </c>
      <c r="T523">
        <f>M523/P523</f>
        <v>4.4207515277597193E-3</v>
      </c>
      <c r="U523">
        <f>N523/P523</f>
        <v>8.4774411649980494E-2</v>
      </c>
      <c r="V523">
        <f>O523/P523</f>
        <v>3.1855415420621508E-2</v>
      </c>
    </row>
    <row r="524" spans="1:29" ht="16.5" hidden="1" x14ac:dyDescent="0.2">
      <c r="A524" s="7" t="s">
        <v>74</v>
      </c>
      <c r="B524">
        <v>2009</v>
      </c>
      <c r="C524">
        <v>616.70000000000005</v>
      </c>
      <c r="D524">
        <v>12.2</v>
      </c>
      <c r="E524">
        <v>1525.8</v>
      </c>
      <c r="F524">
        <v>12.2</v>
      </c>
      <c r="G524">
        <v>72.099999999999994</v>
      </c>
      <c r="H524">
        <v>24.9</v>
      </c>
      <c r="I524">
        <v>70.7</v>
      </c>
      <c r="K524" s="6">
        <f>C524</f>
        <v>616.70000000000005</v>
      </c>
      <c r="L524">
        <f>D524+E524</f>
        <v>1538</v>
      </c>
      <c r="M524">
        <f>F524</f>
        <v>12.2</v>
      </c>
      <c r="N524">
        <f>G524+H524</f>
        <v>97</v>
      </c>
      <c r="O524">
        <f>I524</f>
        <v>70.7</v>
      </c>
      <c r="P524">
        <f>SUM(K524:O524)</f>
        <v>2334.5999999999995</v>
      </c>
      <c r="R524">
        <f>K524/P524</f>
        <v>0.26415660070247587</v>
      </c>
      <c r="S524">
        <f>L524/P524</f>
        <v>0.65878523087466823</v>
      </c>
      <c r="T524">
        <f>M524/P524</f>
        <v>5.2257346012164838E-3</v>
      </c>
      <c r="U524">
        <f>N524/P524</f>
        <v>4.1548873468688435E-2</v>
      </c>
      <c r="V524">
        <f>O524/P524</f>
        <v>3.0283560352951263E-2</v>
      </c>
    </row>
    <row r="525" spans="1:29" ht="16.5" hidden="1" x14ac:dyDescent="0.2">
      <c r="A525" s="7" t="s">
        <v>74</v>
      </c>
      <c r="B525">
        <v>2010</v>
      </c>
      <c r="C525">
        <v>608</v>
      </c>
      <c r="D525">
        <v>12.2</v>
      </c>
      <c r="E525">
        <v>1525.5</v>
      </c>
      <c r="F525">
        <v>12.1</v>
      </c>
      <c r="G525">
        <v>72.800000000000011</v>
      </c>
      <c r="H525">
        <v>24.9</v>
      </c>
      <c r="I525">
        <v>71.2</v>
      </c>
      <c r="K525" s="6">
        <f>C525</f>
        <v>608</v>
      </c>
      <c r="L525">
        <f>D525+E525</f>
        <v>1537.7</v>
      </c>
      <c r="M525">
        <f>F525</f>
        <v>12.1</v>
      </c>
      <c r="N525">
        <f>G525+H525</f>
        <v>97.700000000000017</v>
      </c>
      <c r="O525">
        <f>I525</f>
        <v>71.2</v>
      </c>
      <c r="P525">
        <f>SUM(K525:O525)</f>
        <v>2326.6999999999994</v>
      </c>
      <c r="R525">
        <f>K525/P525</f>
        <v>0.26131430781793963</v>
      </c>
      <c r="S525">
        <f>L525/P525</f>
        <v>0.66089311041389109</v>
      </c>
      <c r="T525">
        <f>M525/P525</f>
        <v>5.200498560192549E-3</v>
      </c>
      <c r="U525">
        <f>N525/P525</f>
        <v>4.1990802424034059E-2</v>
      </c>
      <c r="V525">
        <f>O525/P525</f>
        <v>3.0601280783942933E-2</v>
      </c>
    </row>
    <row r="526" spans="1:29" ht="16.5" hidden="1" x14ac:dyDescent="0.2">
      <c r="A526" s="7" t="s">
        <v>74</v>
      </c>
      <c r="B526">
        <v>2011</v>
      </c>
      <c r="C526">
        <v>616</v>
      </c>
      <c r="D526">
        <v>10.4</v>
      </c>
      <c r="E526">
        <v>1525.8</v>
      </c>
      <c r="F526">
        <v>12</v>
      </c>
      <c r="G526">
        <v>73.900000000000006</v>
      </c>
      <c r="H526">
        <v>25</v>
      </c>
      <c r="I526">
        <v>71.2</v>
      </c>
      <c r="K526" s="6">
        <f>C526</f>
        <v>616</v>
      </c>
      <c r="L526">
        <f>D526+E526</f>
        <v>1536.2</v>
      </c>
      <c r="M526">
        <f>F526</f>
        <v>12</v>
      </c>
      <c r="N526">
        <f>G526+H526</f>
        <v>98.9</v>
      </c>
      <c r="O526">
        <f>I526</f>
        <v>71.2</v>
      </c>
      <c r="P526">
        <f>SUM(K526:O526)</f>
        <v>2334.2999999999997</v>
      </c>
      <c r="R526">
        <f>K526/P526</f>
        <v>0.26389067386368509</v>
      </c>
      <c r="S526">
        <f>L526/P526</f>
        <v>0.65809878764511853</v>
      </c>
      <c r="T526">
        <f>M526/P526</f>
        <v>5.1407274129289301E-3</v>
      </c>
      <c r="U526">
        <f>N526/P526</f>
        <v>4.2368161761555931E-2</v>
      </c>
      <c r="V526">
        <f>O526/P526</f>
        <v>3.0501649316711652E-2</v>
      </c>
    </row>
    <row r="527" spans="1:29" ht="16.5" hidden="1" x14ac:dyDescent="0.2">
      <c r="A527" s="7" t="s">
        <v>74</v>
      </c>
      <c r="B527">
        <v>2012</v>
      </c>
      <c r="C527">
        <v>614.5</v>
      </c>
      <c r="D527">
        <v>10.199999999999999</v>
      </c>
      <c r="E527">
        <v>1526.3</v>
      </c>
      <c r="F527">
        <v>12</v>
      </c>
      <c r="G527">
        <v>75.099999999999994</v>
      </c>
      <c r="H527">
        <v>25</v>
      </c>
      <c r="I527">
        <v>71.099999999999994</v>
      </c>
      <c r="K527" s="6">
        <f>C527</f>
        <v>614.5</v>
      </c>
      <c r="L527">
        <f>D527+E527</f>
        <v>1536.5</v>
      </c>
      <c r="M527">
        <f>F527</f>
        <v>12</v>
      </c>
      <c r="N527">
        <f>G527+H527</f>
        <v>100.1</v>
      </c>
      <c r="O527">
        <f>I527</f>
        <v>71.099999999999994</v>
      </c>
      <c r="P527">
        <f>SUM(K527:O527)</f>
        <v>2334.1999999999998</v>
      </c>
      <c r="R527">
        <f>K527/P527</f>
        <v>0.26325936080884244</v>
      </c>
      <c r="S527">
        <f>L527/P527</f>
        <v>0.65825550509810649</v>
      </c>
      <c r="T527">
        <f>M527/P527</f>
        <v>5.1409476480164511E-3</v>
      </c>
      <c r="U527">
        <f>N527/P527</f>
        <v>4.2884071630537229E-2</v>
      </c>
      <c r="V527">
        <f>O527/P527</f>
        <v>3.0460114814497473E-2</v>
      </c>
    </row>
    <row r="528" spans="1:29" ht="16.5" x14ac:dyDescent="0.2">
      <c r="A528" s="7" t="s">
        <v>201</v>
      </c>
      <c r="B528">
        <v>2013</v>
      </c>
      <c r="C528">
        <v>1259.0999999999999</v>
      </c>
      <c r="D528">
        <v>100.8</v>
      </c>
      <c r="E528">
        <v>646</v>
      </c>
      <c r="F528">
        <v>84.9</v>
      </c>
      <c r="G528">
        <v>319.60000000000002</v>
      </c>
      <c r="H528">
        <v>60.8</v>
      </c>
      <c r="I528">
        <v>325</v>
      </c>
      <c r="K528" s="6">
        <f>C528</f>
        <v>1259.0999999999999</v>
      </c>
      <c r="L528">
        <f>D528+E528</f>
        <v>746.8</v>
      </c>
      <c r="M528">
        <f>F528</f>
        <v>84.9</v>
      </c>
      <c r="N528">
        <f>G528+H528</f>
        <v>380.40000000000003</v>
      </c>
      <c r="O528">
        <f>I528</f>
        <v>325</v>
      </c>
      <c r="P528">
        <f>SUM(K528:O528)</f>
        <v>2796.2</v>
      </c>
      <c r="R528">
        <f>K528/P528</f>
        <v>0.45028967884986765</v>
      </c>
      <c r="S528">
        <f>L528/P528</f>
        <v>0.26707674701380446</v>
      </c>
      <c r="T528">
        <f>M528/P528</f>
        <v>3.0362635004649172E-2</v>
      </c>
      <c r="U528">
        <f>N528/P528</f>
        <v>0.13604177097489453</v>
      </c>
      <c r="V528">
        <f>O528/P528</f>
        <v>0.11622916815678422</v>
      </c>
      <c r="X528">
        <f>R528-0.712041</f>
        <v>-0.26175132115013239</v>
      </c>
      <c r="Y528">
        <f>S528-0.045057</f>
        <v>0.22201974701380445</v>
      </c>
      <c r="Z528">
        <f>T528-0.017987</f>
        <v>1.2375635004649173E-2</v>
      </c>
      <c r="AA528">
        <f>U528-0.193944</f>
        <v>-5.7902229025105473E-2</v>
      </c>
      <c r="AB528">
        <f>V528-0.030972</f>
        <v>8.5257168156784219E-2</v>
      </c>
      <c r="AC528">
        <f>SUMSQ(X528:AB528)</f>
        <v>0.12858113137787169</v>
      </c>
    </row>
    <row r="529" spans="1:29" ht="16.5" hidden="1" x14ac:dyDescent="0.2">
      <c r="A529" s="7" t="s">
        <v>74</v>
      </c>
      <c r="B529">
        <v>2014</v>
      </c>
      <c r="C529">
        <v>610.79999999999995</v>
      </c>
      <c r="D529">
        <v>10.199999999999999</v>
      </c>
      <c r="E529">
        <v>1525.2</v>
      </c>
      <c r="F529">
        <v>12.2</v>
      </c>
      <c r="G529">
        <v>77.199999999999989</v>
      </c>
      <c r="H529">
        <v>26.6</v>
      </c>
      <c r="I529">
        <v>71.2</v>
      </c>
      <c r="K529" s="6">
        <f>C529</f>
        <v>610.79999999999995</v>
      </c>
      <c r="L529">
        <f>D529+E529</f>
        <v>1535.4</v>
      </c>
      <c r="M529">
        <f>F529</f>
        <v>12.2</v>
      </c>
      <c r="N529">
        <f>G529+H529</f>
        <v>103.79999999999998</v>
      </c>
      <c r="O529">
        <f>I529</f>
        <v>71.2</v>
      </c>
      <c r="P529">
        <f>SUM(K529:O529)</f>
        <v>2333.3999999999996</v>
      </c>
      <c r="R529">
        <f>K529/P529</f>
        <v>0.26176394960144</v>
      </c>
      <c r="S529">
        <f>L529/P529</f>
        <v>0.65800977114939585</v>
      </c>
      <c r="T529">
        <f>M529/P529</f>
        <v>5.2284220450844266E-3</v>
      </c>
      <c r="U529">
        <f>N529/P529</f>
        <v>4.4484443301619957E-2</v>
      </c>
      <c r="V529">
        <f>O529/P529</f>
        <v>3.0513413902459936E-2</v>
      </c>
    </row>
    <row r="530" spans="1:29" ht="16.5" hidden="1" x14ac:dyDescent="0.2">
      <c r="A530" s="7" t="s">
        <v>74</v>
      </c>
      <c r="B530">
        <v>2015</v>
      </c>
      <c r="C530">
        <v>610.5</v>
      </c>
      <c r="D530">
        <v>10.199999999999999</v>
      </c>
      <c r="E530">
        <v>1525</v>
      </c>
      <c r="F530">
        <v>12.2</v>
      </c>
      <c r="G530">
        <v>77.600000000000009</v>
      </c>
      <c r="H530">
        <v>26.6</v>
      </c>
      <c r="I530">
        <v>71.2</v>
      </c>
      <c r="K530" s="6">
        <f>C530</f>
        <v>610.5</v>
      </c>
      <c r="L530">
        <f>D530+E530</f>
        <v>1535.2</v>
      </c>
      <c r="M530">
        <f>F530</f>
        <v>12.2</v>
      </c>
      <c r="N530">
        <f>G530+H530</f>
        <v>104.20000000000002</v>
      </c>
      <c r="O530">
        <f>I530</f>
        <v>71.2</v>
      </c>
      <c r="P530">
        <f>SUM(K530:O530)</f>
        <v>2333.2999999999993</v>
      </c>
      <c r="R530">
        <f>K530/P530</f>
        <v>0.2616465949513565</v>
      </c>
      <c r="S530">
        <f>L530/P530</f>
        <v>0.65795225646080679</v>
      </c>
      <c r="T530">
        <f>M530/P530</f>
        <v>5.2286461235160515E-3</v>
      </c>
      <c r="U530">
        <f>N530/P530</f>
        <v>4.4657780825440384E-2</v>
      </c>
      <c r="V530">
        <f>O530/P530</f>
        <v>3.0514721638880565E-2</v>
      </c>
    </row>
    <row r="531" spans="1:29" ht="16.5" hidden="1" x14ac:dyDescent="0.2">
      <c r="A531" s="7" t="s">
        <v>74</v>
      </c>
      <c r="B531">
        <v>2016</v>
      </c>
      <c r="C531">
        <v>609.70000000000005</v>
      </c>
      <c r="D531">
        <v>10.199999999999999</v>
      </c>
      <c r="E531">
        <v>1524.6</v>
      </c>
      <c r="F531">
        <v>12.2</v>
      </c>
      <c r="G531">
        <v>78.3</v>
      </c>
      <c r="H531">
        <v>27.2</v>
      </c>
      <c r="I531">
        <v>71.2</v>
      </c>
      <c r="K531" s="6">
        <f>C531</f>
        <v>609.70000000000005</v>
      </c>
      <c r="L531">
        <f>D531+E531</f>
        <v>1534.8</v>
      </c>
      <c r="M531">
        <f>F531</f>
        <v>12.2</v>
      </c>
      <c r="N531">
        <f>G531+H531</f>
        <v>105.5</v>
      </c>
      <c r="O531">
        <f>I531</f>
        <v>71.2</v>
      </c>
      <c r="P531">
        <f>SUM(K531:O531)</f>
        <v>2333.3999999999996</v>
      </c>
      <c r="R531">
        <f>K531/P531</f>
        <v>0.26129253449901435</v>
      </c>
      <c r="S531">
        <f>L531/P531</f>
        <v>0.65775263563898179</v>
      </c>
      <c r="T531">
        <f>M531/P531</f>
        <v>5.2284220450844266E-3</v>
      </c>
      <c r="U531">
        <f>N531/P531</f>
        <v>4.5212993914459591E-2</v>
      </c>
      <c r="V531">
        <f>O531/P531</f>
        <v>3.0513413902459936E-2</v>
      </c>
    </row>
    <row r="532" spans="1:29" ht="16.5" hidden="1" x14ac:dyDescent="0.2">
      <c r="A532" s="7" t="s">
        <v>75</v>
      </c>
      <c r="B532">
        <v>2009</v>
      </c>
      <c r="C532">
        <v>177.3</v>
      </c>
      <c r="D532">
        <v>23.3</v>
      </c>
      <c r="E532">
        <v>2278.5</v>
      </c>
      <c r="F532">
        <v>24.2</v>
      </c>
      <c r="G532">
        <v>48.899999999999991</v>
      </c>
      <c r="H532">
        <v>16.7</v>
      </c>
      <c r="I532">
        <v>49.6</v>
      </c>
      <c r="K532" s="6">
        <f>C532</f>
        <v>177.3</v>
      </c>
      <c r="L532">
        <f>D532+E532</f>
        <v>2301.8000000000002</v>
      </c>
      <c r="M532">
        <f>F532</f>
        <v>24.2</v>
      </c>
      <c r="N532">
        <f>G532+H532</f>
        <v>65.599999999999994</v>
      </c>
      <c r="O532">
        <f>I532</f>
        <v>49.6</v>
      </c>
      <c r="P532">
        <f>SUM(K532:O532)</f>
        <v>2618.5</v>
      </c>
      <c r="R532">
        <f>K532/P532</f>
        <v>6.7710521290815354E-2</v>
      </c>
      <c r="S532">
        <f>L532/P532</f>
        <v>0.8790528928776018</v>
      </c>
      <c r="T532">
        <f>M532/P532</f>
        <v>9.2419324040481192E-3</v>
      </c>
      <c r="U532">
        <f>N532/P532</f>
        <v>2.5052510979568454E-2</v>
      </c>
      <c r="V532">
        <f>O532/P532</f>
        <v>1.8942142447966395E-2</v>
      </c>
    </row>
    <row r="533" spans="1:29" ht="16.5" hidden="1" x14ac:dyDescent="0.2">
      <c r="A533" s="7" t="s">
        <v>75</v>
      </c>
      <c r="B533">
        <v>2010</v>
      </c>
      <c r="C533">
        <v>174.8</v>
      </c>
      <c r="D533">
        <v>23.3</v>
      </c>
      <c r="E533">
        <v>2277.4</v>
      </c>
      <c r="F533">
        <v>24.2</v>
      </c>
      <c r="G533">
        <v>50</v>
      </c>
      <c r="H533">
        <v>16.899999999999999</v>
      </c>
      <c r="I533">
        <v>49.6</v>
      </c>
      <c r="K533" s="6">
        <f>C533</f>
        <v>174.8</v>
      </c>
      <c r="L533">
        <f>D533+E533</f>
        <v>2300.7000000000003</v>
      </c>
      <c r="M533">
        <f>F533</f>
        <v>24.2</v>
      </c>
      <c r="N533">
        <f>G533+H533</f>
        <v>66.900000000000006</v>
      </c>
      <c r="O533">
        <f>I533</f>
        <v>49.6</v>
      </c>
      <c r="P533">
        <f>SUM(K533:O533)</f>
        <v>2616.2000000000003</v>
      </c>
      <c r="R533">
        <f>K533/P533</f>
        <v>6.6814463726014822E-2</v>
      </c>
      <c r="S533">
        <f>L533/P533</f>
        <v>0.87940524424738176</v>
      </c>
      <c r="T533">
        <f>M533/P533</f>
        <v>9.2500573350661249E-3</v>
      </c>
      <c r="U533">
        <f>N533/P533</f>
        <v>2.5571439492393547E-2</v>
      </c>
      <c r="V533">
        <f>O533/P533</f>
        <v>1.8958795199143796E-2</v>
      </c>
    </row>
    <row r="534" spans="1:29" ht="16.5" hidden="1" x14ac:dyDescent="0.2">
      <c r="A534" s="7" t="s">
        <v>75</v>
      </c>
      <c r="B534">
        <v>2011</v>
      </c>
      <c r="C534">
        <v>175.6</v>
      </c>
      <c r="D534">
        <v>23.2</v>
      </c>
      <c r="E534">
        <v>2276.8000000000002</v>
      </c>
      <c r="F534">
        <v>24.1</v>
      </c>
      <c r="G534">
        <v>51.300000000000004</v>
      </c>
      <c r="H534">
        <v>17.399999999999999</v>
      </c>
      <c r="I534">
        <v>49.6</v>
      </c>
      <c r="K534" s="6">
        <f>C534</f>
        <v>175.6</v>
      </c>
      <c r="L534">
        <f>D534+E534</f>
        <v>2300</v>
      </c>
      <c r="M534">
        <f>F534</f>
        <v>24.1</v>
      </c>
      <c r="N534">
        <f>G534+H534</f>
        <v>68.7</v>
      </c>
      <c r="O534">
        <f>I534</f>
        <v>49.6</v>
      </c>
      <c r="P534">
        <f>SUM(K534:O534)</f>
        <v>2617.9999999999995</v>
      </c>
      <c r="R534">
        <f>K534/P534</f>
        <v>6.707410236822002E-2</v>
      </c>
      <c r="S534">
        <f>L534/P534</f>
        <v>0.87853323147440809</v>
      </c>
      <c r="T534">
        <f>M534/P534</f>
        <v>9.2055003819709724E-3</v>
      </c>
      <c r="U534">
        <f>N534/P534</f>
        <v>2.6241405653170364E-2</v>
      </c>
      <c r="V534">
        <f>O534/P534</f>
        <v>1.8945760122230714E-2</v>
      </c>
    </row>
    <row r="535" spans="1:29" ht="16.5" hidden="1" x14ac:dyDescent="0.2">
      <c r="A535" s="7" t="s">
        <v>75</v>
      </c>
      <c r="B535">
        <v>2012</v>
      </c>
      <c r="C535">
        <v>175.2</v>
      </c>
      <c r="D535">
        <v>23.2</v>
      </c>
      <c r="E535">
        <v>2276.4</v>
      </c>
      <c r="F535">
        <v>24.1</v>
      </c>
      <c r="G535">
        <v>51.899999999999991</v>
      </c>
      <c r="H535">
        <v>17.5</v>
      </c>
      <c r="I535">
        <v>49.6</v>
      </c>
      <c r="K535" s="6">
        <f>C535</f>
        <v>175.2</v>
      </c>
      <c r="L535">
        <f>D535+E535</f>
        <v>2299.6</v>
      </c>
      <c r="M535">
        <f>F535</f>
        <v>24.1</v>
      </c>
      <c r="N535">
        <f>G535+H535</f>
        <v>69.399999999999991</v>
      </c>
      <c r="O535">
        <f>I535</f>
        <v>49.6</v>
      </c>
      <c r="P535">
        <f>SUM(K535:O535)</f>
        <v>2617.8999999999996</v>
      </c>
      <c r="R535">
        <f>K535/P535</f>
        <v>6.6923870277703509E-2</v>
      </c>
      <c r="S535">
        <f>L535/P535</f>
        <v>0.87841399595095315</v>
      </c>
      <c r="T535">
        <f>M535/P535</f>
        <v>9.205852018793691E-3</v>
      </c>
      <c r="U535">
        <f>N535/P535</f>
        <v>2.650979792963826E-2</v>
      </c>
      <c r="V535">
        <f>O535/P535</f>
        <v>1.8946483822911496E-2</v>
      </c>
    </row>
    <row r="536" spans="1:29" ht="16.5" x14ac:dyDescent="0.2">
      <c r="A536" s="7" t="s">
        <v>110</v>
      </c>
      <c r="B536">
        <v>2013</v>
      </c>
      <c r="C536">
        <v>235.9</v>
      </c>
      <c r="D536">
        <v>26.6</v>
      </c>
      <c r="E536">
        <v>36.4</v>
      </c>
      <c r="F536">
        <v>1.7</v>
      </c>
      <c r="G536">
        <v>113.8</v>
      </c>
      <c r="H536">
        <v>26.9</v>
      </c>
      <c r="I536">
        <v>122.7</v>
      </c>
      <c r="K536" s="6">
        <f>C536</f>
        <v>235.9</v>
      </c>
      <c r="L536">
        <f>D536+E536</f>
        <v>63</v>
      </c>
      <c r="M536">
        <f>F536</f>
        <v>1.7</v>
      </c>
      <c r="N536">
        <f>G536+H536</f>
        <v>140.69999999999999</v>
      </c>
      <c r="O536">
        <f>I536</f>
        <v>122.7</v>
      </c>
      <c r="P536">
        <f>SUM(K536:O536)</f>
        <v>564</v>
      </c>
      <c r="R536">
        <f>K536/P536</f>
        <v>0.41826241134751774</v>
      </c>
      <c r="S536">
        <f>L536/P536</f>
        <v>0.11170212765957446</v>
      </c>
      <c r="T536">
        <f>M536/P536</f>
        <v>3.0141843971631206E-3</v>
      </c>
      <c r="U536">
        <f>N536/P536</f>
        <v>0.24946808510638296</v>
      </c>
      <c r="V536">
        <f>O536/P536</f>
        <v>0.2175531914893617</v>
      </c>
      <c r="X536">
        <f>R536-0.712041</f>
        <v>-0.2937785886524823</v>
      </c>
      <c r="Y536">
        <f>S536-0.045057</f>
        <v>6.6645127659574463E-2</v>
      </c>
      <c r="Z536">
        <f>T536-0.017987</f>
        <v>-1.4972815602836878E-2</v>
      </c>
      <c r="AA536">
        <f>U536-0.193944</f>
        <v>5.5524085106382959E-2</v>
      </c>
      <c r="AB536">
        <f>V536-0.030972</f>
        <v>0.1865811914893617</v>
      </c>
      <c r="AC536">
        <f>SUMSQ(X536:AB536)</f>
        <v>0.12886708244297265</v>
      </c>
    </row>
    <row r="537" spans="1:29" ht="16.5" hidden="1" x14ac:dyDescent="0.2">
      <c r="A537" s="7" t="s">
        <v>75</v>
      </c>
      <c r="B537">
        <v>2014</v>
      </c>
      <c r="C537">
        <v>174.8</v>
      </c>
      <c r="D537">
        <v>23.2</v>
      </c>
      <c r="E537">
        <v>2275</v>
      </c>
      <c r="F537">
        <v>24</v>
      </c>
      <c r="G537">
        <v>52.3</v>
      </c>
      <c r="H537">
        <v>18.899999999999999</v>
      </c>
      <c r="I537">
        <v>49.6</v>
      </c>
      <c r="K537" s="6">
        <f>C537</f>
        <v>174.8</v>
      </c>
      <c r="L537">
        <f>D537+E537</f>
        <v>2298.1999999999998</v>
      </c>
      <c r="M537">
        <f>F537</f>
        <v>24</v>
      </c>
      <c r="N537">
        <f>G537+H537</f>
        <v>71.199999999999989</v>
      </c>
      <c r="O537">
        <f>I537</f>
        <v>49.6</v>
      </c>
      <c r="P537">
        <f>SUM(K537:O537)</f>
        <v>2617.7999999999997</v>
      </c>
      <c r="R537">
        <f>K537/P537</f>
        <v>6.6773626709450695E-2</v>
      </c>
      <c r="S537">
        <f>L537/P537</f>
        <v>0.87791275116510048</v>
      </c>
      <c r="T537">
        <f>M537/P537</f>
        <v>9.1680036672014686E-3</v>
      </c>
      <c r="U537">
        <f>N537/P537</f>
        <v>2.7198410879364351E-2</v>
      </c>
      <c r="V537">
        <f>O537/P537</f>
        <v>1.8947207578883032E-2</v>
      </c>
    </row>
    <row r="538" spans="1:29" ht="16.5" hidden="1" x14ac:dyDescent="0.2">
      <c r="A538" s="7" t="s">
        <v>75</v>
      </c>
      <c r="B538">
        <v>2015</v>
      </c>
      <c r="C538">
        <v>174.6</v>
      </c>
      <c r="D538">
        <v>23.2</v>
      </c>
      <c r="E538">
        <v>2274.6</v>
      </c>
      <c r="F538">
        <v>24</v>
      </c>
      <c r="G538">
        <v>52.699999999999996</v>
      </c>
      <c r="H538">
        <v>19.3</v>
      </c>
      <c r="I538">
        <v>49.6</v>
      </c>
      <c r="K538" s="6">
        <f>C538</f>
        <v>174.6</v>
      </c>
      <c r="L538">
        <f>D538+E538</f>
        <v>2297.7999999999997</v>
      </c>
      <c r="M538">
        <f>F538</f>
        <v>24</v>
      </c>
      <c r="N538">
        <f>G538+H538</f>
        <v>72</v>
      </c>
      <c r="O538">
        <f>I538</f>
        <v>49.6</v>
      </c>
      <c r="P538">
        <f>SUM(K538:O538)</f>
        <v>2617.9999999999995</v>
      </c>
      <c r="R538">
        <f>K538/P538</f>
        <v>6.6692131398013763E-2</v>
      </c>
      <c r="S538">
        <f>L538/P538</f>
        <v>0.8776928953399542</v>
      </c>
      <c r="T538">
        <f>M538/P538</f>
        <v>9.1673032849503462E-3</v>
      </c>
      <c r="U538">
        <f>N538/P538</f>
        <v>2.7501909854851035E-2</v>
      </c>
      <c r="V538">
        <f>O538/P538</f>
        <v>1.8945760122230714E-2</v>
      </c>
    </row>
    <row r="539" spans="1:29" ht="16.5" hidden="1" x14ac:dyDescent="0.2">
      <c r="A539" s="7" t="s">
        <v>75</v>
      </c>
      <c r="B539">
        <v>2016</v>
      </c>
      <c r="C539">
        <v>174.5</v>
      </c>
      <c r="D539">
        <v>23.2</v>
      </c>
      <c r="E539">
        <v>2274.4</v>
      </c>
      <c r="F539">
        <v>24</v>
      </c>
      <c r="G539">
        <v>52.800000000000004</v>
      </c>
      <c r="H539">
        <v>19.399999999999999</v>
      </c>
      <c r="I539">
        <v>49.5</v>
      </c>
      <c r="K539" s="6">
        <f>C539</f>
        <v>174.5</v>
      </c>
      <c r="L539">
        <f>D539+E539</f>
        <v>2297.6</v>
      </c>
      <c r="M539">
        <f>F539</f>
        <v>24</v>
      </c>
      <c r="N539">
        <f>G539+H539</f>
        <v>72.2</v>
      </c>
      <c r="O539">
        <f>I539</f>
        <v>49.5</v>
      </c>
      <c r="P539">
        <f>SUM(K539:O539)</f>
        <v>2617.7999999999997</v>
      </c>
      <c r="R539">
        <f>K539/P539</f>
        <v>6.6659026663610677E-2</v>
      </c>
      <c r="S539">
        <f>L539/P539</f>
        <v>0.87768355107342044</v>
      </c>
      <c r="T539">
        <f>M539/P539</f>
        <v>9.1680036672014686E-3</v>
      </c>
      <c r="U539">
        <f>N539/P539</f>
        <v>2.7580411032164416E-2</v>
      </c>
      <c r="V539">
        <f>O539/P539</f>
        <v>1.8909007563603027E-2</v>
      </c>
    </row>
    <row r="540" spans="1:29" ht="16.5" hidden="1" x14ac:dyDescent="0.2">
      <c r="A540" s="7" t="s">
        <v>76</v>
      </c>
      <c r="B540">
        <v>2009</v>
      </c>
      <c r="C540">
        <v>1888.9</v>
      </c>
      <c r="D540">
        <v>4.5999999999999996</v>
      </c>
      <c r="E540">
        <v>343.2</v>
      </c>
      <c r="F540">
        <v>341</v>
      </c>
      <c r="G540">
        <v>161.5</v>
      </c>
      <c r="H540">
        <v>59.3</v>
      </c>
      <c r="I540">
        <v>176.3</v>
      </c>
      <c r="K540" s="6">
        <f>C540</f>
        <v>1888.9</v>
      </c>
      <c r="L540">
        <f>D540+E540</f>
        <v>347.8</v>
      </c>
      <c r="M540">
        <f>F540</f>
        <v>341</v>
      </c>
      <c r="N540">
        <f>G540+H540</f>
        <v>220.8</v>
      </c>
      <c r="O540">
        <f>I540</f>
        <v>176.3</v>
      </c>
      <c r="P540">
        <f>SUM(K540:O540)</f>
        <v>2974.8000000000006</v>
      </c>
      <c r="R540">
        <f>K540/P540</f>
        <v>0.63496705660884756</v>
      </c>
      <c r="S540">
        <f>L540/P540</f>
        <v>0.11691542288557212</v>
      </c>
      <c r="T540">
        <f>M540/P540</f>
        <v>0.11462955492806237</v>
      </c>
      <c r="U540">
        <f>N540/P540</f>
        <v>7.4223477208551825E-2</v>
      </c>
      <c r="V540">
        <f>O540/P540</f>
        <v>5.9264488368965973E-2</v>
      </c>
    </row>
    <row r="541" spans="1:29" ht="16.5" hidden="1" x14ac:dyDescent="0.2">
      <c r="A541" s="7" t="s">
        <v>76</v>
      </c>
      <c r="B541">
        <v>2010</v>
      </c>
      <c r="C541">
        <v>1889.2</v>
      </c>
      <c r="D541">
        <v>4.5999999999999996</v>
      </c>
      <c r="E541">
        <v>343.1</v>
      </c>
      <c r="F541">
        <v>338.5</v>
      </c>
      <c r="G541">
        <v>162.19999999999999</v>
      </c>
      <c r="H541">
        <v>59.5</v>
      </c>
      <c r="I541">
        <v>177.9</v>
      </c>
      <c r="K541" s="6">
        <f>C541</f>
        <v>1889.2</v>
      </c>
      <c r="L541">
        <f>D541+E541</f>
        <v>347.70000000000005</v>
      </c>
      <c r="M541">
        <f>F541</f>
        <v>338.5</v>
      </c>
      <c r="N541">
        <f>G541+H541</f>
        <v>221.7</v>
      </c>
      <c r="O541">
        <f>I541</f>
        <v>177.9</v>
      </c>
      <c r="P541">
        <f>SUM(K541:O541)</f>
        <v>2975</v>
      </c>
      <c r="R541">
        <f>K541/P541</f>
        <v>0.63502521008403368</v>
      </c>
      <c r="S541">
        <f>L541/P541</f>
        <v>0.11687394957983195</v>
      </c>
      <c r="T541">
        <f>M541/P541</f>
        <v>0.11378151260504202</v>
      </c>
      <c r="U541">
        <f>N541/P541</f>
        <v>7.4521008403361344E-2</v>
      </c>
      <c r="V541">
        <f>O541/P541</f>
        <v>5.9798319327731095E-2</v>
      </c>
    </row>
    <row r="542" spans="1:29" ht="16.5" hidden="1" x14ac:dyDescent="0.2">
      <c r="A542" s="7" t="s">
        <v>76</v>
      </c>
      <c r="B542">
        <v>2011</v>
      </c>
      <c r="C542">
        <v>1888</v>
      </c>
      <c r="D542">
        <v>4.5999999999999996</v>
      </c>
      <c r="E542">
        <v>342.9</v>
      </c>
      <c r="F542">
        <v>338.4</v>
      </c>
      <c r="G542">
        <v>163.1</v>
      </c>
      <c r="H542">
        <v>60.2</v>
      </c>
      <c r="I542">
        <v>177.9</v>
      </c>
      <c r="K542" s="6">
        <f>C542</f>
        <v>1888</v>
      </c>
      <c r="L542">
        <f>D542+E542</f>
        <v>347.5</v>
      </c>
      <c r="M542">
        <f>F542</f>
        <v>338.4</v>
      </c>
      <c r="N542">
        <f>G542+H542</f>
        <v>223.3</v>
      </c>
      <c r="O542">
        <f>I542</f>
        <v>177.9</v>
      </c>
      <c r="P542">
        <f>SUM(K542:O542)</f>
        <v>2975.1000000000004</v>
      </c>
      <c r="R542">
        <f>K542/P542</f>
        <v>0.63460051762965941</v>
      </c>
      <c r="S542">
        <f>L542/P542</f>
        <v>0.11680279654465395</v>
      </c>
      <c r="T542">
        <f>M542/P542</f>
        <v>0.11374407582938387</v>
      </c>
      <c r="U542">
        <f>N542/P542</f>
        <v>7.5056300628550301E-2</v>
      </c>
      <c r="V542">
        <f>O542/P542</f>
        <v>5.9796309367752341E-2</v>
      </c>
    </row>
    <row r="543" spans="1:29" ht="16.5" hidden="1" x14ac:dyDescent="0.2">
      <c r="A543" s="7" t="s">
        <v>76</v>
      </c>
      <c r="B543">
        <v>2012</v>
      </c>
      <c r="C543">
        <v>1889.5</v>
      </c>
      <c r="D543">
        <v>4.5999999999999996</v>
      </c>
      <c r="E543">
        <v>342.8</v>
      </c>
      <c r="F543">
        <v>336.6</v>
      </c>
      <c r="G543">
        <v>164.00000000000003</v>
      </c>
      <c r="H543">
        <v>60.3</v>
      </c>
      <c r="I543">
        <v>177.8</v>
      </c>
      <c r="K543" s="6">
        <f>C543</f>
        <v>1889.5</v>
      </c>
      <c r="L543">
        <f>D543+E543</f>
        <v>347.40000000000003</v>
      </c>
      <c r="M543">
        <f>F543</f>
        <v>336.6</v>
      </c>
      <c r="N543">
        <f>G543+H543</f>
        <v>224.3</v>
      </c>
      <c r="O543">
        <f>I543</f>
        <v>177.8</v>
      </c>
      <c r="P543">
        <f>SUM(K543:O543)</f>
        <v>2975.6000000000004</v>
      </c>
      <c r="R543">
        <f>K543/P543</f>
        <v>0.63499798359994619</v>
      </c>
      <c r="S543">
        <f>L543/P543</f>
        <v>0.11674956311332169</v>
      </c>
      <c r="T543">
        <f>M543/P543</f>
        <v>0.11312004301653447</v>
      </c>
      <c r="U543">
        <f>N543/P543</f>
        <v>7.5379755343460142E-2</v>
      </c>
      <c r="V543">
        <f>O543/P543</f>
        <v>5.975265492673746E-2</v>
      </c>
    </row>
    <row r="544" spans="1:29" ht="16.5" x14ac:dyDescent="0.2">
      <c r="A544" s="7" t="s">
        <v>190</v>
      </c>
      <c r="B544">
        <v>2013</v>
      </c>
      <c r="C544">
        <v>482.6</v>
      </c>
      <c r="D544">
        <v>4.5999999999999996</v>
      </c>
      <c r="E544">
        <v>270.89999999999998</v>
      </c>
      <c r="F544">
        <v>122.6</v>
      </c>
      <c r="G544">
        <v>142.69999999999999</v>
      </c>
      <c r="H544">
        <v>31.2</v>
      </c>
      <c r="I544">
        <v>80.5</v>
      </c>
      <c r="K544" s="6">
        <f>C544</f>
        <v>482.6</v>
      </c>
      <c r="L544">
        <f>D544+E544</f>
        <v>275.5</v>
      </c>
      <c r="M544">
        <f>F544</f>
        <v>122.6</v>
      </c>
      <c r="N544">
        <f>G544+H544</f>
        <v>173.89999999999998</v>
      </c>
      <c r="O544">
        <f>I544</f>
        <v>80.5</v>
      </c>
      <c r="P544">
        <f>SUM(K544:O544)</f>
        <v>1135.0999999999999</v>
      </c>
      <c r="R544">
        <f>K544/P544</f>
        <v>0.42516077878601011</v>
      </c>
      <c r="S544">
        <f>L544/P544</f>
        <v>0.24270989340146246</v>
      </c>
      <c r="T544">
        <f>M544/P544</f>
        <v>0.10800810501277421</v>
      </c>
      <c r="U544">
        <f>N544/P544</f>
        <v>0.15320236102546031</v>
      </c>
      <c r="V544">
        <f>O544/P544</f>
        <v>7.0918861774293018E-2</v>
      </c>
      <c r="X544">
        <f>R544-0.712041</f>
        <v>-0.28688022121398993</v>
      </c>
      <c r="Y544">
        <f>S544-0.045057</f>
        <v>0.19765289340146247</v>
      </c>
      <c r="Z544">
        <f>T544-0.017987</f>
        <v>9.0021105012774202E-2</v>
      </c>
      <c r="AA544">
        <f>U544-0.193944</f>
        <v>-4.0741638974539696E-2</v>
      </c>
      <c r="AB544">
        <f>V544-0.030972</f>
        <v>3.9946861774293019E-2</v>
      </c>
      <c r="AC544">
        <f>SUMSQ(X544:AB544)</f>
        <v>0.13272635985342482</v>
      </c>
    </row>
    <row r="545" spans="1:29" ht="16.5" hidden="1" x14ac:dyDescent="0.2">
      <c r="A545" s="7" t="s">
        <v>76</v>
      </c>
      <c r="B545">
        <v>2014</v>
      </c>
      <c r="C545">
        <v>1888.4</v>
      </c>
      <c r="D545">
        <v>4.5</v>
      </c>
      <c r="E545">
        <v>342.6</v>
      </c>
      <c r="F545">
        <v>335.5</v>
      </c>
      <c r="G545">
        <v>165.8</v>
      </c>
      <c r="H545">
        <v>60.6</v>
      </c>
      <c r="I545">
        <v>177.7</v>
      </c>
      <c r="K545" s="6">
        <f>C545</f>
        <v>1888.4</v>
      </c>
      <c r="L545">
        <f>D545+E545</f>
        <v>347.1</v>
      </c>
      <c r="M545">
        <f>F545</f>
        <v>335.5</v>
      </c>
      <c r="N545">
        <f>G545+H545</f>
        <v>226.4</v>
      </c>
      <c r="O545">
        <f>I545</f>
        <v>177.7</v>
      </c>
      <c r="P545">
        <f>SUM(K545:O545)</f>
        <v>2975.1</v>
      </c>
      <c r="R545">
        <f>K545/P545</f>
        <v>0.63473496689186926</v>
      </c>
      <c r="S545">
        <f>L545/P545</f>
        <v>0.1166683472824443</v>
      </c>
      <c r="T545">
        <f>M545/P545</f>
        <v>0.11276931867836376</v>
      </c>
      <c r="U545">
        <f>N545/P545</f>
        <v>7.6098282410675275E-2</v>
      </c>
      <c r="V545">
        <f>O545/P545</f>
        <v>5.9729084736647509E-2</v>
      </c>
    </row>
    <row r="546" spans="1:29" ht="16.5" hidden="1" x14ac:dyDescent="0.2">
      <c r="A546" s="7" t="s">
        <v>76</v>
      </c>
      <c r="B546">
        <v>2015</v>
      </c>
      <c r="C546">
        <v>1888</v>
      </c>
      <c r="D546">
        <v>4.5999999999999996</v>
      </c>
      <c r="E546">
        <v>342.6</v>
      </c>
      <c r="F546">
        <v>335.2</v>
      </c>
      <c r="G546">
        <v>166.3</v>
      </c>
      <c r="H546">
        <v>60.8</v>
      </c>
      <c r="I546">
        <v>177.8</v>
      </c>
      <c r="K546" s="6">
        <f>C546</f>
        <v>1888</v>
      </c>
      <c r="L546">
        <f>D546+E546</f>
        <v>347.20000000000005</v>
      </c>
      <c r="M546">
        <f>F546</f>
        <v>335.2</v>
      </c>
      <c r="N546">
        <f>G546+H546</f>
        <v>227.10000000000002</v>
      </c>
      <c r="O546">
        <f>I546</f>
        <v>177.8</v>
      </c>
      <c r="P546">
        <f>SUM(K546:O546)</f>
        <v>2975.2999999999997</v>
      </c>
      <c r="R546">
        <f>K546/P546</f>
        <v>0.63455785971162582</v>
      </c>
      <c r="S546">
        <f>L546/P546</f>
        <v>0.11669411487917188</v>
      </c>
      <c r="T546">
        <f>M546/P546</f>
        <v>0.11266090814371661</v>
      </c>
      <c r="U546">
        <f>N546/P546</f>
        <v>7.6328437468490593E-2</v>
      </c>
      <c r="V546">
        <f>O546/P546</f>
        <v>5.975867979699527E-2</v>
      </c>
    </row>
    <row r="547" spans="1:29" ht="16.5" hidden="1" x14ac:dyDescent="0.2">
      <c r="A547" s="7" t="s">
        <v>76</v>
      </c>
      <c r="B547">
        <v>2016</v>
      </c>
      <c r="C547">
        <v>1886.9</v>
      </c>
      <c r="D547">
        <v>4.7</v>
      </c>
      <c r="E547">
        <v>342.3</v>
      </c>
      <c r="F547">
        <v>334.5</v>
      </c>
      <c r="G547">
        <v>166.6</v>
      </c>
      <c r="H547">
        <v>61.5</v>
      </c>
      <c r="I547">
        <v>178.9</v>
      </c>
      <c r="K547" s="6">
        <f>C547</f>
        <v>1886.9</v>
      </c>
      <c r="L547">
        <f>D547+E547</f>
        <v>347</v>
      </c>
      <c r="M547">
        <f>F547</f>
        <v>334.5</v>
      </c>
      <c r="N547">
        <f>G547+H547</f>
        <v>228.1</v>
      </c>
      <c r="O547">
        <f>I547</f>
        <v>178.9</v>
      </c>
      <c r="P547">
        <f>SUM(K547:O547)</f>
        <v>2975.4</v>
      </c>
      <c r="R547">
        <f>K547/P547</f>
        <v>0.63416683471129931</v>
      </c>
      <c r="S547">
        <f>L547/P547</f>
        <v>0.1166229750621765</v>
      </c>
      <c r="T547">
        <f>M547/P547</f>
        <v>0.11242185924581569</v>
      </c>
      <c r="U547">
        <f>N547/P547</f>
        <v>7.6661961416952334E-2</v>
      </c>
      <c r="V547">
        <f>O547/P547</f>
        <v>6.0126369563756131E-2</v>
      </c>
    </row>
    <row r="548" spans="1:29" ht="16.5" hidden="1" x14ac:dyDescent="0.2">
      <c r="A548" s="7" t="s">
        <v>77</v>
      </c>
      <c r="B548">
        <v>2009</v>
      </c>
      <c r="C548">
        <v>1755.3</v>
      </c>
      <c r="D548">
        <v>9.1999999999999993</v>
      </c>
      <c r="E548">
        <v>484.9</v>
      </c>
      <c r="F548">
        <v>487.2</v>
      </c>
      <c r="G548">
        <v>135.1</v>
      </c>
      <c r="H548">
        <v>79.2</v>
      </c>
      <c r="I548">
        <v>274.39999999999998</v>
      </c>
      <c r="K548" s="6">
        <f>C548</f>
        <v>1755.3</v>
      </c>
      <c r="L548">
        <f>D548+E548</f>
        <v>494.09999999999997</v>
      </c>
      <c r="M548">
        <f>F548</f>
        <v>487.2</v>
      </c>
      <c r="N548">
        <f>G548+H548</f>
        <v>214.3</v>
      </c>
      <c r="O548">
        <f>I548</f>
        <v>274.39999999999998</v>
      </c>
      <c r="P548">
        <f>SUM(K548:O548)</f>
        <v>3225.3</v>
      </c>
      <c r="R548">
        <f>K548/P548</f>
        <v>0.54422844386568692</v>
      </c>
      <c r="S548">
        <f>L548/P548</f>
        <v>0.15319505162310482</v>
      </c>
      <c r="T548">
        <f>M548/P548</f>
        <v>0.15105571574737234</v>
      </c>
      <c r="U548">
        <f>N548/P548</f>
        <v>6.6443431618764148E-2</v>
      </c>
      <c r="V548">
        <f>O548/P548</f>
        <v>8.5077357145071766E-2</v>
      </c>
    </row>
    <row r="549" spans="1:29" ht="16.5" hidden="1" x14ac:dyDescent="0.2">
      <c r="A549" s="7" t="s">
        <v>77</v>
      </c>
      <c r="B549">
        <v>2010</v>
      </c>
      <c r="C549">
        <v>1767.8</v>
      </c>
      <c r="D549">
        <v>9.3000000000000007</v>
      </c>
      <c r="E549">
        <v>485.7</v>
      </c>
      <c r="F549">
        <v>483</v>
      </c>
      <c r="G549">
        <v>135.80000000000001</v>
      </c>
      <c r="H549">
        <v>79.7</v>
      </c>
      <c r="I549">
        <v>272.7</v>
      </c>
      <c r="K549" s="6">
        <f>C549</f>
        <v>1767.8</v>
      </c>
      <c r="L549">
        <f>D549+E549</f>
        <v>495</v>
      </c>
      <c r="M549">
        <f>F549</f>
        <v>483</v>
      </c>
      <c r="N549">
        <f>G549+H549</f>
        <v>215.5</v>
      </c>
      <c r="O549">
        <f>I549</f>
        <v>272.7</v>
      </c>
      <c r="P549">
        <f>SUM(K549:O549)</f>
        <v>3234</v>
      </c>
      <c r="R549">
        <f>K549/P549</f>
        <v>0.54662956091527515</v>
      </c>
      <c r="S549">
        <f>L549/P549</f>
        <v>0.15306122448979592</v>
      </c>
      <c r="T549">
        <f>M549/P549</f>
        <v>0.14935064935064934</v>
      </c>
      <c r="U549">
        <f>N549/P549</f>
        <v>6.6635745207173774E-2</v>
      </c>
      <c r="V549">
        <f>O549/P549</f>
        <v>8.4322820037105742E-2</v>
      </c>
    </row>
    <row r="550" spans="1:29" ht="16.5" hidden="1" x14ac:dyDescent="0.2">
      <c r="A550" s="7" t="s">
        <v>77</v>
      </c>
      <c r="B550">
        <v>2011</v>
      </c>
      <c r="C550">
        <v>1773.5</v>
      </c>
      <c r="D550">
        <v>9.1999999999999993</v>
      </c>
      <c r="E550">
        <v>486.9</v>
      </c>
      <c r="F550">
        <v>478.5</v>
      </c>
      <c r="G550">
        <v>136.39999999999998</v>
      </c>
      <c r="H550">
        <v>80.099999999999994</v>
      </c>
      <c r="I550">
        <v>273.5</v>
      </c>
      <c r="K550" s="6">
        <f>C550</f>
        <v>1773.5</v>
      </c>
      <c r="L550">
        <f>D550+E550</f>
        <v>496.09999999999997</v>
      </c>
      <c r="M550">
        <f>F550</f>
        <v>478.5</v>
      </c>
      <c r="N550">
        <f>G550+H550</f>
        <v>216.49999999999997</v>
      </c>
      <c r="O550">
        <f>I550</f>
        <v>273.5</v>
      </c>
      <c r="P550">
        <f>SUM(K550:O550)</f>
        <v>3238.1</v>
      </c>
      <c r="R550">
        <f>K550/P550</f>
        <v>0.54769772397393535</v>
      </c>
      <c r="S550">
        <f>L550/P550</f>
        <v>0.15320712763657701</v>
      </c>
      <c r="T550">
        <f>M550/P550</f>
        <v>0.14777184151199779</v>
      </c>
      <c r="U550">
        <f>N550/P550</f>
        <v>6.6860195793829708E-2</v>
      </c>
      <c r="V550">
        <f>O550/P550</f>
        <v>8.446311108366017E-2</v>
      </c>
    </row>
    <row r="551" spans="1:29" ht="16.5" hidden="1" x14ac:dyDescent="0.2">
      <c r="A551" s="7" t="s">
        <v>77</v>
      </c>
      <c r="B551">
        <v>2012</v>
      </c>
      <c r="C551">
        <v>1772.9</v>
      </c>
      <c r="D551">
        <v>9.1999999999999993</v>
      </c>
      <c r="E551">
        <v>486.9</v>
      </c>
      <c r="F551">
        <v>478.2</v>
      </c>
      <c r="G551">
        <v>137</v>
      </c>
      <c r="H551">
        <v>80.2</v>
      </c>
      <c r="I551">
        <v>273.5</v>
      </c>
      <c r="K551" s="6">
        <f>C551</f>
        <v>1772.9</v>
      </c>
      <c r="L551">
        <f>D551+E551</f>
        <v>496.09999999999997</v>
      </c>
      <c r="M551">
        <f>F551</f>
        <v>478.2</v>
      </c>
      <c r="N551">
        <f>G551+H551</f>
        <v>217.2</v>
      </c>
      <c r="O551">
        <f>I551</f>
        <v>273.5</v>
      </c>
      <c r="P551">
        <f>SUM(K551:O551)</f>
        <v>3237.8999999999996</v>
      </c>
      <c r="R551">
        <f>K551/P551</f>
        <v>0.54754624911207894</v>
      </c>
      <c r="S551">
        <f>L551/P551</f>
        <v>0.15321659100033974</v>
      </c>
      <c r="T551">
        <f>M551/P551</f>
        <v>0.14768831650143613</v>
      </c>
      <c r="U551">
        <f>N551/P551</f>
        <v>6.7080515148707498E-2</v>
      </c>
      <c r="V551">
        <f>O551/P551</f>
        <v>8.4468328237437856E-2</v>
      </c>
    </row>
    <row r="552" spans="1:29" ht="16.5" x14ac:dyDescent="0.2">
      <c r="A552" s="7" t="s">
        <v>215</v>
      </c>
      <c r="B552">
        <v>2013</v>
      </c>
      <c r="C552">
        <v>1032.3</v>
      </c>
      <c r="D552">
        <v>22.8</v>
      </c>
      <c r="E552">
        <v>128.1</v>
      </c>
      <c r="F552">
        <v>2.6</v>
      </c>
      <c r="G552">
        <v>209.79999999999998</v>
      </c>
      <c r="H552">
        <v>46.7</v>
      </c>
      <c r="I552">
        <v>663.2</v>
      </c>
      <c r="K552" s="6">
        <f>C552</f>
        <v>1032.3</v>
      </c>
      <c r="L552">
        <f>D552+E552</f>
        <v>150.9</v>
      </c>
      <c r="M552">
        <f>F552</f>
        <v>2.6</v>
      </c>
      <c r="N552">
        <f>G552+H552</f>
        <v>256.5</v>
      </c>
      <c r="O552">
        <f>I552</f>
        <v>663.2</v>
      </c>
      <c r="P552">
        <f>SUM(K552:O552)</f>
        <v>2105.5</v>
      </c>
      <c r="R552">
        <f>K552/P552</f>
        <v>0.49028734267394913</v>
      </c>
      <c r="S552">
        <f>L552/P552</f>
        <v>7.1669437188316323E-2</v>
      </c>
      <c r="T552">
        <f>M552/P552</f>
        <v>1.2348610781287106E-3</v>
      </c>
      <c r="U552">
        <f>N552/P552</f>
        <v>0.12182379482308241</v>
      </c>
      <c r="V552">
        <f>O552/P552</f>
        <v>0.31498456423652343</v>
      </c>
      <c r="X552">
        <f>R552-0.712041</f>
        <v>-0.2217536573260509</v>
      </c>
      <c r="Y552">
        <f>S552-0.045057</f>
        <v>2.6612437188316324E-2</v>
      </c>
      <c r="Z552">
        <f>T552-0.017987</f>
        <v>-1.6752138921871287E-2</v>
      </c>
      <c r="AA552">
        <f>U552-0.193944</f>
        <v>-7.2120205176917598E-2</v>
      </c>
      <c r="AB552">
        <f>V552-0.030972</f>
        <v>0.28401256423652343</v>
      </c>
      <c r="AC552">
        <f>SUMSQ(X552:AB552)</f>
        <v>0.1360280011480054</v>
      </c>
    </row>
    <row r="553" spans="1:29" ht="16.5" hidden="1" x14ac:dyDescent="0.2">
      <c r="A553" s="7" t="s">
        <v>77</v>
      </c>
      <c r="B553">
        <v>2014</v>
      </c>
      <c r="C553">
        <v>1770.7</v>
      </c>
      <c r="D553">
        <v>9.1999999999999993</v>
      </c>
      <c r="E553">
        <v>486.6</v>
      </c>
      <c r="F553">
        <v>477.3</v>
      </c>
      <c r="G553">
        <v>138.60000000000002</v>
      </c>
      <c r="H553">
        <v>81.5</v>
      </c>
      <c r="I553">
        <v>275.60000000000002</v>
      </c>
      <c r="K553" s="6">
        <f>C553</f>
        <v>1770.7</v>
      </c>
      <c r="L553">
        <f>D553+E553</f>
        <v>495.8</v>
      </c>
      <c r="M553">
        <f>F553</f>
        <v>477.3</v>
      </c>
      <c r="N553">
        <f>G553+H553</f>
        <v>220.10000000000002</v>
      </c>
      <c r="O553">
        <f>I553</f>
        <v>275.60000000000002</v>
      </c>
      <c r="P553">
        <f>SUM(K553:O553)</f>
        <v>3239.5</v>
      </c>
      <c r="R553">
        <f>K553/P553</f>
        <v>0.54659669702114522</v>
      </c>
      <c r="S553">
        <f>L553/P553</f>
        <v>0.15304830992437105</v>
      </c>
      <c r="T553">
        <f>M553/P553</f>
        <v>0.14733755209137214</v>
      </c>
      <c r="U553">
        <f>N553/P553</f>
        <v>6.7942583732057429E-2</v>
      </c>
      <c r="V553">
        <f>O553/P553</f>
        <v>8.507485723105418E-2</v>
      </c>
    </row>
    <row r="554" spans="1:29" ht="16.5" hidden="1" x14ac:dyDescent="0.2">
      <c r="A554" s="7" t="s">
        <v>77</v>
      </c>
      <c r="B554">
        <v>2015</v>
      </c>
      <c r="C554">
        <v>1772.6</v>
      </c>
      <c r="D554">
        <v>9.1999999999999993</v>
      </c>
      <c r="E554">
        <v>486.4</v>
      </c>
      <c r="F554">
        <v>476.7</v>
      </c>
      <c r="G554">
        <v>139.4</v>
      </c>
      <c r="H554">
        <v>82</v>
      </c>
      <c r="I554">
        <v>275.60000000000002</v>
      </c>
      <c r="K554" s="6">
        <f>C554</f>
        <v>1772.6</v>
      </c>
      <c r="L554">
        <f>D554+E554</f>
        <v>495.59999999999997</v>
      </c>
      <c r="M554">
        <f>F554</f>
        <v>476.7</v>
      </c>
      <c r="N554">
        <f>G554+H554</f>
        <v>221.4</v>
      </c>
      <c r="O554">
        <f>I554</f>
        <v>275.60000000000002</v>
      </c>
      <c r="P554">
        <f>SUM(K554:O554)</f>
        <v>3241.8999999999996</v>
      </c>
      <c r="R554">
        <f>K554/P554</f>
        <v>0.54677812393966507</v>
      </c>
      <c r="S554">
        <f>L554/P554</f>
        <v>0.1528733150313088</v>
      </c>
      <c r="T554">
        <f>M554/P554</f>
        <v>0.14704340047503009</v>
      </c>
      <c r="U554">
        <f>N554/P554</f>
        <v>6.8293284802122226E-2</v>
      </c>
      <c r="V554">
        <f>O554/P554</f>
        <v>8.5011875751873911E-2</v>
      </c>
    </row>
    <row r="555" spans="1:29" ht="16.5" hidden="1" x14ac:dyDescent="0.2">
      <c r="A555" s="7" t="s">
        <v>77</v>
      </c>
      <c r="B555">
        <v>2016</v>
      </c>
      <c r="C555">
        <v>1772.1</v>
      </c>
      <c r="D555">
        <v>9.1999999999999993</v>
      </c>
      <c r="E555">
        <v>486.3</v>
      </c>
      <c r="F555">
        <v>476.1</v>
      </c>
      <c r="G555">
        <v>139.9</v>
      </c>
      <c r="H555">
        <v>82.2</v>
      </c>
      <c r="I555">
        <v>276.2</v>
      </c>
      <c r="K555" s="6">
        <f>C555</f>
        <v>1772.1</v>
      </c>
      <c r="L555">
        <f>D555+E555</f>
        <v>495.5</v>
      </c>
      <c r="M555">
        <f>F555</f>
        <v>476.1</v>
      </c>
      <c r="N555">
        <f>G555+H555</f>
        <v>222.10000000000002</v>
      </c>
      <c r="O555">
        <f>I555</f>
        <v>276.2</v>
      </c>
      <c r="P555">
        <f>SUM(K555:O555)</f>
        <v>3241.9999999999995</v>
      </c>
      <c r="R555">
        <f>K555/P555</f>
        <v>0.54660703269586675</v>
      </c>
      <c r="S555">
        <f>L555/P555</f>
        <v>0.15283775447254783</v>
      </c>
      <c r="T555">
        <f>M555/P555</f>
        <v>0.14685379395434919</v>
      </c>
      <c r="U555">
        <f>N555/P555</f>
        <v>6.8507094386181383E-2</v>
      </c>
      <c r="V555">
        <f>O555/P555</f>
        <v>8.5194324491054907E-2</v>
      </c>
    </row>
    <row r="556" spans="1:29" ht="16.5" hidden="1" x14ac:dyDescent="0.2">
      <c r="A556" s="7" t="s">
        <v>78</v>
      </c>
      <c r="B556">
        <v>2009</v>
      </c>
      <c r="C556">
        <v>660.1</v>
      </c>
      <c r="D556">
        <v>24.9</v>
      </c>
      <c r="E556">
        <v>5452.3</v>
      </c>
      <c r="F556">
        <v>112.1</v>
      </c>
      <c r="G556">
        <v>87.6</v>
      </c>
      <c r="H556">
        <v>49.2</v>
      </c>
      <c r="I556">
        <v>91</v>
      </c>
      <c r="K556" s="6">
        <f>C556</f>
        <v>660.1</v>
      </c>
      <c r="L556">
        <f>D556+E556</f>
        <v>5477.2</v>
      </c>
      <c r="M556">
        <f>F556</f>
        <v>112.1</v>
      </c>
      <c r="N556">
        <f>G556+H556</f>
        <v>136.80000000000001</v>
      </c>
      <c r="O556">
        <f>I556</f>
        <v>91</v>
      </c>
      <c r="P556">
        <f>SUM(K556:O556)</f>
        <v>6477.2000000000007</v>
      </c>
      <c r="R556">
        <f>K556/P556</f>
        <v>0.10191131970604582</v>
      </c>
      <c r="S556">
        <f>L556/P556</f>
        <v>0.84561230161180745</v>
      </c>
      <c r="T556">
        <f>M556/P556</f>
        <v>1.7306860989316369E-2</v>
      </c>
      <c r="U556">
        <f>N556/P556</f>
        <v>2.1120237139504724E-2</v>
      </c>
      <c r="V556">
        <f>O556/P556</f>
        <v>1.4049280553325509E-2</v>
      </c>
    </row>
    <row r="557" spans="1:29" ht="16.5" hidden="1" x14ac:dyDescent="0.2">
      <c r="A557" s="7" t="s">
        <v>78</v>
      </c>
      <c r="B557">
        <v>2010</v>
      </c>
      <c r="C557">
        <v>655.9</v>
      </c>
      <c r="D557">
        <v>24.8</v>
      </c>
      <c r="E557">
        <v>5452</v>
      </c>
      <c r="F557">
        <v>112</v>
      </c>
      <c r="G557">
        <v>87.9</v>
      </c>
      <c r="H557">
        <v>49.5</v>
      </c>
      <c r="I557">
        <v>92.2</v>
      </c>
      <c r="K557" s="6">
        <f>C557</f>
        <v>655.9</v>
      </c>
      <c r="L557">
        <f>D557+E557</f>
        <v>5476.8</v>
      </c>
      <c r="M557">
        <f>F557</f>
        <v>112</v>
      </c>
      <c r="N557">
        <f>G557+H557</f>
        <v>137.4</v>
      </c>
      <c r="O557">
        <f>I557</f>
        <v>92.2</v>
      </c>
      <c r="P557">
        <f>SUM(K557:O557)</f>
        <v>6474.2999999999993</v>
      </c>
      <c r="R557">
        <f>K557/P557</f>
        <v>0.10130824954049088</v>
      </c>
      <c r="S557">
        <f>L557/P557</f>
        <v>0.84592928965293557</v>
      </c>
      <c r="T557">
        <f>M557/P557</f>
        <v>1.7299167477565144E-2</v>
      </c>
      <c r="U557">
        <f>N557/P557</f>
        <v>2.1222371530512953E-2</v>
      </c>
      <c r="V557">
        <f>O557/P557</f>
        <v>1.4240921798495593E-2</v>
      </c>
    </row>
    <row r="558" spans="1:29" ht="16.5" hidden="1" x14ac:dyDescent="0.2">
      <c r="A558" s="7" t="s">
        <v>78</v>
      </c>
      <c r="B558">
        <v>2011</v>
      </c>
      <c r="C558">
        <v>656.2</v>
      </c>
      <c r="D558">
        <v>24.4</v>
      </c>
      <c r="E558">
        <v>5450.9</v>
      </c>
      <c r="F558">
        <v>111.3</v>
      </c>
      <c r="G558">
        <v>89.7</v>
      </c>
      <c r="H558">
        <v>50.9</v>
      </c>
      <c r="I558">
        <v>92</v>
      </c>
      <c r="K558" s="6">
        <f>C558</f>
        <v>656.2</v>
      </c>
      <c r="L558">
        <f>D558+E558</f>
        <v>5475.2999999999993</v>
      </c>
      <c r="M558">
        <f>F558</f>
        <v>111.3</v>
      </c>
      <c r="N558">
        <f>G558+H558</f>
        <v>140.6</v>
      </c>
      <c r="O558">
        <f>I558</f>
        <v>92</v>
      </c>
      <c r="P558">
        <f>SUM(K558:O558)</f>
        <v>6475.4</v>
      </c>
      <c r="R558">
        <f>K558/P558</f>
        <v>0.10133736912005437</v>
      </c>
      <c r="S558">
        <f>L558/P558</f>
        <v>0.84555394261358363</v>
      </c>
      <c r="T558">
        <f>M558/P558</f>
        <v>1.7188127374370695E-2</v>
      </c>
      <c r="U558">
        <f>N558/P558</f>
        <v>2.171294437409272E-2</v>
      </c>
      <c r="V558">
        <f>O558/P558</f>
        <v>1.420761651789851E-2</v>
      </c>
    </row>
    <row r="559" spans="1:29" ht="16.5" hidden="1" x14ac:dyDescent="0.2">
      <c r="A559" s="7" t="s">
        <v>78</v>
      </c>
      <c r="B559">
        <v>2012</v>
      </c>
      <c r="C559">
        <v>656.3</v>
      </c>
      <c r="D559">
        <v>24.4</v>
      </c>
      <c r="E559">
        <v>5450.6</v>
      </c>
      <c r="F559">
        <v>111.3</v>
      </c>
      <c r="G559">
        <v>90.899999999999991</v>
      </c>
      <c r="H559">
        <v>51</v>
      </c>
      <c r="I559">
        <v>91.8</v>
      </c>
      <c r="K559" s="6">
        <f>C559</f>
        <v>656.3</v>
      </c>
      <c r="L559">
        <f>D559+E559</f>
        <v>5475</v>
      </c>
      <c r="M559">
        <f>F559</f>
        <v>111.3</v>
      </c>
      <c r="N559">
        <f>G559+H559</f>
        <v>141.89999999999998</v>
      </c>
      <c r="O559">
        <f>I559</f>
        <v>91.8</v>
      </c>
      <c r="P559">
        <f>SUM(K559:O559)</f>
        <v>6476.3</v>
      </c>
      <c r="R559">
        <f>K559/P559</f>
        <v>0.10133872735975788</v>
      </c>
      <c r="S559">
        <f>L559/P559</f>
        <v>0.8453901147260009</v>
      </c>
      <c r="T559">
        <f>M559/P559</f>
        <v>1.718573877059432E-2</v>
      </c>
      <c r="U559">
        <f>N559/P559</f>
        <v>2.1910658863857447E-2</v>
      </c>
      <c r="V559">
        <f>O559/P559</f>
        <v>1.4174760279789386E-2</v>
      </c>
    </row>
    <row r="560" spans="1:29" ht="16.5" x14ac:dyDescent="0.2">
      <c r="A560" s="7" t="s">
        <v>66</v>
      </c>
      <c r="B560">
        <v>2013</v>
      </c>
      <c r="C560">
        <v>996.9</v>
      </c>
      <c r="D560">
        <v>18.399999999999999</v>
      </c>
      <c r="E560">
        <v>648.29999999999995</v>
      </c>
      <c r="F560">
        <v>28</v>
      </c>
      <c r="G560">
        <v>136.5</v>
      </c>
      <c r="H560">
        <v>43.8</v>
      </c>
      <c r="I560">
        <v>67.900000000000006</v>
      </c>
      <c r="K560" s="6">
        <f>C560</f>
        <v>996.9</v>
      </c>
      <c r="L560">
        <f>D560+E560</f>
        <v>666.69999999999993</v>
      </c>
      <c r="M560">
        <f>F560</f>
        <v>28</v>
      </c>
      <c r="N560">
        <f>G560+H560</f>
        <v>180.3</v>
      </c>
      <c r="O560">
        <f>I560</f>
        <v>67.900000000000006</v>
      </c>
      <c r="P560">
        <f>SUM(K560:O560)</f>
        <v>1939.8</v>
      </c>
      <c r="R560">
        <f>K560/P560</f>
        <v>0.51391896071759979</v>
      </c>
      <c r="S560">
        <f>L560/P560</f>
        <v>0.3436952263119909</v>
      </c>
      <c r="T560">
        <f>M560/P560</f>
        <v>1.4434477781214558E-2</v>
      </c>
      <c r="U560">
        <f>N560/P560</f>
        <v>9.2947726569749464E-2</v>
      </c>
      <c r="V560">
        <f>O560/P560</f>
        <v>3.5003608619445306E-2</v>
      </c>
      <c r="X560">
        <f>R560-0.712041</f>
        <v>-0.19812203928240024</v>
      </c>
      <c r="Y560">
        <f>S560-0.045057</f>
        <v>0.29863822631199088</v>
      </c>
      <c r="Z560">
        <f>T560-0.017987</f>
        <v>-3.5525222187854418E-3</v>
      </c>
      <c r="AA560">
        <f>U560-0.193944</f>
        <v>-0.10099627343025054</v>
      </c>
      <c r="AB560">
        <f>V560-0.030972</f>
        <v>4.0316086194453066E-3</v>
      </c>
      <c r="AC560">
        <f>SUMSQ(X560:AB560)</f>
        <v>0.13866625419316211</v>
      </c>
    </row>
    <row r="561" spans="1:29" ht="16.5" hidden="1" x14ac:dyDescent="0.2">
      <c r="A561" s="7" t="s">
        <v>78</v>
      </c>
      <c r="B561">
        <v>2014</v>
      </c>
      <c r="C561">
        <v>656.3</v>
      </c>
      <c r="D561">
        <v>24.3</v>
      </c>
      <c r="E561">
        <v>5449.1</v>
      </c>
      <c r="F561">
        <v>108.7</v>
      </c>
      <c r="G561">
        <v>92.600000000000009</v>
      </c>
      <c r="H561">
        <v>52.8</v>
      </c>
      <c r="I561">
        <v>92.1</v>
      </c>
      <c r="K561" s="6">
        <f>C561</f>
        <v>656.3</v>
      </c>
      <c r="L561">
        <f>D561+E561</f>
        <v>5473.4000000000005</v>
      </c>
      <c r="M561">
        <f>F561</f>
        <v>108.7</v>
      </c>
      <c r="N561">
        <f>G561+H561</f>
        <v>145.4</v>
      </c>
      <c r="O561">
        <f>I561</f>
        <v>92.1</v>
      </c>
      <c r="P561">
        <f>SUM(K561:O561)</f>
        <v>6475.9000000000005</v>
      </c>
      <c r="R561">
        <f>K561/P561</f>
        <v>0.10134498679720191</v>
      </c>
      <c r="S561">
        <f>L561/P561</f>
        <v>0.84519526243456511</v>
      </c>
      <c r="T561">
        <f>M561/P561</f>
        <v>1.6785311694127458E-2</v>
      </c>
      <c r="U561">
        <f>N561/P561</f>
        <v>2.24524776478945E-2</v>
      </c>
      <c r="V561">
        <f>O561/P561</f>
        <v>1.4221961426211027E-2</v>
      </c>
    </row>
    <row r="562" spans="1:29" ht="16.5" hidden="1" x14ac:dyDescent="0.2">
      <c r="A562" s="7" t="s">
        <v>78</v>
      </c>
      <c r="B562">
        <v>2015</v>
      </c>
      <c r="C562">
        <v>655.7</v>
      </c>
      <c r="D562">
        <v>24.3</v>
      </c>
      <c r="E562">
        <v>5448.9</v>
      </c>
      <c r="F562">
        <v>108.6</v>
      </c>
      <c r="G562">
        <v>93.5</v>
      </c>
      <c r="H562">
        <v>53</v>
      </c>
      <c r="I562">
        <v>91.8</v>
      </c>
      <c r="K562" s="6">
        <f>C562</f>
        <v>655.7</v>
      </c>
      <c r="L562">
        <f>D562+E562</f>
        <v>5473.2</v>
      </c>
      <c r="M562">
        <f>F562</f>
        <v>108.6</v>
      </c>
      <c r="N562">
        <f>G562+H562</f>
        <v>146.5</v>
      </c>
      <c r="O562">
        <f>I562</f>
        <v>91.8</v>
      </c>
      <c r="P562">
        <f>SUM(K562:O562)</f>
        <v>6475.8</v>
      </c>
      <c r="R562">
        <f>K562/P562</f>
        <v>0.10125389913215356</v>
      </c>
      <c r="S562">
        <f>L562/P562</f>
        <v>0.84517742981562116</v>
      </c>
      <c r="T562">
        <f>M562/P562</f>
        <v>1.6770128787176871E-2</v>
      </c>
      <c r="U562">
        <f>N562/P562</f>
        <v>2.2622687544396058E-2</v>
      </c>
      <c r="V562">
        <f>O562/P562</f>
        <v>1.4175854720652274E-2</v>
      </c>
    </row>
    <row r="563" spans="1:29" ht="16.5" hidden="1" x14ac:dyDescent="0.2">
      <c r="A563" s="7" t="s">
        <v>78</v>
      </c>
      <c r="B563">
        <v>2016</v>
      </c>
      <c r="C563">
        <v>654.5</v>
      </c>
      <c r="D563">
        <v>24.3</v>
      </c>
      <c r="E563">
        <v>5448.4</v>
      </c>
      <c r="F563">
        <v>109.4</v>
      </c>
      <c r="G563">
        <v>94.399999999999991</v>
      </c>
      <c r="H563">
        <v>53.1</v>
      </c>
      <c r="I563">
        <v>91.8</v>
      </c>
      <c r="K563" s="6">
        <f>C563</f>
        <v>654.5</v>
      </c>
      <c r="L563">
        <f>D563+E563</f>
        <v>5472.7</v>
      </c>
      <c r="M563">
        <f>F563</f>
        <v>109.4</v>
      </c>
      <c r="N563">
        <f>G563+H563</f>
        <v>147.5</v>
      </c>
      <c r="O563">
        <f>I563</f>
        <v>91.8</v>
      </c>
      <c r="P563">
        <f>SUM(K563:O563)</f>
        <v>6475.9</v>
      </c>
      <c r="R563">
        <f>K563/P563</f>
        <v>0.10106703315369293</v>
      </c>
      <c r="S563">
        <f>L563/P563</f>
        <v>0.84508716935097827</v>
      </c>
      <c r="T563">
        <f>M563/P563</f>
        <v>1.6893404777714296E-2</v>
      </c>
      <c r="U563">
        <f>N563/P563</f>
        <v>2.2776756898655014E-2</v>
      </c>
      <c r="V563">
        <f>O563/P563</f>
        <v>1.4175635818959528E-2</v>
      </c>
    </row>
    <row r="564" spans="1:29" ht="16.5" hidden="1" x14ac:dyDescent="0.2">
      <c r="A564" s="7" t="s">
        <v>79</v>
      </c>
      <c r="B564">
        <v>2009</v>
      </c>
      <c r="C564">
        <v>23798.799999999999</v>
      </c>
      <c r="D564">
        <v>67.599999999999994</v>
      </c>
      <c r="E564">
        <v>32755.9</v>
      </c>
      <c r="F564">
        <v>3093.8</v>
      </c>
      <c r="G564">
        <v>1705</v>
      </c>
      <c r="H564">
        <v>859.6</v>
      </c>
      <c r="I564">
        <v>3266.6</v>
      </c>
      <c r="K564" s="6">
        <f>C564</f>
        <v>23798.799999999999</v>
      </c>
      <c r="L564">
        <f>D564+E564</f>
        <v>32823.5</v>
      </c>
      <c r="M564">
        <f>F564</f>
        <v>3093.8</v>
      </c>
      <c r="N564">
        <f>G564+H564</f>
        <v>2564.6</v>
      </c>
      <c r="O564">
        <f>I564</f>
        <v>3266.6</v>
      </c>
      <c r="P564">
        <f>SUM(K564:O564)</f>
        <v>65547.3</v>
      </c>
      <c r="R564">
        <f>K564/P564</f>
        <v>0.36307826561887369</v>
      </c>
      <c r="S564">
        <f>L564/P564</f>
        <v>0.50076051950271028</v>
      </c>
      <c r="T564">
        <f>M564/P564</f>
        <v>4.7199503259478269E-2</v>
      </c>
      <c r="U564">
        <f>N564/P564</f>
        <v>3.912594416551101E-2</v>
      </c>
      <c r="V564">
        <f>O564/P564</f>
        <v>4.9835767453426758E-2</v>
      </c>
    </row>
    <row r="565" spans="1:29" ht="16.5" hidden="1" x14ac:dyDescent="0.2">
      <c r="A565" s="7" t="s">
        <v>79</v>
      </c>
      <c r="B565">
        <v>2010</v>
      </c>
      <c r="C565">
        <v>23787</v>
      </c>
      <c r="D565">
        <v>67.400000000000006</v>
      </c>
      <c r="E565">
        <v>32752</v>
      </c>
      <c r="F565">
        <v>3086.2</v>
      </c>
      <c r="G565">
        <v>1724.1999999999998</v>
      </c>
      <c r="H565">
        <v>867.4</v>
      </c>
      <c r="I565">
        <v>3267.3</v>
      </c>
      <c r="K565" s="6">
        <f>C565</f>
        <v>23787</v>
      </c>
      <c r="L565">
        <f>D565+E565</f>
        <v>32819.4</v>
      </c>
      <c r="M565">
        <f>F565</f>
        <v>3086.2</v>
      </c>
      <c r="N565">
        <f>G565+H565</f>
        <v>2591.6</v>
      </c>
      <c r="O565">
        <f>I565</f>
        <v>3267.3</v>
      </c>
      <c r="P565">
        <f>SUM(K565:O565)</f>
        <v>65551.5</v>
      </c>
      <c r="R565">
        <f>K565/P565</f>
        <v>0.36287499141896068</v>
      </c>
      <c r="S565">
        <f>L565/P565</f>
        <v>0.50066588865243355</v>
      </c>
      <c r="T565">
        <f>M565/P565</f>
        <v>4.7080539728305226E-2</v>
      </c>
      <c r="U565">
        <f>N565/P565</f>
        <v>3.9535327185495371E-2</v>
      </c>
      <c r="V565">
        <f>O565/P565</f>
        <v>4.9843253014805154E-2</v>
      </c>
    </row>
    <row r="566" spans="1:29" ht="16.5" hidden="1" x14ac:dyDescent="0.2">
      <c r="A566" s="7" t="s">
        <v>79</v>
      </c>
      <c r="B566">
        <v>2011</v>
      </c>
      <c r="C566">
        <v>23773.7</v>
      </c>
      <c r="D566">
        <v>67.599999999999994</v>
      </c>
      <c r="E566">
        <v>32746.1</v>
      </c>
      <c r="F566">
        <v>3079.9</v>
      </c>
      <c r="G566">
        <v>1742.3</v>
      </c>
      <c r="H566">
        <v>873.2</v>
      </c>
      <c r="I566">
        <v>3266.2</v>
      </c>
      <c r="K566" s="6">
        <f>C566</f>
        <v>23773.7</v>
      </c>
      <c r="L566">
        <f>D566+E566</f>
        <v>32813.699999999997</v>
      </c>
      <c r="M566">
        <f>F566</f>
        <v>3079.9</v>
      </c>
      <c r="N566">
        <f>G566+H566</f>
        <v>2615.5</v>
      </c>
      <c r="O566">
        <f>I566</f>
        <v>3266.2</v>
      </c>
      <c r="P566">
        <f>SUM(K566:O566)</f>
        <v>65549</v>
      </c>
      <c r="R566">
        <f>K566/P566</f>
        <v>0.36268592960991014</v>
      </c>
      <c r="S566">
        <f>L566/P566</f>
        <v>0.50059802590428526</v>
      </c>
      <c r="T566">
        <f>M566/P566</f>
        <v>4.698622404613343E-2</v>
      </c>
      <c r="U566">
        <f>N566/P566</f>
        <v>3.9901447771895832E-2</v>
      </c>
      <c r="V566">
        <f>O566/P566</f>
        <v>4.9828372667775248E-2</v>
      </c>
    </row>
    <row r="567" spans="1:29" ht="16.5" hidden="1" x14ac:dyDescent="0.2">
      <c r="A567" s="7" t="s">
        <v>79</v>
      </c>
      <c r="B567">
        <v>2012</v>
      </c>
      <c r="C567">
        <v>23768.799999999999</v>
      </c>
      <c r="D567">
        <v>67.400000000000006</v>
      </c>
      <c r="E567">
        <v>32743.200000000001</v>
      </c>
      <c r="F567">
        <v>3069.9</v>
      </c>
      <c r="G567">
        <v>1757.8</v>
      </c>
      <c r="H567">
        <v>876.4</v>
      </c>
      <c r="I567">
        <v>3263.7</v>
      </c>
      <c r="K567" s="6">
        <f>C567</f>
        <v>23768.799999999999</v>
      </c>
      <c r="L567">
        <f>D567+E567</f>
        <v>32810.6</v>
      </c>
      <c r="M567">
        <f>F567</f>
        <v>3069.9</v>
      </c>
      <c r="N567">
        <f>G567+H567</f>
        <v>2634.2</v>
      </c>
      <c r="O567">
        <f>I567</f>
        <v>3263.7</v>
      </c>
      <c r="P567">
        <f>SUM(K567:O567)</f>
        <v>65547.199999999997</v>
      </c>
      <c r="R567">
        <f>K567/P567</f>
        <v>0.36262113408353064</v>
      </c>
      <c r="S567">
        <f>L567/P567</f>
        <v>0.50056447872678012</v>
      </c>
      <c r="T567">
        <f>M567/P567</f>
        <v>4.6834952522762228E-2</v>
      </c>
      <c r="U567">
        <f>N567/P567</f>
        <v>4.0187834110381529E-2</v>
      </c>
      <c r="V567">
        <f>O567/P567</f>
        <v>4.9791600556545509E-2</v>
      </c>
    </row>
    <row r="568" spans="1:29" ht="16.5" x14ac:dyDescent="0.2">
      <c r="A568" s="7" t="s">
        <v>99</v>
      </c>
      <c r="B568">
        <v>2013</v>
      </c>
      <c r="C568">
        <v>6872.5</v>
      </c>
      <c r="D568">
        <v>459.3</v>
      </c>
      <c r="E568">
        <v>388.3</v>
      </c>
      <c r="F568">
        <v>60.8</v>
      </c>
      <c r="G568">
        <v>2727.5</v>
      </c>
      <c r="H568">
        <v>661.4</v>
      </c>
      <c r="I568">
        <v>4528.1000000000004</v>
      </c>
      <c r="K568" s="6">
        <f>C568</f>
        <v>6872.5</v>
      </c>
      <c r="L568">
        <f>D568+E568</f>
        <v>847.6</v>
      </c>
      <c r="M568">
        <f>F568</f>
        <v>60.8</v>
      </c>
      <c r="N568">
        <f>G568+H568</f>
        <v>3388.9</v>
      </c>
      <c r="O568">
        <f>I568</f>
        <v>4528.1000000000004</v>
      </c>
      <c r="P568">
        <f>SUM(K568:O568)</f>
        <v>15697.900000000001</v>
      </c>
      <c r="R568">
        <f>K568/P568</f>
        <v>0.43779741239274039</v>
      </c>
      <c r="S568">
        <f>L568/P568</f>
        <v>5.3994483338535723E-2</v>
      </c>
      <c r="T568">
        <f>M568/P568</f>
        <v>3.8731295268793911E-3</v>
      </c>
      <c r="U568">
        <f>N568/P568</f>
        <v>0.21588237917173633</v>
      </c>
      <c r="V568">
        <f>O568/P568</f>
        <v>0.28845259557010811</v>
      </c>
      <c r="X568">
        <f>R568-0.712041</f>
        <v>-0.27424358760725964</v>
      </c>
      <c r="Y568">
        <f>S568-0.045057</f>
        <v>8.9374833385357233E-3</v>
      </c>
      <c r="Z568">
        <f>T568-0.017987</f>
        <v>-1.4113870473120609E-2</v>
      </c>
      <c r="AA568">
        <f>U568-0.193944</f>
        <v>2.1938379171736327E-2</v>
      </c>
      <c r="AB568">
        <f>V568-0.030972</f>
        <v>0.25748059557010811</v>
      </c>
      <c r="AC568">
        <f>SUMSQ(X568:AB568)</f>
        <v>0.14226617486767978</v>
      </c>
    </row>
    <row r="569" spans="1:29" ht="16.5" hidden="1" x14ac:dyDescent="0.2">
      <c r="A569" s="7" t="s">
        <v>79</v>
      </c>
      <c r="B569">
        <v>2014</v>
      </c>
      <c r="C569">
        <v>23790</v>
      </c>
      <c r="D569">
        <v>67.099999999999994</v>
      </c>
      <c r="E569">
        <v>32737.3</v>
      </c>
      <c r="F569">
        <v>3039.6</v>
      </c>
      <c r="G569">
        <v>1779.2</v>
      </c>
      <c r="H569">
        <v>881</v>
      </c>
      <c r="I569">
        <v>3255.7</v>
      </c>
      <c r="K569" s="6">
        <f>C569</f>
        <v>23790</v>
      </c>
      <c r="L569">
        <f>D569+E569</f>
        <v>32804.400000000001</v>
      </c>
      <c r="M569">
        <f>F569</f>
        <v>3039.6</v>
      </c>
      <c r="N569">
        <f>G569+H569</f>
        <v>2660.2</v>
      </c>
      <c r="O569">
        <f>I569</f>
        <v>3255.7</v>
      </c>
      <c r="P569">
        <f>SUM(K569:O569)</f>
        <v>65549.899999999994</v>
      </c>
      <c r="R569">
        <f>K569/P569</f>
        <v>0.36292961545326541</v>
      </c>
      <c r="S569">
        <f>L569/P569</f>
        <v>0.50044927604771339</v>
      </c>
      <c r="T569">
        <f>M569/P569</f>
        <v>4.6370780123234361E-2</v>
      </c>
      <c r="U569">
        <f>N569/P569</f>
        <v>4.0582823162201624E-2</v>
      </c>
      <c r="V569">
        <f>O569/P569</f>
        <v>4.9667505213585379E-2</v>
      </c>
    </row>
    <row r="570" spans="1:29" ht="16.5" hidden="1" x14ac:dyDescent="0.2">
      <c r="A570" s="7" t="s">
        <v>79</v>
      </c>
      <c r="B570">
        <v>2015</v>
      </c>
      <c r="C570">
        <v>23781.200000000001</v>
      </c>
      <c r="D570">
        <v>67</v>
      </c>
      <c r="E570">
        <v>32734.3</v>
      </c>
      <c r="F570">
        <v>3036.3</v>
      </c>
      <c r="G570">
        <v>1788.3999999999999</v>
      </c>
      <c r="H570">
        <v>884.6</v>
      </c>
      <c r="I570">
        <v>3256.2</v>
      </c>
      <c r="K570" s="6">
        <f>C570</f>
        <v>23781.200000000001</v>
      </c>
      <c r="L570">
        <f>D570+E570</f>
        <v>32801.300000000003</v>
      </c>
      <c r="M570">
        <f>F570</f>
        <v>3036.3</v>
      </c>
      <c r="N570">
        <f>G570+H570</f>
        <v>2673</v>
      </c>
      <c r="O570">
        <f>I570</f>
        <v>3256.2</v>
      </c>
      <c r="P570">
        <f>SUM(K570:O570)</f>
        <v>65548</v>
      </c>
      <c r="R570">
        <f>K570/P570</f>
        <v>0.36280588271190578</v>
      </c>
      <c r="S570">
        <f>L570/P570</f>
        <v>0.50041648868005129</v>
      </c>
      <c r="T570">
        <f>M570/P570</f>
        <v>4.6321779459327521E-2</v>
      </c>
      <c r="U570">
        <f>N570/P570</f>
        <v>4.0779276255568438E-2</v>
      </c>
      <c r="V570">
        <f>O570/P570</f>
        <v>4.9676572893147003E-2</v>
      </c>
    </row>
    <row r="571" spans="1:29" ht="16.5" hidden="1" x14ac:dyDescent="0.2">
      <c r="A571" s="7" t="s">
        <v>79</v>
      </c>
      <c r="B571">
        <v>2016</v>
      </c>
      <c r="C571">
        <v>23775.1</v>
      </c>
      <c r="D571">
        <v>66.900000000000006</v>
      </c>
      <c r="E571">
        <v>32732.1</v>
      </c>
      <c r="F571">
        <v>3031.8</v>
      </c>
      <c r="G571">
        <v>1796.6000000000001</v>
      </c>
      <c r="H571">
        <v>888.1</v>
      </c>
      <c r="I571">
        <v>3256</v>
      </c>
      <c r="K571" s="6">
        <f>C571</f>
        <v>23775.1</v>
      </c>
      <c r="L571">
        <f>D571+E571</f>
        <v>32799</v>
      </c>
      <c r="M571">
        <f>F571</f>
        <v>3031.8</v>
      </c>
      <c r="N571">
        <f>G571+H571</f>
        <v>2684.7000000000003</v>
      </c>
      <c r="O571">
        <f>I571</f>
        <v>3256</v>
      </c>
      <c r="P571">
        <f>SUM(K571:O571)</f>
        <v>65546.600000000006</v>
      </c>
      <c r="R571">
        <f>K571/P571</f>
        <v>0.36272056826746157</v>
      </c>
      <c r="S571">
        <f>L571/P571</f>
        <v>0.50039208746143959</v>
      </c>
      <c r="T571">
        <f>M571/P571</f>
        <v>4.6254115392712972E-2</v>
      </c>
      <c r="U571">
        <f>N571/P571</f>
        <v>4.0958646215059208E-2</v>
      </c>
      <c r="V571">
        <f>O571/P571</f>
        <v>4.9674582663326548E-2</v>
      </c>
    </row>
    <row r="572" spans="1:29" ht="16.5" hidden="1" x14ac:dyDescent="0.2">
      <c r="A572" s="7" t="s">
        <v>80</v>
      </c>
      <c r="B572">
        <v>2009</v>
      </c>
      <c r="C572">
        <v>3436.1</v>
      </c>
      <c r="D572">
        <v>12.1</v>
      </c>
      <c r="E572">
        <v>3567.1</v>
      </c>
      <c r="F572">
        <v>80.5</v>
      </c>
      <c r="G572">
        <v>316.10000000000002</v>
      </c>
      <c r="H572">
        <v>118.4</v>
      </c>
      <c r="I572">
        <v>399.3</v>
      </c>
      <c r="K572" s="6">
        <f>C572</f>
        <v>3436.1</v>
      </c>
      <c r="L572">
        <f>D572+E572</f>
        <v>3579.2</v>
      </c>
      <c r="M572">
        <f>F572</f>
        <v>80.5</v>
      </c>
      <c r="N572">
        <f>G572+H572</f>
        <v>434.5</v>
      </c>
      <c r="O572">
        <f>I572</f>
        <v>399.3</v>
      </c>
      <c r="P572">
        <f>SUM(K572:O572)</f>
        <v>7929.5999999999995</v>
      </c>
      <c r="R572">
        <f>K572/P572</f>
        <v>0.43332576674737694</v>
      </c>
      <c r="S572">
        <f>L572/P572</f>
        <v>0.45137207425343018</v>
      </c>
      <c r="T572">
        <f>M572/P572</f>
        <v>1.0151836158192091E-2</v>
      </c>
      <c r="U572">
        <f>N572/P572</f>
        <v>5.479469330104924E-2</v>
      </c>
      <c r="V572">
        <f>O572/P572</f>
        <v>5.0355629539951575E-2</v>
      </c>
    </row>
    <row r="573" spans="1:29" ht="16.5" hidden="1" x14ac:dyDescent="0.2">
      <c r="A573" s="7" t="s">
        <v>80</v>
      </c>
      <c r="B573">
        <v>2010</v>
      </c>
      <c r="C573">
        <v>3429.9</v>
      </c>
      <c r="D573">
        <v>12.1</v>
      </c>
      <c r="E573">
        <v>3566.2</v>
      </c>
      <c r="F573">
        <v>80.2</v>
      </c>
      <c r="G573">
        <v>322.90000000000003</v>
      </c>
      <c r="H573">
        <v>119.3</v>
      </c>
      <c r="I573">
        <v>398.8</v>
      </c>
      <c r="K573" s="6">
        <f>C573</f>
        <v>3429.9</v>
      </c>
      <c r="L573">
        <f>D573+E573</f>
        <v>3578.2999999999997</v>
      </c>
      <c r="M573">
        <f>F573</f>
        <v>80.2</v>
      </c>
      <c r="N573">
        <f>G573+H573</f>
        <v>442.20000000000005</v>
      </c>
      <c r="O573">
        <f>I573</f>
        <v>398.8</v>
      </c>
      <c r="P573">
        <f>SUM(K573:O573)</f>
        <v>7929.4</v>
      </c>
      <c r="R573">
        <f>K573/P573</f>
        <v>0.43255479607536512</v>
      </c>
      <c r="S573">
        <f>L573/P573</f>
        <v>0.45126995737382397</v>
      </c>
      <c r="T573">
        <f>M573/P573</f>
        <v>1.0114258329760133E-2</v>
      </c>
      <c r="U573">
        <f>N573/P573</f>
        <v>5.5767145055111364E-2</v>
      </c>
      <c r="V573">
        <f>O573/P573</f>
        <v>5.029384316593942E-2</v>
      </c>
    </row>
    <row r="574" spans="1:29" ht="16.5" hidden="1" x14ac:dyDescent="0.2">
      <c r="A574" s="7" t="s">
        <v>80</v>
      </c>
      <c r="B574">
        <v>2011</v>
      </c>
      <c r="C574">
        <v>3425.4</v>
      </c>
      <c r="D574">
        <v>12</v>
      </c>
      <c r="E574">
        <v>3565.2</v>
      </c>
      <c r="F574">
        <v>78.2</v>
      </c>
      <c r="G574">
        <v>329.20000000000005</v>
      </c>
      <c r="H574">
        <v>120.1</v>
      </c>
      <c r="I574">
        <v>397.5</v>
      </c>
      <c r="K574" s="6">
        <f>C574</f>
        <v>3425.4</v>
      </c>
      <c r="L574">
        <f>D574+E574</f>
        <v>3577.2</v>
      </c>
      <c r="M574">
        <f>F574</f>
        <v>78.2</v>
      </c>
      <c r="N574">
        <f>G574+H574</f>
        <v>449.30000000000007</v>
      </c>
      <c r="O574">
        <f>I574</f>
        <v>397.5</v>
      </c>
      <c r="P574">
        <f>SUM(K574:O574)</f>
        <v>7927.6</v>
      </c>
      <c r="R574">
        <f>K574/P574</f>
        <v>0.43208537262223118</v>
      </c>
      <c r="S574">
        <f>L574/P574</f>
        <v>0.45123366466522019</v>
      </c>
      <c r="T574">
        <f>M574/P574</f>
        <v>9.8642716585095117E-3</v>
      </c>
      <c r="U574">
        <f>N574/P574</f>
        <v>5.6675412482970894E-2</v>
      </c>
      <c r="V574">
        <f>O574/P574</f>
        <v>5.0141278571068162E-2</v>
      </c>
    </row>
    <row r="575" spans="1:29" ht="16.5" hidden="1" x14ac:dyDescent="0.2">
      <c r="A575" s="7" t="s">
        <v>80</v>
      </c>
      <c r="B575">
        <v>2012</v>
      </c>
      <c r="C575">
        <v>3421.4</v>
      </c>
      <c r="D575">
        <v>12</v>
      </c>
      <c r="E575">
        <v>3564.6</v>
      </c>
      <c r="F575">
        <v>77.7</v>
      </c>
      <c r="G575">
        <v>334.4</v>
      </c>
      <c r="H575">
        <v>120.3</v>
      </c>
      <c r="I575">
        <v>396.3</v>
      </c>
      <c r="K575" s="6">
        <f>C575</f>
        <v>3421.4</v>
      </c>
      <c r="L575">
        <f>D575+E575</f>
        <v>3576.6</v>
      </c>
      <c r="M575">
        <f>F575</f>
        <v>77.7</v>
      </c>
      <c r="N575">
        <f>G575+H575</f>
        <v>454.7</v>
      </c>
      <c r="O575">
        <f>I575</f>
        <v>396.3</v>
      </c>
      <c r="P575">
        <f>SUM(K575:O575)</f>
        <v>7926.7</v>
      </c>
      <c r="R575">
        <f>K575/P575</f>
        <v>0.43162980811687085</v>
      </c>
      <c r="S575">
        <f>L575/P575</f>
        <v>0.45120920433471684</v>
      </c>
      <c r="T575">
        <f>M575/P575</f>
        <v>9.8023136992695572E-3</v>
      </c>
      <c r="U575">
        <f>N575/P575</f>
        <v>5.7363089305764066E-2</v>
      </c>
      <c r="V575">
        <f>O575/P575</f>
        <v>4.9995584543378713E-2</v>
      </c>
    </row>
    <row r="576" spans="1:29" ht="16.5" x14ac:dyDescent="0.2">
      <c r="A576" s="7" t="s">
        <v>85</v>
      </c>
      <c r="B576">
        <v>2013</v>
      </c>
      <c r="C576">
        <v>1174.9000000000001</v>
      </c>
      <c r="D576">
        <v>2.8</v>
      </c>
      <c r="E576">
        <v>259.2</v>
      </c>
      <c r="F576">
        <v>591.79999999999995</v>
      </c>
      <c r="G576">
        <v>244.4</v>
      </c>
      <c r="H576">
        <v>74.2</v>
      </c>
      <c r="I576">
        <v>405.5</v>
      </c>
      <c r="K576" s="6">
        <f>C576</f>
        <v>1174.9000000000001</v>
      </c>
      <c r="L576">
        <f>D576+E576</f>
        <v>262</v>
      </c>
      <c r="M576">
        <f>F576</f>
        <v>591.79999999999995</v>
      </c>
      <c r="N576">
        <f>G576+H576</f>
        <v>318.60000000000002</v>
      </c>
      <c r="O576">
        <f>I576</f>
        <v>405.5</v>
      </c>
      <c r="P576">
        <f>SUM(K576:O576)</f>
        <v>2752.8</v>
      </c>
      <c r="R576">
        <f>K576/P576</f>
        <v>0.42680180180180183</v>
      </c>
      <c r="S576">
        <f>L576/P576</f>
        <v>9.5175820982272591E-2</v>
      </c>
      <c r="T576">
        <f>M576/P576</f>
        <v>0.21498111014240043</v>
      </c>
      <c r="U576">
        <f>N576/P576</f>
        <v>0.11573670444638187</v>
      </c>
      <c r="V576">
        <f>O576/P576</f>
        <v>0.14730456262714325</v>
      </c>
      <c r="X576">
        <f>R576-0.712041</f>
        <v>-0.28523919819819821</v>
      </c>
      <c r="Y576">
        <f>S576-0.045057</f>
        <v>5.0118820982272591E-2</v>
      </c>
      <c r="Z576">
        <f>T576-0.017987</f>
        <v>0.19699411014240042</v>
      </c>
      <c r="AA576">
        <f>U576-0.193944</f>
        <v>-7.8207295553618134E-2</v>
      </c>
      <c r="AB576">
        <f>V576-0.030972</f>
        <v>0.11633256262714325</v>
      </c>
      <c r="AC576">
        <f>SUMSQ(X576:AB576)</f>
        <v>0.14232962204140948</v>
      </c>
    </row>
    <row r="577" spans="1:29" ht="16.5" hidden="1" x14ac:dyDescent="0.2">
      <c r="A577" s="7" t="s">
        <v>80</v>
      </c>
      <c r="B577">
        <v>2014</v>
      </c>
      <c r="C577">
        <v>3415.6</v>
      </c>
      <c r="D577">
        <v>11.9</v>
      </c>
      <c r="E577">
        <v>3563.5</v>
      </c>
      <c r="F577">
        <v>75.8</v>
      </c>
      <c r="G577">
        <v>342.29999999999995</v>
      </c>
      <c r="H577">
        <v>121.2</v>
      </c>
      <c r="I577">
        <v>394.9</v>
      </c>
      <c r="K577" s="6">
        <f>C577</f>
        <v>3415.6</v>
      </c>
      <c r="L577">
        <f>D577+E577</f>
        <v>3575.4</v>
      </c>
      <c r="M577">
        <f>F577</f>
        <v>75.8</v>
      </c>
      <c r="N577">
        <f>G577+H577</f>
        <v>463.49999999999994</v>
      </c>
      <c r="O577">
        <f>I577</f>
        <v>394.9</v>
      </c>
      <c r="P577">
        <f>SUM(K577:O577)</f>
        <v>7925.2</v>
      </c>
      <c r="R577">
        <f>K577/P577</f>
        <v>0.43097965981931058</v>
      </c>
      <c r="S577">
        <f>L577/P577</f>
        <v>0.45114318881542426</v>
      </c>
      <c r="T577">
        <f>M577/P577</f>
        <v>9.5644273961540405E-3</v>
      </c>
      <c r="U577">
        <f>N577/P577</f>
        <v>5.8484328471205771E-2</v>
      </c>
      <c r="V577">
        <f>O577/P577</f>
        <v>4.9828395497905416E-2</v>
      </c>
    </row>
    <row r="578" spans="1:29" ht="16.5" hidden="1" x14ac:dyDescent="0.2">
      <c r="A578" s="7" t="s">
        <v>80</v>
      </c>
      <c r="B578">
        <v>2015</v>
      </c>
      <c r="C578">
        <v>3411.5</v>
      </c>
      <c r="D578">
        <v>11.8</v>
      </c>
      <c r="E578">
        <v>3562.4</v>
      </c>
      <c r="F578">
        <v>75.599999999999994</v>
      </c>
      <c r="G578">
        <v>345.4</v>
      </c>
      <c r="H578">
        <v>123.6</v>
      </c>
      <c r="I578">
        <v>394.4</v>
      </c>
      <c r="K578" s="6">
        <f>C578</f>
        <v>3411.5</v>
      </c>
      <c r="L578">
        <f>D578+E578</f>
        <v>3574.2000000000003</v>
      </c>
      <c r="M578">
        <f>F578</f>
        <v>75.599999999999994</v>
      </c>
      <c r="N578">
        <f>G578+H578</f>
        <v>469</v>
      </c>
      <c r="O578">
        <f>I578</f>
        <v>394.4</v>
      </c>
      <c r="P578">
        <f>SUM(K578:O578)</f>
        <v>7924.7000000000007</v>
      </c>
      <c r="R578">
        <f>K578/P578</f>
        <v>0.43048948225169403</v>
      </c>
      <c r="S578">
        <f>L578/P578</f>
        <v>0.45102022789506224</v>
      </c>
      <c r="T578">
        <f>M578/P578</f>
        <v>9.5397933044784021E-3</v>
      </c>
      <c r="U578">
        <f>N578/P578</f>
        <v>5.9182051055560458E-2</v>
      </c>
      <c r="V578">
        <f>O578/P578</f>
        <v>4.9768445493204784E-2</v>
      </c>
    </row>
    <row r="579" spans="1:29" ht="16.5" hidden="1" x14ac:dyDescent="0.2">
      <c r="A579" s="7" t="s">
        <v>80</v>
      </c>
      <c r="B579">
        <v>2016</v>
      </c>
      <c r="C579">
        <v>3409.5</v>
      </c>
      <c r="D579">
        <v>11.8</v>
      </c>
      <c r="E579">
        <v>3561.9</v>
      </c>
      <c r="F579">
        <v>75.400000000000006</v>
      </c>
      <c r="G579">
        <v>347.2</v>
      </c>
      <c r="H579">
        <v>124.4</v>
      </c>
      <c r="I579">
        <v>394.2</v>
      </c>
      <c r="K579" s="6">
        <f>C579</f>
        <v>3409.5</v>
      </c>
      <c r="L579">
        <f>D579+E579</f>
        <v>3573.7000000000003</v>
      </c>
      <c r="M579">
        <f>F579</f>
        <v>75.400000000000006</v>
      </c>
      <c r="N579">
        <f>G579+H579</f>
        <v>471.6</v>
      </c>
      <c r="O579">
        <f>I579</f>
        <v>394.2</v>
      </c>
      <c r="P579">
        <f>SUM(K579:O579)</f>
        <v>7924.4000000000005</v>
      </c>
      <c r="R579">
        <f>K579/P579</f>
        <v>0.43025339457876932</v>
      </c>
      <c r="S579">
        <f>L579/P579</f>
        <v>0.45097420624905354</v>
      </c>
      <c r="T579">
        <f>M579/P579</f>
        <v>9.5149159557821415E-3</v>
      </c>
      <c r="U579">
        <f>N579/P579</f>
        <v>5.9512392105395988E-2</v>
      </c>
      <c r="V579">
        <f>O579/P579</f>
        <v>4.9745091110998937E-2</v>
      </c>
    </row>
    <row r="580" spans="1:29" ht="16.5" hidden="1" x14ac:dyDescent="0.2">
      <c r="A580" s="7" t="s">
        <v>81</v>
      </c>
      <c r="B580">
        <v>2009</v>
      </c>
      <c r="C580">
        <v>4125</v>
      </c>
      <c r="D580">
        <v>7.6</v>
      </c>
      <c r="E580">
        <v>639.1</v>
      </c>
      <c r="F580">
        <v>445.5</v>
      </c>
      <c r="G580">
        <v>297.2</v>
      </c>
      <c r="H580">
        <v>147.6</v>
      </c>
      <c r="I580">
        <v>480.9</v>
      </c>
      <c r="K580" s="6">
        <f>C580</f>
        <v>4125</v>
      </c>
      <c r="L580">
        <f>D580+E580</f>
        <v>646.70000000000005</v>
      </c>
      <c r="M580">
        <f>F580</f>
        <v>445.5</v>
      </c>
      <c r="N580">
        <f>G580+H580</f>
        <v>444.79999999999995</v>
      </c>
      <c r="O580">
        <f>I580</f>
        <v>480.9</v>
      </c>
      <c r="P580">
        <f>SUM(K580:O580)</f>
        <v>6142.9</v>
      </c>
      <c r="R580">
        <f>K580/P580</f>
        <v>0.6715069429748165</v>
      </c>
      <c r="S580">
        <f>L580/P580</f>
        <v>0.10527600970225791</v>
      </c>
      <c r="T580">
        <f>M580/P580</f>
        <v>7.2522749841280182E-2</v>
      </c>
      <c r="U580">
        <f>N580/P580</f>
        <v>7.2408797147926876E-2</v>
      </c>
      <c r="V580">
        <f>O580/P580</f>
        <v>7.8285500333718602E-2</v>
      </c>
    </row>
    <row r="581" spans="1:29" ht="16.5" hidden="1" x14ac:dyDescent="0.2">
      <c r="A581" s="7" t="s">
        <v>81</v>
      </c>
      <c r="B581">
        <v>2010</v>
      </c>
      <c r="C581">
        <v>4129.7</v>
      </c>
      <c r="D581">
        <v>7.6</v>
      </c>
      <c r="E581">
        <v>638.1</v>
      </c>
      <c r="F581">
        <v>441.7</v>
      </c>
      <c r="G581">
        <v>299.2</v>
      </c>
      <c r="H581">
        <v>147.80000000000001</v>
      </c>
      <c r="I581">
        <v>479.7</v>
      </c>
      <c r="K581" s="6">
        <f>C581</f>
        <v>4129.7</v>
      </c>
      <c r="L581">
        <f>D581+E581</f>
        <v>645.70000000000005</v>
      </c>
      <c r="M581">
        <f>F581</f>
        <v>441.7</v>
      </c>
      <c r="N581">
        <f>G581+H581</f>
        <v>447</v>
      </c>
      <c r="O581">
        <f>I581</f>
        <v>479.7</v>
      </c>
      <c r="P581">
        <f>SUM(K581:O581)</f>
        <v>6143.7999999999993</v>
      </c>
      <c r="R581">
        <f>K581/P581</f>
        <v>0.6721735733585078</v>
      </c>
      <c r="S581">
        <f>L581/P581</f>
        <v>0.10509782219473292</v>
      </c>
      <c r="T581">
        <f>M581/P581</f>
        <v>7.189361632865654E-2</v>
      </c>
      <c r="U581">
        <f>N581/P581</f>
        <v>7.2756274618314409E-2</v>
      </c>
      <c r="V581">
        <f>O581/P581</f>
        <v>7.8078713499788413E-2</v>
      </c>
    </row>
    <row r="582" spans="1:29" ht="16.5" hidden="1" x14ac:dyDescent="0.2">
      <c r="A582" s="7" t="s">
        <v>81</v>
      </c>
      <c r="B582">
        <v>2011</v>
      </c>
      <c r="C582">
        <v>4129.5</v>
      </c>
      <c r="D582">
        <v>7.5</v>
      </c>
      <c r="E582">
        <v>637.9</v>
      </c>
      <c r="F582">
        <v>440.2</v>
      </c>
      <c r="G582">
        <v>300.60000000000002</v>
      </c>
      <c r="H582">
        <v>148</v>
      </c>
      <c r="I582">
        <v>479.2</v>
      </c>
      <c r="K582" s="6">
        <f>C582</f>
        <v>4129.5</v>
      </c>
      <c r="L582">
        <f>D582+E582</f>
        <v>645.4</v>
      </c>
      <c r="M582">
        <f>F582</f>
        <v>440.2</v>
      </c>
      <c r="N582">
        <f>G582+H582</f>
        <v>448.6</v>
      </c>
      <c r="O582">
        <f>I582</f>
        <v>479.2</v>
      </c>
      <c r="P582">
        <f>SUM(K582:O582)</f>
        <v>6142.9</v>
      </c>
      <c r="R582">
        <f>K582/P582</f>
        <v>0.67223949600351629</v>
      </c>
      <c r="S582">
        <f>L582/P582</f>
        <v>0.10506438327174462</v>
      </c>
      <c r="T582">
        <f>M582/P582</f>
        <v>7.1659965163033745E-2</v>
      </c>
      <c r="U582">
        <f>N582/P582</f>
        <v>7.3027397483273387E-2</v>
      </c>
      <c r="V582">
        <f>O582/P582</f>
        <v>7.8008758078432008E-2</v>
      </c>
    </row>
    <row r="583" spans="1:29" ht="16.5" hidden="1" x14ac:dyDescent="0.2">
      <c r="A583" s="7" t="s">
        <v>81</v>
      </c>
      <c r="B583">
        <v>2012</v>
      </c>
      <c r="C583">
        <v>4131.3</v>
      </c>
      <c r="D583">
        <v>7.5</v>
      </c>
      <c r="E583">
        <v>637.4</v>
      </c>
      <c r="F583">
        <v>437.2</v>
      </c>
      <c r="G583">
        <v>302.39999999999998</v>
      </c>
      <c r="H583">
        <v>147.9</v>
      </c>
      <c r="I583">
        <v>478.9</v>
      </c>
      <c r="K583" s="6">
        <f>C583</f>
        <v>4131.3</v>
      </c>
      <c r="L583">
        <f>D583+E583</f>
        <v>644.9</v>
      </c>
      <c r="M583">
        <f>F583</f>
        <v>437.2</v>
      </c>
      <c r="N583">
        <f>G583+H583</f>
        <v>450.29999999999995</v>
      </c>
      <c r="O583">
        <f>I583</f>
        <v>478.9</v>
      </c>
      <c r="P583">
        <f>SUM(K583:O583)</f>
        <v>6142.5999999999995</v>
      </c>
      <c r="R583">
        <f>K583/P583</f>
        <v>0.67256536320125038</v>
      </c>
      <c r="S583">
        <f>L583/P583</f>
        <v>0.10498811578159087</v>
      </c>
      <c r="T583">
        <f>M583/P583</f>
        <v>7.1175072444893045E-2</v>
      </c>
      <c r="U583">
        <f>N583/P583</f>
        <v>7.3307719858040563E-2</v>
      </c>
      <c r="V583">
        <f>O583/P583</f>
        <v>7.7963728714225244E-2</v>
      </c>
    </row>
    <row r="584" spans="1:29" ht="16.5" x14ac:dyDescent="0.2">
      <c r="A584" s="7" t="s">
        <v>287</v>
      </c>
      <c r="B584">
        <v>2013</v>
      </c>
      <c r="C584">
        <v>376.7</v>
      </c>
      <c r="D584">
        <v>14.1</v>
      </c>
      <c r="E584">
        <v>250.4</v>
      </c>
      <c r="F584">
        <v>5.4</v>
      </c>
      <c r="G584">
        <v>118.6</v>
      </c>
      <c r="H584">
        <v>20</v>
      </c>
      <c r="I584">
        <v>48.8</v>
      </c>
      <c r="K584" s="6">
        <f>C584</f>
        <v>376.7</v>
      </c>
      <c r="L584">
        <f>D584+E584</f>
        <v>264.5</v>
      </c>
      <c r="M584">
        <f>F584</f>
        <v>5.4</v>
      </c>
      <c r="N584">
        <f>G584+H584</f>
        <v>138.6</v>
      </c>
      <c r="O584">
        <f>I584</f>
        <v>48.8</v>
      </c>
      <c r="P584">
        <f>SUM(K584:O584)</f>
        <v>834</v>
      </c>
      <c r="R584">
        <f>K584/P584</f>
        <v>0.45167865707434052</v>
      </c>
      <c r="S584">
        <f>L584/P584</f>
        <v>0.31714628297362113</v>
      </c>
      <c r="T584">
        <f>M584/P584</f>
        <v>6.4748201438848928E-3</v>
      </c>
      <c r="U584">
        <f>N584/P584</f>
        <v>0.16618705035971224</v>
      </c>
      <c r="V584">
        <f>O584/P584</f>
        <v>5.8513189448441243E-2</v>
      </c>
      <c r="X584">
        <f>R584-0.712041</f>
        <v>-0.26036234292565952</v>
      </c>
      <c r="Y584">
        <f>S584-0.045057</f>
        <v>0.27208928297362112</v>
      </c>
      <c r="Z584">
        <f>T584-0.017987</f>
        <v>-1.1512179856115107E-2</v>
      </c>
      <c r="AA584">
        <f>U584-0.193944</f>
        <v>-2.775694964028777E-2</v>
      </c>
      <c r="AB584">
        <f>V584-0.030972</f>
        <v>2.7541189448441243E-2</v>
      </c>
      <c r="AC584">
        <f>SUMSQ(X584:AB584)</f>
        <v>0.14348262317744592</v>
      </c>
    </row>
    <row r="585" spans="1:29" ht="16.5" hidden="1" x14ac:dyDescent="0.2">
      <c r="A585" s="7" t="s">
        <v>81</v>
      </c>
      <c r="B585">
        <v>2014</v>
      </c>
      <c r="C585">
        <v>4138.5</v>
      </c>
      <c r="D585">
        <v>7.5</v>
      </c>
      <c r="E585">
        <v>636.79999999999995</v>
      </c>
      <c r="F585">
        <v>431.3</v>
      </c>
      <c r="G585">
        <v>304.20000000000005</v>
      </c>
      <c r="H585">
        <v>148.19999999999999</v>
      </c>
      <c r="I585">
        <v>477.6</v>
      </c>
      <c r="K585" s="6">
        <f>C585</f>
        <v>4138.5</v>
      </c>
      <c r="L585">
        <f>D585+E585</f>
        <v>644.29999999999995</v>
      </c>
      <c r="M585">
        <f>F585</f>
        <v>431.3</v>
      </c>
      <c r="N585">
        <f>G585+H585</f>
        <v>452.40000000000003</v>
      </c>
      <c r="O585">
        <f>I585</f>
        <v>477.6</v>
      </c>
      <c r="P585">
        <f>SUM(K585:O585)</f>
        <v>6144.1</v>
      </c>
      <c r="R585">
        <f>K585/P585</f>
        <v>0.67357302127244023</v>
      </c>
      <c r="S585">
        <f>L585/P585</f>
        <v>0.10486482967399617</v>
      </c>
      <c r="T585">
        <f>M585/P585</f>
        <v>7.0197425172116343E-2</v>
      </c>
      <c r="U585">
        <f>N585/P585</f>
        <v>7.3631614068781437E-2</v>
      </c>
      <c r="V585">
        <f>O585/P585</f>
        <v>7.7733109812665804E-2</v>
      </c>
    </row>
    <row r="586" spans="1:29" ht="16.5" hidden="1" x14ac:dyDescent="0.2">
      <c r="A586" s="7" t="s">
        <v>81</v>
      </c>
      <c r="B586">
        <v>2015</v>
      </c>
      <c r="C586">
        <v>4137.8999999999996</v>
      </c>
      <c r="D586">
        <v>7.5</v>
      </c>
      <c r="E586">
        <v>636.6</v>
      </c>
      <c r="F586">
        <v>431</v>
      </c>
      <c r="G586">
        <v>304.90000000000003</v>
      </c>
      <c r="H586">
        <v>148.30000000000001</v>
      </c>
      <c r="I586">
        <v>477.6</v>
      </c>
      <c r="K586" s="6">
        <f>C586</f>
        <v>4137.8999999999996</v>
      </c>
      <c r="L586">
        <f>D586+E586</f>
        <v>644.1</v>
      </c>
      <c r="M586">
        <f>F586</f>
        <v>431</v>
      </c>
      <c r="N586">
        <f>G586+H586</f>
        <v>453.20000000000005</v>
      </c>
      <c r="O586">
        <f>I586</f>
        <v>477.6</v>
      </c>
      <c r="P586">
        <f>SUM(K586:O586)</f>
        <v>6143.8</v>
      </c>
      <c r="R586">
        <f>K586/P586</f>
        <v>0.67350825222175192</v>
      </c>
      <c r="S586">
        <f>L586/P586</f>
        <v>0.10483739705068525</v>
      </c>
      <c r="T586">
        <f>M586/P586</f>
        <v>7.0152023177837822E-2</v>
      </c>
      <c r="U586">
        <f>N586/P586</f>
        <v>7.376542205149908E-2</v>
      </c>
      <c r="V586">
        <f>O586/P586</f>
        <v>7.7736905498225858E-2</v>
      </c>
    </row>
    <row r="587" spans="1:29" ht="16.5" hidden="1" x14ac:dyDescent="0.2">
      <c r="A587" s="7" t="s">
        <v>81</v>
      </c>
      <c r="B587">
        <v>2016</v>
      </c>
      <c r="C587">
        <v>4135.8</v>
      </c>
      <c r="D587">
        <v>7.4</v>
      </c>
      <c r="E587">
        <v>636.20000000000005</v>
      </c>
      <c r="F587">
        <v>430.7</v>
      </c>
      <c r="G587">
        <v>305.8</v>
      </c>
      <c r="H587">
        <v>150</v>
      </c>
      <c r="I587">
        <v>477.5</v>
      </c>
      <c r="K587" s="6">
        <f>C587</f>
        <v>4135.8</v>
      </c>
      <c r="L587">
        <f>D587+E587</f>
        <v>643.6</v>
      </c>
      <c r="M587">
        <f>F587</f>
        <v>430.7</v>
      </c>
      <c r="N587">
        <f>G587+H587</f>
        <v>455.8</v>
      </c>
      <c r="O587">
        <f>I587</f>
        <v>477.5</v>
      </c>
      <c r="P587">
        <f>SUM(K587:O587)</f>
        <v>6143.4000000000005</v>
      </c>
      <c r="R587">
        <f>K587/P587</f>
        <v>0.67321027444086334</v>
      </c>
      <c r="S587">
        <f>L587/P587</f>
        <v>0.10476283491226356</v>
      </c>
      <c r="T587">
        <f>M587/P587</f>
        <v>7.0107757919067606E-2</v>
      </c>
      <c r="U587">
        <f>N587/P587</f>
        <v>7.4193443370120779E-2</v>
      </c>
      <c r="V587">
        <f>O587/P587</f>
        <v>7.772568935768466E-2</v>
      </c>
    </row>
    <row r="588" spans="1:29" ht="16.5" hidden="1" x14ac:dyDescent="0.2">
      <c r="A588" s="7" t="s">
        <v>82</v>
      </c>
      <c r="B588">
        <v>2009</v>
      </c>
      <c r="C588">
        <v>1475.7</v>
      </c>
      <c r="D588">
        <v>7.4</v>
      </c>
      <c r="E588">
        <v>1099.5</v>
      </c>
      <c r="F588">
        <v>110</v>
      </c>
      <c r="G588">
        <v>94</v>
      </c>
      <c r="H588">
        <v>48.1</v>
      </c>
      <c r="I588">
        <v>398.3</v>
      </c>
      <c r="K588" s="6">
        <f>C588</f>
        <v>1475.7</v>
      </c>
      <c r="L588">
        <f>D588+E588</f>
        <v>1106.9000000000001</v>
      </c>
      <c r="M588">
        <f>F588</f>
        <v>110</v>
      </c>
      <c r="N588">
        <f>G588+H588</f>
        <v>142.1</v>
      </c>
      <c r="O588">
        <f>I588</f>
        <v>398.3</v>
      </c>
      <c r="P588">
        <f>SUM(K588:O588)</f>
        <v>3233.0000000000005</v>
      </c>
      <c r="R588">
        <f>K588/P588</f>
        <v>0.45644911846582115</v>
      </c>
      <c r="S588">
        <f>L588/P588</f>
        <v>0.34237550262913702</v>
      </c>
      <c r="T588">
        <f>M588/P588</f>
        <v>3.402412619857717E-2</v>
      </c>
      <c r="U588">
        <f>N588/P588</f>
        <v>4.3952984843798323E-2</v>
      </c>
      <c r="V588">
        <f>O588/P588</f>
        <v>0.12319826786266624</v>
      </c>
    </row>
    <row r="589" spans="1:29" ht="16.5" hidden="1" x14ac:dyDescent="0.2">
      <c r="A589" s="7" t="s">
        <v>82</v>
      </c>
      <c r="B589">
        <v>2010</v>
      </c>
      <c r="C589">
        <v>1474.4</v>
      </c>
      <c r="D589">
        <v>7.4</v>
      </c>
      <c r="E589">
        <v>1099.3</v>
      </c>
      <c r="F589">
        <v>109.5</v>
      </c>
      <c r="G589">
        <v>94.399999999999991</v>
      </c>
      <c r="H589">
        <v>49.8</v>
      </c>
      <c r="I589">
        <v>398.2</v>
      </c>
      <c r="K589" s="6">
        <f>C589</f>
        <v>1474.4</v>
      </c>
      <c r="L589">
        <f>D589+E589</f>
        <v>1106.7</v>
      </c>
      <c r="M589">
        <f>F589</f>
        <v>109.5</v>
      </c>
      <c r="N589">
        <f>G589+H589</f>
        <v>144.19999999999999</v>
      </c>
      <c r="O589">
        <f>I589</f>
        <v>398.2</v>
      </c>
      <c r="P589">
        <f>SUM(K589:O589)</f>
        <v>3233</v>
      </c>
      <c r="R589">
        <f>K589/P589</f>
        <v>0.45604701515620172</v>
      </c>
      <c r="S589">
        <f>L589/P589</f>
        <v>0.34231364058150326</v>
      </c>
      <c r="T589">
        <f>M589/P589</f>
        <v>3.386947107949273E-2</v>
      </c>
      <c r="U589">
        <f>N589/P589</f>
        <v>4.4602536343952982E-2</v>
      </c>
      <c r="V589">
        <f>O589/P589</f>
        <v>0.12316733683884937</v>
      </c>
    </row>
    <row r="590" spans="1:29" ht="16.5" hidden="1" x14ac:dyDescent="0.2">
      <c r="A590" s="7" t="s">
        <v>82</v>
      </c>
      <c r="B590">
        <v>2011</v>
      </c>
      <c r="C590">
        <v>1473.8</v>
      </c>
      <c r="D590">
        <v>7.4</v>
      </c>
      <c r="E590">
        <v>1098.9000000000001</v>
      </c>
      <c r="F590">
        <v>108.9</v>
      </c>
      <c r="G590">
        <v>95.399999999999991</v>
      </c>
      <c r="H590">
        <v>50.1</v>
      </c>
      <c r="I590">
        <v>398.2</v>
      </c>
      <c r="K590" s="6">
        <f>C590</f>
        <v>1473.8</v>
      </c>
      <c r="L590">
        <f>D590+E590</f>
        <v>1106.3000000000002</v>
      </c>
      <c r="M590">
        <f>F590</f>
        <v>108.9</v>
      </c>
      <c r="N590">
        <f>G590+H590</f>
        <v>145.5</v>
      </c>
      <c r="O590">
        <f>I590</f>
        <v>398.2</v>
      </c>
      <c r="P590">
        <f>SUM(K590:O590)</f>
        <v>3232.7000000000003</v>
      </c>
      <c r="R590">
        <f>K590/P590</f>
        <v>0.4559037337210381</v>
      </c>
      <c r="S590">
        <f>L590/P590</f>
        <v>0.34222167228632416</v>
      </c>
      <c r="T590">
        <f>M590/P590</f>
        <v>3.3687010857796885E-2</v>
      </c>
      <c r="U590">
        <f>N590/P590</f>
        <v>4.5008816159866363E-2</v>
      </c>
      <c r="V590">
        <f>O590/P590</f>
        <v>0.12317876697497447</v>
      </c>
    </row>
    <row r="591" spans="1:29" ht="16.5" hidden="1" x14ac:dyDescent="0.2">
      <c r="A591" s="7" t="s">
        <v>82</v>
      </c>
      <c r="B591">
        <v>2012</v>
      </c>
      <c r="C591">
        <v>1474.7</v>
      </c>
      <c r="D591">
        <v>7.4</v>
      </c>
      <c r="E591">
        <v>1098.9000000000001</v>
      </c>
      <c r="F591">
        <v>107.5</v>
      </c>
      <c r="G591">
        <v>95.899999999999991</v>
      </c>
      <c r="H591">
        <v>50.2</v>
      </c>
      <c r="I591">
        <v>398.2</v>
      </c>
      <c r="K591" s="6">
        <f>C591</f>
        <v>1474.7</v>
      </c>
      <c r="L591">
        <f>D591+E591</f>
        <v>1106.3000000000002</v>
      </c>
      <c r="M591">
        <f>F591</f>
        <v>107.5</v>
      </c>
      <c r="N591">
        <f>G591+H591</f>
        <v>146.1</v>
      </c>
      <c r="O591">
        <f>I591</f>
        <v>398.2</v>
      </c>
      <c r="P591">
        <f>SUM(K591:O591)</f>
        <v>3232.7999999999997</v>
      </c>
      <c r="R591">
        <f>K591/P591</f>
        <v>0.45616802771591197</v>
      </c>
      <c r="S591">
        <f>L591/P591</f>
        <v>0.34221108636476127</v>
      </c>
      <c r="T591">
        <f>M591/P591</f>
        <v>3.3252907696114824E-2</v>
      </c>
      <c r="U591">
        <f>N591/P591</f>
        <v>4.5193021529324424E-2</v>
      </c>
      <c r="V591">
        <f>O591/P591</f>
        <v>0.12317495669388766</v>
      </c>
    </row>
    <row r="592" spans="1:29" ht="16.5" x14ac:dyDescent="0.2">
      <c r="A592" s="7" t="s">
        <v>130</v>
      </c>
      <c r="B592">
        <v>2013</v>
      </c>
      <c r="C592">
        <v>225.9</v>
      </c>
      <c r="D592">
        <v>4.4000000000000004</v>
      </c>
      <c r="E592">
        <v>107.9</v>
      </c>
      <c r="F592">
        <v>3.8</v>
      </c>
      <c r="G592">
        <v>97.1</v>
      </c>
      <c r="H592">
        <v>16.5</v>
      </c>
      <c r="I592">
        <v>107.2</v>
      </c>
      <c r="K592" s="6">
        <f>C592</f>
        <v>225.9</v>
      </c>
      <c r="L592">
        <f>D592+E592</f>
        <v>112.30000000000001</v>
      </c>
      <c r="M592">
        <f>F592</f>
        <v>3.8</v>
      </c>
      <c r="N592">
        <f>G592+H592</f>
        <v>113.6</v>
      </c>
      <c r="O592">
        <f>I592</f>
        <v>107.2</v>
      </c>
      <c r="P592">
        <f>SUM(K592:O592)</f>
        <v>562.80000000000007</v>
      </c>
      <c r="R592">
        <f>K592/P592</f>
        <v>0.40138592750533048</v>
      </c>
      <c r="S592">
        <f>L592/P592</f>
        <v>0.19953802416488983</v>
      </c>
      <c r="T592">
        <f>M592/P592</f>
        <v>6.751954513148542E-3</v>
      </c>
      <c r="U592">
        <f>N592/P592</f>
        <v>0.20184790334044062</v>
      </c>
      <c r="V592">
        <f>O592/P592</f>
        <v>0.19047619047619047</v>
      </c>
      <c r="X592">
        <f>R592-0.712041</f>
        <v>-0.31065507249466956</v>
      </c>
      <c r="Y592">
        <f>S592-0.045057</f>
        <v>0.15448102416488985</v>
      </c>
      <c r="Z592">
        <f>T592-0.017987</f>
        <v>-1.1235045486851458E-2</v>
      </c>
      <c r="AA592">
        <f>U592-0.193944</f>
        <v>7.90390334044061E-3</v>
      </c>
      <c r="AB592">
        <f>V592-0.030972</f>
        <v>0.15950419047619047</v>
      </c>
      <c r="AC592">
        <f>SUMSQ(X592:AB592)</f>
        <v>0.14600124560827318</v>
      </c>
    </row>
    <row r="593" spans="1:29" ht="16.5" hidden="1" x14ac:dyDescent="0.2">
      <c r="A593" s="7" t="s">
        <v>82</v>
      </c>
      <c r="B593">
        <v>2014</v>
      </c>
      <c r="C593">
        <v>1480.4</v>
      </c>
      <c r="D593">
        <v>7.4</v>
      </c>
      <c r="E593">
        <v>1098.4000000000001</v>
      </c>
      <c r="F593">
        <v>102</v>
      </c>
      <c r="G593">
        <v>96</v>
      </c>
      <c r="H593">
        <v>50.4</v>
      </c>
      <c r="I593">
        <v>397.9</v>
      </c>
      <c r="K593" s="6">
        <f>C593</f>
        <v>1480.4</v>
      </c>
      <c r="L593">
        <f>D593+E593</f>
        <v>1105.8000000000002</v>
      </c>
      <c r="M593">
        <f>F593</f>
        <v>102</v>
      </c>
      <c r="N593">
        <f>G593+H593</f>
        <v>146.4</v>
      </c>
      <c r="O593">
        <f>I593</f>
        <v>397.9</v>
      </c>
      <c r="P593">
        <f>SUM(K593:O593)</f>
        <v>3232.5000000000005</v>
      </c>
      <c r="R593">
        <f>K593/P593</f>
        <v>0.45797370456303166</v>
      </c>
      <c r="S593">
        <f>L593/P593</f>
        <v>0.34208816705336426</v>
      </c>
      <c r="T593">
        <f>M593/P593</f>
        <v>3.155452436194895E-2</v>
      </c>
      <c r="U593">
        <f>N593/P593</f>
        <v>4.5290023201856142E-2</v>
      </c>
      <c r="V593">
        <f>O593/P593</f>
        <v>0.12309358081979889</v>
      </c>
    </row>
    <row r="594" spans="1:29" ht="16.5" hidden="1" x14ac:dyDescent="0.2">
      <c r="A594" s="7" t="s">
        <v>82</v>
      </c>
      <c r="B594">
        <v>2015</v>
      </c>
      <c r="C594">
        <v>1480.9</v>
      </c>
      <c r="D594">
        <v>7.4</v>
      </c>
      <c r="E594">
        <v>1098.0999999999999</v>
      </c>
      <c r="F594">
        <v>101.4</v>
      </c>
      <c r="G594">
        <v>96.3</v>
      </c>
      <c r="H594">
        <v>50.8</v>
      </c>
      <c r="I594">
        <v>397.5</v>
      </c>
      <c r="K594" s="6">
        <f>C594</f>
        <v>1480.9</v>
      </c>
      <c r="L594">
        <f>D594+E594</f>
        <v>1105.5</v>
      </c>
      <c r="M594">
        <f>F594</f>
        <v>101.4</v>
      </c>
      <c r="N594">
        <f>G594+H594</f>
        <v>147.1</v>
      </c>
      <c r="O594">
        <f>I594</f>
        <v>397.5</v>
      </c>
      <c r="P594">
        <f>SUM(K594:O594)</f>
        <v>3232.4</v>
      </c>
      <c r="R594">
        <f>K594/P594</f>
        <v>0.45814255661428044</v>
      </c>
      <c r="S594">
        <f>L594/P594</f>
        <v>0.34200593985892835</v>
      </c>
      <c r="T594">
        <f>M594/P594</f>
        <v>3.1369879965350823E-2</v>
      </c>
      <c r="U594">
        <f>N594/P594</f>
        <v>4.5507981685434969E-2</v>
      </c>
      <c r="V594">
        <f>O594/P594</f>
        <v>0.12297364187600544</v>
      </c>
    </row>
    <row r="595" spans="1:29" ht="16.5" hidden="1" x14ac:dyDescent="0.2">
      <c r="A595" s="7" t="s">
        <v>82</v>
      </c>
      <c r="B595">
        <v>2016</v>
      </c>
      <c r="C595">
        <v>1481</v>
      </c>
      <c r="D595">
        <v>7.4</v>
      </c>
      <c r="E595">
        <v>1098.0999999999999</v>
      </c>
      <c r="F595">
        <v>101.2</v>
      </c>
      <c r="G595">
        <v>96.6</v>
      </c>
      <c r="H595">
        <v>50.8</v>
      </c>
      <c r="I595">
        <v>397.5</v>
      </c>
      <c r="K595" s="6">
        <f>C595</f>
        <v>1481</v>
      </c>
      <c r="L595">
        <f>D595+E595</f>
        <v>1105.5</v>
      </c>
      <c r="M595">
        <f>F595</f>
        <v>101.2</v>
      </c>
      <c r="N595">
        <f>G595+H595</f>
        <v>147.39999999999998</v>
      </c>
      <c r="O595">
        <f>I595</f>
        <v>397.5</v>
      </c>
      <c r="P595">
        <f>SUM(K595:O595)</f>
        <v>3232.6</v>
      </c>
      <c r="R595">
        <f>K595/P595</f>
        <v>0.45814514632184622</v>
      </c>
      <c r="S595">
        <f>L595/P595</f>
        <v>0.34198478005320793</v>
      </c>
      <c r="T595">
        <f>M595/P595</f>
        <v>3.1306069417806101E-2</v>
      </c>
      <c r="U595">
        <f>N595/P595</f>
        <v>4.5597970673761055E-2</v>
      </c>
      <c r="V595">
        <f>O595/P595</f>
        <v>0.1229660335333787</v>
      </c>
    </row>
    <row r="596" spans="1:29" ht="16.5" hidden="1" x14ac:dyDescent="0.2">
      <c r="A596" s="7" t="s">
        <v>83</v>
      </c>
      <c r="B596">
        <v>2009</v>
      </c>
      <c r="C596">
        <v>827.3</v>
      </c>
      <c r="D596">
        <v>0.5</v>
      </c>
      <c r="E596">
        <v>1010.5</v>
      </c>
      <c r="F596">
        <v>64.900000000000006</v>
      </c>
      <c r="G596">
        <v>51.8</v>
      </c>
      <c r="H596">
        <v>33.6</v>
      </c>
      <c r="I596">
        <v>153.30000000000001</v>
      </c>
      <c r="K596" s="6">
        <f>C596</f>
        <v>827.3</v>
      </c>
      <c r="L596">
        <f>D596+E596</f>
        <v>1011</v>
      </c>
      <c r="M596">
        <f>F596</f>
        <v>64.900000000000006</v>
      </c>
      <c r="N596">
        <f>G596+H596</f>
        <v>85.4</v>
      </c>
      <c r="O596">
        <f>I596</f>
        <v>153.30000000000001</v>
      </c>
      <c r="P596">
        <f>SUM(K596:O596)</f>
        <v>2141.9</v>
      </c>
      <c r="R596">
        <f>K596/P596</f>
        <v>0.38624585648256216</v>
      </c>
      <c r="S596">
        <f>L596/P596</f>
        <v>0.47201083150473877</v>
      </c>
      <c r="T596">
        <f>M596/P596</f>
        <v>3.0300200756337832E-2</v>
      </c>
      <c r="U596">
        <f>N596/P596</f>
        <v>3.9871142443624823E-2</v>
      </c>
      <c r="V596">
        <f>O596/P596</f>
        <v>7.1571968812736364E-2</v>
      </c>
    </row>
    <row r="597" spans="1:29" ht="16.5" hidden="1" x14ac:dyDescent="0.2">
      <c r="A597" s="7" t="s">
        <v>83</v>
      </c>
      <c r="B597">
        <v>2010</v>
      </c>
      <c r="C597">
        <v>826.7</v>
      </c>
      <c r="D597">
        <v>0.5</v>
      </c>
      <c r="E597">
        <v>1009.8</v>
      </c>
      <c r="F597">
        <v>64.900000000000006</v>
      </c>
      <c r="G597">
        <v>52.099999999999994</v>
      </c>
      <c r="H597">
        <v>33.9</v>
      </c>
      <c r="I597">
        <v>154</v>
      </c>
      <c r="K597" s="6">
        <f>C597</f>
        <v>826.7</v>
      </c>
      <c r="L597">
        <f>D597+E597</f>
        <v>1010.3</v>
      </c>
      <c r="M597">
        <f>F597</f>
        <v>64.900000000000006</v>
      </c>
      <c r="N597">
        <f>G597+H597</f>
        <v>86</v>
      </c>
      <c r="O597">
        <f>I597</f>
        <v>154</v>
      </c>
      <c r="P597">
        <f>SUM(K597:O597)</f>
        <v>2141.9</v>
      </c>
      <c r="R597">
        <f>K597/P597</f>
        <v>0.3859657313600075</v>
      </c>
      <c r="S597">
        <f>L597/P597</f>
        <v>0.4716840188617582</v>
      </c>
      <c r="T597">
        <f>M597/P597</f>
        <v>3.0300200756337832E-2</v>
      </c>
      <c r="U597">
        <f>N597/P597</f>
        <v>4.0151267566179559E-2</v>
      </c>
      <c r="V597">
        <f>O597/P597</f>
        <v>7.189878145571689E-2</v>
      </c>
    </row>
    <row r="598" spans="1:29" ht="16.5" hidden="1" x14ac:dyDescent="0.2">
      <c r="A598" s="7" t="s">
        <v>83</v>
      </c>
      <c r="B598">
        <v>2011</v>
      </c>
      <c r="C598">
        <v>826.2</v>
      </c>
      <c r="D598">
        <v>0.5</v>
      </c>
      <c r="E598">
        <v>1009.5</v>
      </c>
      <c r="F598">
        <v>64.8</v>
      </c>
      <c r="G598">
        <v>52.8</v>
      </c>
      <c r="H598">
        <v>33.9</v>
      </c>
      <c r="I598">
        <v>154</v>
      </c>
      <c r="K598" s="6">
        <f>C598</f>
        <v>826.2</v>
      </c>
      <c r="L598">
        <f>D598+E598</f>
        <v>1010</v>
      </c>
      <c r="M598">
        <f>F598</f>
        <v>64.8</v>
      </c>
      <c r="N598">
        <f>G598+H598</f>
        <v>86.699999999999989</v>
      </c>
      <c r="O598">
        <f>I598</f>
        <v>154</v>
      </c>
      <c r="P598">
        <f>SUM(K598:O598)</f>
        <v>2141.6999999999998</v>
      </c>
      <c r="R598">
        <f>K598/P598</f>
        <v>0.38576831489004065</v>
      </c>
      <c r="S598">
        <f>L598/P598</f>
        <v>0.47158799084839148</v>
      </c>
      <c r="T598">
        <f>M598/P598</f>
        <v>3.0256338422748285E-2</v>
      </c>
      <c r="U598">
        <f>N598/P598</f>
        <v>4.0481860204510431E-2</v>
      </c>
      <c r="V598">
        <f>O598/P598</f>
        <v>7.1905495634309202E-2</v>
      </c>
    </row>
    <row r="599" spans="1:29" ht="16.5" hidden="1" x14ac:dyDescent="0.2">
      <c r="A599" s="7" t="s">
        <v>83</v>
      </c>
      <c r="B599">
        <v>2012</v>
      </c>
      <c r="C599">
        <v>825.1</v>
      </c>
      <c r="D599">
        <v>0.5</v>
      </c>
      <c r="E599">
        <v>1009.4</v>
      </c>
      <c r="F599">
        <v>64.7</v>
      </c>
      <c r="G599">
        <v>53.2</v>
      </c>
      <c r="H599">
        <v>34</v>
      </c>
      <c r="I599">
        <v>154.6</v>
      </c>
      <c r="K599" s="6">
        <f>C599</f>
        <v>825.1</v>
      </c>
      <c r="L599">
        <f>D599+E599</f>
        <v>1009.9</v>
      </c>
      <c r="M599">
        <f>F599</f>
        <v>64.7</v>
      </c>
      <c r="N599">
        <f>G599+H599</f>
        <v>87.2</v>
      </c>
      <c r="O599">
        <f>I599</f>
        <v>154.6</v>
      </c>
      <c r="P599">
        <f>SUM(K599:O599)</f>
        <v>2141.5</v>
      </c>
      <c r="R599">
        <f>K599/P599</f>
        <v>0.38529068409992995</v>
      </c>
      <c r="S599">
        <f>L599/P599</f>
        <v>0.47158533738034086</v>
      </c>
      <c r="T599">
        <f>M599/P599</f>
        <v>3.0212467896334347E-2</v>
      </c>
      <c r="U599">
        <f>N599/P599</f>
        <v>4.0719122110670095E-2</v>
      </c>
      <c r="V599">
        <f>O599/P599</f>
        <v>7.219238851272472E-2</v>
      </c>
    </row>
    <row r="600" spans="1:29" ht="16.5" x14ac:dyDescent="0.2">
      <c r="A600" s="7" t="s">
        <v>350</v>
      </c>
      <c r="B600">
        <v>2013</v>
      </c>
      <c r="C600">
        <v>860.7</v>
      </c>
      <c r="D600">
        <v>265.2</v>
      </c>
      <c r="E600">
        <v>307.39999999999998</v>
      </c>
      <c r="F600">
        <v>194.4</v>
      </c>
      <c r="G600">
        <v>171.5</v>
      </c>
      <c r="H600">
        <v>47.6</v>
      </c>
      <c r="I600">
        <v>67.5</v>
      </c>
      <c r="K600" s="6">
        <f>C600</f>
        <v>860.7</v>
      </c>
      <c r="L600">
        <f>D600+E600</f>
        <v>572.59999999999991</v>
      </c>
      <c r="M600">
        <f>F600</f>
        <v>194.4</v>
      </c>
      <c r="N600">
        <f>G600+H600</f>
        <v>219.1</v>
      </c>
      <c r="O600">
        <f>I600</f>
        <v>67.5</v>
      </c>
      <c r="P600">
        <f>SUM(K600:O600)</f>
        <v>1914.3</v>
      </c>
      <c r="R600">
        <f>K600/P600</f>
        <v>0.44961604764143553</v>
      </c>
      <c r="S600">
        <f>L600/P600</f>
        <v>0.29911717076738231</v>
      </c>
      <c r="T600">
        <f>M600/P600</f>
        <v>0.10155148095909733</v>
      </c>
      <c r="U600">
        <f>N600/P600</f>
        <v>0.11445436974350938</v>
      </c>
      <c r="V600">
        <f>O600/P600</f>
        <v>3.5260930888575459E-2</v>
      </c>
      <c r="X600">
        <f>R600-0.712041</f>
        <v>-0.2624249523585645</v>
      </c>
      <c r="Y600">
        <f>S600-0.045057</f>
        <v>0.2540601707673823</v>
      </c>
      <c r="Z600">
        <f>T600-0.017987</f>
        <v>8.3564480959097326E-2</v>
      </c>
      <c r="AA600">
        <f>U600-0.193944</f>
        <v>-7.9489630256490626E-2</v>
      </c>
      <c r="AB600">
        <f>V600-0.030972</f>
        <v>4.2889308885754596E-3</v>
      </c>
      <c r="AC600">
        <f>SUMSQ(X600:AB600)</f>
        <v>0.14673344471519018</v>
      </c>
    </row>
    <row r="601" spans="1:29" ht="16.5" hidden="1" x14ac:dyDescent="0.2">
      <c r="A601" s="7" t="s">
        <v>83</v>
      </c>
      <c r="B601">
        <v>2014</v>
      </c>
      <c r="C601">
        <v>825.7</v>
      </c>
      <c r="D601">
        <v>0.5</v>
      </c>
      <c r="E601">
        <v>1009.3</v>
      </c>
      <c r="F601">
        <v>63.8</v>
      </c>
      <c r="G601">
        <v>53.7</v>
      </c>
      <c r="H601">
        <v>34</v>
      </c>
      <c r="I601">
        <v>154.30000000000001</v>
      </c>
      <c r="K601" s="6">
        <f>C601</f>
        <v>825.7</v>
      </c>
      <c r="L601">
        <f>D601+E601</f>
        <v>1009.8</v>
      </c>
      <c r="M601">
        <f>F601</f>
        <v>63.8</v>
      </c>
      <c r="N601">
        <f>G601+H601</f>
        <v>87.7</v>
      </c>
      <c r="O601">
        <f>I601</f>
        <v>154.30000000000001</v>
      </c>
      <c r="P601">
        <f>SUM(K601:O601)</f>
        <v>2141.3000000000002</v>
      </c>
      <c r="R601">
        <f>K601/P601</f>
        <v>0.38560687432867885</v>
      </c>
      <c r="S601">
        <f>L601/P601</f>
        <v>0.47158268341661602</v>
      </c>
      <c r="T601">
        <f>M601/P601</f>
        <v>2.979498435529818E-2</v>
      </c>
      <c r="U601">
        <f>N601/P601</f>
        <v>4.0956428337925559E-2</v>
      </c>
      <c r="V601">
        <f>O601/P601</f>
        <v>7.2059029561481344E-2</v>
      </c>
    </row>
    <row r="602" spans="1:29" ht="16.5" hidden="1" x14ac:dyDescent="0.2">
      <c r="A602" s="7" t="s">
        <v>83</v>
      </c>
      <c r="B602">
        <v>2015</v>
      </c>
      <c r="C602">
        <v>825.4</v>
      </c>
      <c r="D602">
        <v>0.5</v>
      </c>
      <c r="E602">
        <v>1009.2</v>
      </c>
      <c r="F602">
        <v>63.7</v>
      </c>
      <c r="G602">
        <v>53.7</v>
      </c>
      <c r="H602">
        <v>34</v>
      </c>
      <c r="I602">
        <v>154.4</v>
      </c>
      <c r="K602" s="6">
        <f>C602</f>
        <v>825.4</v>
      </c>
      <c r="L602">
        <f>D602+E602</f>
        <v>1009.7</v>
      </c>
      <c r="M602">
        <f>F602</f>
        <v>63.7</v>
      </c>
      <c r="N602">
        <f>G602+H602</f>
        <v>87.7</v>
      </c>
      <c r="O602">
        <f>I602</f>
        <v>154.4</v>
      </c>
      <c r="P602">
        <f>SUM(K602:O602)</f>
        <v>2140.9</v>
      </c>
      <c r="R602">
        <f>K602/P602</f>
        <v>0.38553879209678171</v>
      </c>
      <c r="S602">
        <f>L602/P602</f>
        <v>0.47162408332944089</v>
      </c>
      <c r="T602">
        <f>M602/P602</f>
        <v>2.975384184221589E-2</v>
      </c>
      <c r="U602">
        <f>N602/P602</f>
        <v>4.0964080526881219E-2</v>
      </c>
      <c r="V602">
        <f>O602/P602</f>
        <v>7.211920220468028E-2</v>
      </c>
    </row>
    <row r="603" spans="1:29" ht="16.5" hidden="1" x14ac:dyDescent="0.2">
      <c r="A603" s="7" t="s">
        <v>83</v>
      </c>
      <c r="B603">
        <v>2016</v>
      </c>
      <c r="C603">
        <v>825.4</v>
      </c>
      <c r="D603">
        <v>0.5</v>
      </c>
      <c r="E603">
        <v>1009.2</v>
      </c>
      <c r="F603">
        <v>63.5</v>
      </c>
      <c r="G603">
        <v>53.9</v>
      </c>
      <c r="H603">
        <v>34</v>
      </c>
      <c r="I603">
        <v>154.4</v>
      </c>
      <c r="K603" s="6">
        <f>C603</f>
        <v>825.4</v>
      </c>
      <c r="L603">
        <f>D603+E603</f>
        <v>1009.7</v>
      </c>
      <c r="M603">
        <f>F603</f>
        <v>63.5</v>
      </c>
      <c r="N603">
        <f>G603+H603</f>
        <v>87.9</v>
      </c>
      <c r="O603">
        <f>I603</f>
        <v>154.4</v>
      </c>
      <c r="P603">
        <f>SUM(K603:O603)</f>
        <v>2140.9</v>
      </c>
      <c r="R603">
        <f>K603/P603</f>
        <v>0.38553879209678171</v>
      </c>
      <c r="S603">
        <f>L603/P603</f>
        <v>0.47162408332944089</v>
      </c>
      <c r="T603">
        <f>M603/P603</f>
        <v>2.9660423186510344E-2</v>
      </c>
      <c r="U603">
        <f>N603/P603</f>
        <v>4.1057499182586762E-2</v>
      </c>
      <c r="V603">
        <f>O603/P603</f>
        <v>7.211920220468028E-2</v>
      </c>
    </row>
    <row r="604" spans="1:29" ht="16.5" hidden="1" x14ac:dyDescent="0.2">
      <c r="A604" s="7" t="s">
        <v>84</v>
      </c>
      <c r="B604">
        <v>2009</v>
      </c>
      <c r="C604">
        <v>1589.4</v>
      </c>
      <c r="D604">
        <v>6.5</v>
      </c>
      <c r="E604">
        <v>1246.9000000000001</v>
      </c>
      <c r="F604">
        <v>87.5</v>
      </c>
      <c r="G604">
        <v>77</v>
      </c>
      <c r="H604">
        <v>48.7</v>
      </c>
      <c r="I604">
        <v>208.7</v>
      </c>
      <c r="K604" s="6">
        <f>C604</f>
        <v>1589.4</v>
      </c>
      <c r="L604">
        <f>D604+E604</f>
        <v>1253.4000000000001</v>
      </c>
      <c r="M604">
        <f>F604</f>
        <v>87.5</v>
      </c>
      <c r="N604">
        <f>G604+H604</f>
        <v>125.7</v>
      </c>
      <c r="O604">
        <f>I604</f>
        <v>208.7</v>
      </c>
      <c r="P604">
        <f>SUM(K604:O604)</f>
        <v>3264.7</v>
      </c>
      <c r="R604">
        <f>K604/P604</f>
        <v>0.4868441204398567</v>
      </c>
      <c r="S604">
        <f>L604/P604</f>
        <v>0.38392501608111013</v>
      </c>
      <c r="T604">
        <f>M604/P604</f>
        <v>2.6801850093423594E-2</v>
      </c>
      <c r="U604">
        <f>N604/P604</f>
        <v>3.8502772077066809E-2</v>
      </c>
      <c r="V604">
        <f>O604/P604</f>
        <v>6.3926241308542894E-2</v>
      </c>
    </row>
    <row r="605" spans="1:29" ht="16.5" hidden="1" x14ac:dyDescent="0.2">
      <c r="A605" s="7" t="s">
        <v>84</v>
      </c>
      <c r="B605">
        <v>2010</v>
      </c>
      <c r="C605">
        <v>1586.8</v>
      </c>
      <c r="D605">
        <v>6.6</v>
      </c>
      <c r="E605">
        <v>1246.7</v>
      </c>
      <c r="F605">
        <v>87.5</v>
      </c>
      <c r="G605">
        <v>78.099999999999994</v>
      </c>
      <c r="H605">
        <v>49.1</v>
      </c>
      <c r="I605">
        <v>208.8</v>
      </c>
      <c r="K605" s="6">
        <f>C605</f>
        <v>1586.8</v>
      </c>
      <c r="L605">
        <f>D605+E605</f>
        <v>1253.3</v>
      </c>
      <c r="M605">
        <f>F605</f>
        <v>87.5</v>
      </c>
      <c r="N605">
        <f>G605+H605</f>
        <v>127.19999999999999</v>
      </c>
      <c r="O605">
        <f>I605</f>
        <v>208.8</v>
      </c>
      <c r="P605">
        <f>SUM(K605:O605)</f>
        <v>3263.6</v>
      </c>
      <c r="R605">
        <f>K605/P605</f>
        <v>0.48621154553254076</v>
      </c>
      <c r="S605">
        <f>L605/P605</f>
        <v>0.38402377742370386</v>
      </c>
      <c r="T605">
        <f>M605/P605</f>
        <v>2.6810883686726315E-2</v>
      </c>
      <c r="U605">
        <f>N605/P605</f>
        <v>3.8975364628018136E-2</v>
      </c>
      <c r="V605">
        <f>O605/P605</f>
        <v>6.3978428729010911E-2</v>
      </c>
    </row>
    <row r="606" spans="1:29" ht="16.5" hidden="1" x14ac:dyDescent="0.2">
      <c r="A606" s="7" t="s">
        <v>84</v>
      </c>
      <c r="B606">
        <v>2011</v>
      </c>
      <c r="C606">
        <v>1585.6</v>
      </c>
      <c r="D606">
        <v>6.5</v>
      </c>
      <c r="E606">
        <v>1246.4000000000001</v>
      </c>
      <c r="F606">
        <v>87.3</v>
      </c>
      <c r="G606">
        <v>79.300000000000011</v>
      </c>
      <c r="H606">
        <v>49.3</v>
      </c>
      <c r="I606">
        <v>208.8</v>
      </c>
      <c r="K606" s="6">
        <f>C606</f>
        <v>1585.6</v>
      </c>
      <c r="L606">
        <f>D606+E606</f>
        <v>1252.9000000000001</v>
      </c>
      <c r="M606">
        <f>F606</f>
        <v>87.3</v>
      </c>
      <c r="N606">
        <f>G606+H606</f>
        <v>128.60000000000002</v>
      </c>
      <c r="O606">
        <f>I606</f>
        <v>208.8</v>
      </c>
      <c r="P606">
        <f>SUM(K606:O606)</f>
        <v>3263.2000000000003</v>
      </c>
      <c r="R606">
        <f>K606/P606</f>
        <v>0.48590340769796514</v>
      </c>
      <c r="S606">
        <f>L606/P606</f>
        <v>0.38394827163520473</v>
      </c>
      <c r="T606">
        <f>M606/P606</f>
        <v>2.6752880607992153E-2</v>
      </c>
      <c r="U606">
        <f>N606/P606</f>
        <v>3.9409168913949501E-2</v>
      </c>
      <c r="V606">
        <f>O606/P606</f>
        <v>6.3986271144888446E-2</v>
      </c>
    </row>
    <row r="607" spans="1:29" ht="16.5" hidden="1" x14ac:dyDescent="0.2">
      <c r="A607" s="7" t="s">
        <v>84</v>
      </c>
      <c r="B607">
        <v>2012</v>
      </c>
      <c r="C607">
        <v>1585.8</v>
      </c>
      <c r="D607">
        <v>6.5</v>
      </c>
      <c r="E607">
        <v>1246.3</v>
      </c>
      <c r="F607">
        <v>86.4</v>
      </c>
      <c r="G607">
        <v>79.900000000000006</v>
      </c>
      <c r="H607">
        <v>49.5</v>
      </c>
      <c r="I607">
        <v>208.6</v>
      </c>
      <c r="K607" s="6">
        <f>C607</f>
        <v>1585.8</v>
      </c>
      <c r="L607">
        <f>D607+E607</f>
        <v>1252.8</v>
      </c>
      <c r="M607">
        <f>F607</f>
        <v>86.4</v>
      </c>
      <c r="N607">
        <f>G607+H607</f>
        <v>129.4</v>
      </c>
      <c r="O607">
        <f>I607</f>
        <v>208.6</v>
      </c>
      <c r="P607">
        <f>SUM(K607:O607)</f>
        <v>3263</v>
      </c>
      <c r="R607">
        <f>K607/P607</f>
        <v>0.48599448360404535</v>
      </c>
      <c r="S607">
        <f>L607/P607</f>
        <v>0.38394115844315047</v>
      </c>
      <c r="T607">
        <f>M607/P607</f>
        <v>2.6478700582286241E-2</v>
      </c>
      <c r="U607">
        <f>N607/P607</f>
        <v>3.9656757585044437E-2</v>
      </c>
      <c r="V607">
        <f>O607/P607</f>
        <v>6.3928899785473489E-2</v>
      </c>
    </row>
    <row r="608" spans="1:29" ht="16.5" x14ac:dyDescent="0.2">
      <c r="A608" s="7" t="s">
        <v>128</v>
      </c>
      <c r="B608">
        <v>2013</v>
      </c>
      <c r="C608">
        <v>8824.6</v>
      </c>
      <c r="D608">
        <v>528.9</v>
      </c>
      <c r="E608">
        <v>5640.9</v>
      </c>
      <c r="F608">
        <v>113.5</v>
      </c>
      <c r="G608">
        <v>2370.4</v>
      </c>
      <c r="H608">
        <v>489</v>
      </c>
      <c r="I608">
        <v>2747.8</v>
      </c>
      <c r="K608" s="6">
        <f>C608</f>
        <v>8824.6</v>
      </c>
      <c r="L608">
        <f>D608+E608</f>
        <v>6169.7999999999993</v>
      </c>
      <c r="M608">
        <f>F608</f>
        <v>113.5</v>
      </c>
      <c r="N608">
        <f>G608+H608</f>
        <v>2859.4</v>
      </c>
      <c r="O608">
        <f>I608</f>
        <v>2747.8</v>
      </c>
      <c r="P608">
        <f>SUM(K608:O608)</f>
        <v>20715.099999999999</v>
      </c>
      <c r="R608">
        <f>K608/P608</f>
        <v>0.4259984262687605</v>
      </c>
      <c r="S608">
        <f>L608/P608</f>
        <v>0.29784070557226372</v>
      </c>
      <c r="T608">
        <f>M608/P608</f>
        <v>5.4790949597153769E-3</v>
      </c>
      <c r="U608">
        <f>N608/P608</f>
        <v>0.13803457381330528</v>
      </c>
      <c r="V608">
        <f>O608/P608</f>
        <v>0.13264719938595518</v>
      </c>
      <c r="X608">
        <f>R608-0.712041</f>
        <v>-0.28604257373123954</v>
      </c>
      <c r="Y608">
        <f>S608-0.045057</f>
        <v>0.25278370557226371</v>
      </c>
      <c r="Z608">
        <f>T608-0.017987</f>
        <v>-1.2507905040284623E-2</v>
      </c>
      <c r="AA608">
        <f>U608-0.193944</f>
        <v>-5.5909426186694727E-2</v>
      </c>
      <c r="AB608">
        <f>V608-0.030972</f>
        <v>0.10167519938595518</v>
      </c>
      <c r="AC608">
        <f>SUMSQ(X608:AB608)</f>
        <v>0.15934011358483249</v>
      </c>
    </row>
    <row r="609" spans="1:29" ht="16.5" hidden="1" x14ac:dyDescent="0.2">
      <c r="A609" s="7" t="s">
        <v>84</v>
      </c>
      <c r="B609">
        <v>2014</v>
      </c>
      <c r="C609">
        <v>1586.9</v>
      </c>
      <c r="D609">
        <v>6.5</v>
      </c>
      <c r="E609">
        <v>1246</v>
      </c>
      <c r="F609">
        <v>85.4</v>
      </c>
      <c r="G609">
        <v>79.8</v>
      </c>
      <c r="H609">
        <v>49.6</v>
      </c>
      <c r="I609">
        <v>208.9</v>
      </c>
      <c r="K609" s="6">
        <f>C609</f>
        <v>1586.9</v>
      </c>
      <c r="L609">
        <f>D609+E609</f>
        <v>1252.5</v>
      </c>
      <c r="M609">
        <f>F609</f>
        <v>85.4</v>
      </c>
      <c r="N609">
        <f>G609+H609</f>
        <v>129.4</v>
      </c>
      <c r="O609">
        <f>I609</f>
        <v>208.9</v>
      </c>
      <c r="P609">
        <f>SUM(K609:O609)</f>
        <v>3263.1000000000004</v>
      </c>
      <c r="R609">
        <f>K609/P609</f>
        <v>0.48631669271551592</v>
      </c>
      <c r="S609">
        <f>L609/P609</f>
        <v>0.38383745518065637</v>
      </c>
      <c r="T609">
        <f>M609/P609</f>
        <v>2.6171432073794857E-2</v>
      </c>
      <c r="U609">
        <f>N609/P609</f>
        <v>3.965554227575005E-2</v>
      </c>
      <c r="V609">
        <f>O609/P609</f>
        <v>6.4018877754282735E-2</v>
      </c>
    </row>
    <row r="610" spans="1:29" ht="16.5" hidden="1" x14ac:dyDescent="0.2">
      <c r="A610" s="7" t="s">
        <v>84</v>
      </c>
      <c r="B610">
        <v>2015</v>
      </c>
      <c r="C610">
        <v>1587.4</v>
      </c>
      <c r="D610">
        <v>6.5</v>
      </c>
      <c r="E610">
        <v>1245.8</v>
      </c>
      <c r="F610">
        <v>85</v>
      </c>
      <c r="G610">
        <v>80</v>
      </c>
      <c r="H610">
        <v>49.7</v>
      </c>
      <c r="I610">
        <v>208.7</v>
      </c>
      <c r="K610" s="6">
        <f>C610</f>
        <v>1587.4</v>
      </c>
      <c r="L610">
        <f>D610+E610</f>
        <v>1252.3</v>
      </c>
      <c r="M610">
        <f>F610</f>
        <v>85</v>
      </c>
      <c r="N610">
        <f>G610+H610</f>
        <v>129.69999999999999</v>
      </c>
      <c r="O610">
        <f>I610</f>
        <v>208.7</v>
      </c>
      <c r="P610">
        <f>SUM(K610:O610)</f>
        <v>3263.0999999999995</v>
      </c>
      <c r="R610">
        <f>K610/P610</f>
        <v>0.48646992124053823</v>
      </c>
      <c r="S610">
        <f>L610/P610</f>
        <v>0.3837761637706476</v>
      </c>
      <c r="T610">
        <f>M610/P610</f>
        <v>2.6048849253777089E-2</v>
      </c>
      <c r="U610">
        <f>N610/P610</f>
        <v>3.9747479390763389E-2</v>
      </c>
      <c r="V610">
        <f>O610/P610</f>
        <v>6.3957586344273856E-2</v>
      </c>
    </row>
    <row r="611" spans="1:29" ht="16.5" hidden="1" x14ac:dyDescent="0.2">
      <c r="A611" s="7" t="s">
        <v>84</v>
      </c>
      <c r="B611">
        <v>2016</v>
      </c>
      <c r="C611">
        <v>1586.7</v>
      </c>
      <c r="D611">
        <v>6.5</v>
      </c>
      <c r="E611">
        <v>1245.8</v>
      </c>
      <c r="F611">
        <v>84.9</v>
      </c>
      <c r="G611">
        <v>80.8</v>
      </c>
      <c r="H611">
        <v>49.7</v>
      </c>
      <c r="I611">
        <v>208.6</v>
      </c>
      <c r="K611" s="6">
        <f>C611</f>
        <v>1586.7</v>
      </c>
      <c r="L611">
        <f>D611+E611</f>
        <v>1252.3</v>
      </c>
      <c r="M611">
        <f>F611</f>
        <v>84.9</v>
      </c>
      <c r="N611">
        <f>G611+H611</f>
        <v>130.5</v>
      </c>
      <c r="O611">
        <f>I611</f>
        <v>208.6</v>
      </c>
      <c r="P611">
        <f>SUM(K611:O611)</f>
        <v>3263</v>
      </c>
      <c r="R611">
        <f>K611/P611</f>
        <v>0.48627030340177751</v>
      </c>
      <c r="S611">
        <f>L611/P611</f>
        <v>0.38378792522218813</v>
      </c>
      <c r="T611">
        <f>M611/P611</f>
        <v>2.6019000919399328E-2</v>
      </c>
      <c r="U611">
        <f>N611/P611</f>
        <v>3.9993870671161509E-2</v>
      </c>
      <c r="V611">
        <f>O611/P611</f>
        <v>6.3928899785473489E-2</v>
      </c>
    </row>
    <row r="612" spans="1:29" ht="16.5" hidden="1" x14ac:dyDescent="0.2">
      <c r="A612" s="7" t="s">
        <v>85</v>
      </c>
      <c r="B612">
        <v>2009</v>
      </c>
      <c r="C612">
        <v>1166.5999999999999</v>
      </c>
      <c r="D612">
        <v>2.9</v>
      </c>
      <c r="E612">
        <v>260.39999999999998</v>
      </c>
      <c r="F612">
        <v>596.79999999999995</v>
      </c>
      <c r="G612">
        <v>237.3</v>
      </c>
      <c r="H612">
        <v>73.099999999999994</v>
      </c>
      <c r="I612">
        <v>409.5</v>
      </c>
      <c r="K612" s="6">
        <f>C612</f>
        <v>1166.5999999999999</v>
      </c>
      <c r="L612">
        <f>D612+E612</f>
        <v>263.29999999999995</v>
      </c>
      <c r="M612">
        <f>F612</f>
        <v>596.79999999999995</v>
      </c>
      <c r="N612">
        <f>G612+H612</f>
        <v>310.39999999999998</v>
      </c>
      <c r="O612">
        <f>I612</f>
        <v>409.5</v>
      </c>
      <c r="P612">
        <f>SUM(K612:O612)</f>
        <v>2746.6</v>
      </c>
      <c r="R612">
        <f>K612/P612</f>
        <v>0.42474331901259738</v>
      </c>
      <c r="S612">
        <f>L612/P612</f>
        <v>9.5863977281001947E-2</v>
      </c>
      <c r="T612">
        <f>M612/P612</f>
        <v>0.2172868273501784</v>
      </c>
      <c r="U612">
        <f>N612/P612</f>
        <v>0.11301245175853783</v>
      </c>
      <c r="V612">
        <f>O612/P612</f>
        <v>0.1490934245976844</v>
      </c>
    </row>
    <row r="613" spans="1:29" ht="16.5" hidden="1" x14ac:dyDescent="0.2">
      <c r="A613" s="7" t="s">
        <v>85</v>
      </c>
      <c r="B613">
        <v>2010</v>
      </c>
      <c r="C613">
        <v>1166.5</v>
      </c>
      <c r="D613">
        <v>2.8</v>
      </c>
      <c r="E613">
        <v>260</v>
      </c>
      <c r="F613">
        <v>595.5</v>
      </c>
      <c r="G613">
        <v>240.1</v>
      </c>
      <c r="H613">
        <v>73.7</v>
      </c>
      <c r="I613">
        <v>409.3</v>
      </c>
      <c r="K613" s="6">
        <f>C613</f>
        <v>1166.5</v>
      </c>
      <c r="L613">
        <f>D613+E613</f>
        <v>262.8</v>
      </c>
      <c r="M613">
        <f>F613</f>
        <v>595.5</v>
      </c>
      <c r="N613">
        <f>G613+H613</f>
        <v>313.8</v>
      </c>
      <c r="O613">
        <f>I613</f>
        <v>409.3</v>
      </c>
      <c r="P613">
        <f>SUM(K613:O613)</f>
        <v>2747.9</v>
      </c>
      <c r="R613">
        <f>K613/P613</f>
        <v>0.42450598638960657</v>
      </c>
      <c r="S613">
        <f>L613/P613</f>
        <v>9.5636668001018957E-2</v>
      </c>
      <c r="T613">
        <f>M613/P613</f>
        <v>0.2167109429018523</v>
      </c>
      <c r="U613">
        <f>N613/P613</f>
        <v>0.11419629535281488</v>
      </c>
      <c r="V613">
        <f>O613/P613</f>
        <v>0.14895010735470723</v>
      </c>
    </row>
    <row r="614" spans="1:29" ht="16.5" hidden="1" x14ac:dyDescent="0.2">
      <c r="A614" s="7" t="s">
        <v>85</v>
      </c>
      <c r="B614">
        <v>2011</v>
      </c>
      <c r="C614">
        <v>1166.4000000000001</v>
      </c>
      <c r="D614">
        <v>2.8</v>
      </c>
      <c r="E614">
        <v>259.7</v>
      </c>
      <c r="F614">
        <v>595.20000000000005</v>
      </c>
      <c r="G614">
        <v>242</v>
      </c>
      <c r="H614">
        <v>74</v>
      </c>
      <c r="I614">
        <v>409.1</v>
      </c>
      <c r="K614" s="6">
        <f>C614</f>
        <v>1166.4000000000001</v>
      </c>
      <c r="L614">
        <f>D614+E614</f>
        <v>262.5</v>
      </c>
      <c r="M614">
        <f>F614</f>
        <v>595.20000000000005</v>
      </c>
      <c r="N614">
        <f>G614+H614</f>
        <v>316</v>
      </c>
      <c r="O614">
        <f>I614</f>
        <v>409.1</v>
      </c>
      <c r="P614">
        <f>SUM(K614:O614)</f>
        <v>2749.2000000000003</v>
      </c>
      <c r="R614">
        <f>K614/P614</f>
        <v>0.4242688782191183</v>
      </c>
      <c r="S614">
        <f>L614/P614</f>
        <v>9.5482322130074196E-2</v>
      </c>
      <c r="T614">
        <f>M614/P614</f>
        <v>0.21649934526407683</v>
      </c>
      <c r="U614">
        <f>N614/P614</f>
        <v>0.11494252873563217</v>
      </c>
      <c r="V614">
        <f>O614/P614</f>
        <v>0.14880692565109849</v>
      </c>
    </row>
    <row r="615" spans="1:29" ht="16.5" hidden="1" x14ac:dyDescent="0.2">
      <c r="A615" s="7" t="s">
        <v>85</v>
      </c>
      <c r="B615">
        <v>2012</v>
      </c>
      <c r="C615">
        <v>1166.2</v>
      </c>
      <c r="D615">
        <v>2.8</v>
      </c>
      <c r="E615">
        <v>259.5</v>
      </c>
      <c r="F615">
        <v>594.6</v>
      </c>
      <c r="G615">
        <v>243.2</v>
      </c>
      <c r="H615">
        <v>74.099999999999994</v>
      </c>
      <c r="I615">
        <v>408.9</v>
      </c>
      <c r="K615" s="6">
        <f>C615</f>
        <v>1166.2</v>
      </c>
      <c r="L615">
        <f>D615+E615</f>
        <v>262.3</v>
      </c>
      <c r="M615">
        <f>F615</f>
        <v>594.6</v>
      </c>
      <c r="N615">
        <f>G615+H615</f>
        <v>317.29999999999995</v>
      </c>
      <c r="O615">
        <f>I615</f>
        <v>408.9</v>
      </c>
      <c r="P615">
        <f>SUM(K615:O615)</f>
        <v>2749.2999999999997</v>
      </c>
      <c r="R615">
        <f>K615/P615</f>
        <v>0.42418070054195617</v>
      </c>
      <c r="S615">
        <f>L615/P615</f>
        <v>9.5406103371767373E-2</v>
      </c>
      <c r="T615">
        <f>M615/P615</f>
        <v>0.21627323318662936</v>
      </c>
      <c r="U615">
        <f>N615/P615</f>
        <v>0.11541119557705597</v>
      </c>
      <c r="V615">
        <f>O615/P615</f>
        <v>0.14872876732259122</v>
      </c>
    </row>
    <row r="616" spans="1:29" ht="16.5" x14ac:dyDescent="0.2">
      <c r="A616" s="7" t="s">
        <v>100</v>
      </c>
      <c r="B616">
        <v>2013</v>
      </c>
      <c r="C616">
        <v>356.3</v>
      </c>
      <c r="D616">
        <v>17</v>
      </c>
      <c r="E616">
        <v>108.2</v>
      </c>
      <c r="F616">
        <v>11.7</v>
      </c>
      <c r="G616">
        <v>211.29999999999998</v>
      </c>
      <c r="H616">
        <v>42.7</v>
      </c>
      <c r="I616">
        <v>209</v>
      </c>
      <c r="K616" s="6">
        <f>C616</f>
        <v>356.3</v>
      </c>
      <c r="L616">
        <f>D616+E616</f>
        <v>125.2</v>
      </c>
      <c r="M616">
        <f>F616</f>
        <v>11.7</v>
      </c>
      <c r="N616">
        <f>G616+H616</f>
        <v>254</v>
      </c>
      <c r="O616">
        <f>I616</f>
        <v>209</v>
      </c>
      <c r="P616">
        <f>SUM(K616:O616)</f>
        <v>956.2</v>
      </c>
      <c r="R616">
        <f>K616/P616</f>
        <v>0.37262079062957537</v>
      </c>
      <c r="S616">
        <f>L616/P616</f>
        <v>0.1309349508471031</v>
      </c>
      <c r="T616">
        <f>M616/P616</f>
        <v>1.2235933905040785E-2</v>
      </c>
      <c r="U616">
        <f>N616/P616</f>
        <v>0.26563480443421877</v>
      </c>
      <c r="V616">
        <f>O616/P616</f>
        <v>0.2185735201840619</v>
      </c>
      <c r="X616">
        <f>R616-0.712041</f>
        <v>-0.33942020937042466</v>
      </c>
      <c r="Y616">
        <f>S616-0.045057</f>
        <v>8.5877950847103104E-2</v>
      </c>
      <c r="Z616">
        <f>T616-0.017987</f>
        <v>-5.751066094959215E-3</v>
      </c>
      <c r="AA616">
        <f>U616-0.193944</f>
        <v>7.1690804434218769E-2</v>
      </c>
      <c r="AB616">
        <f>V616-0.030972</f>
        <v>0.1876015201840619</v>
      </c>
      <c r="AC616">
        <f>SUMSQ(X616:AB616)</f>
        <v>0.16294807754778534</v>
      </c>
    </row>
    <row r="617" spans="1:29" ht="16.5" hidden="1" x14ac:dyDescent="0.2">
      <c r="A617" s="7" t="s">
        <v>85</v>
      </c>
      <c r="B617">
        <v>2014</v>
      </c>
      <c r="C617">
        <v>1174.7</v>
      </c>
      <c r="D617">
        <v>2.7</v>
      </c>
      <c r="E617">
        <v>259</v>
      </c>
      <c r="F617">
        <v>591</v>
      </c>
      <c r="G617">
        <v>246.3</v>
      </c>
      <c r="H617">
        <v>74.3</v>
      </c>
      <c r="I617">
        <v>405.3</v>
      </c>
      <c r="K617" s="6">
        <f>C617</f>
        <v>1174.7</v>
      </c>
      <c r="L617">
        <f>D617+E617</f>
        <v>261.7</v>
      </c>
      <c r="M617">
        <f>F617</f>
        <v>591</v>
      </c>
      <c r="N617">
        <f>G617+H617</f>
        <v>320.60000000000002</v>
      </c>
      <c r="O617">
        <f>I617</f>
        <v>405.3</v>
      </c>
      <c r="P617">
        <f>SUM(K617:O617)</f>
        <v>2753.3</v>
      </c>
      <c r="R617">
        <f>K617/P617</f>
        <v>0.42665165437838232</v>
      </c>
      <c r="S617">
        <f>L617/P617</f>
        <v>9.5049576871390679E-2</v>
      </c>
      <c r="T617">
        <f>M617/P617</f>
        <v>0.2146515090981731</v>
      </c>
      <c r="U617">
        <f>N617/P617</f>
        <v>0.11644208767660626</v>
      </c>
      <c r="V617">
        <f>O617/P617</f>
        <v>0.14720517197544764</v>
      </c>
    </row>
    <row r="618" spans="1:29" ht="16.5" hidden="1" x14ac:dyDescent="0.2">
      <c r="A618" s="7" t="s">
        <v>85</v>
      </c>
      <c r="B618">
        <v>2015</v>
      </c>
      <c r="C618">
        <v>1174.5</v>
      </c>
      <c r="D618">
        <v>2.7</v>
      </c>
      <c r="E618">
        <v>259</v>
      </c>
      <c r="F618">
        <v>590.4</v>
      </c>
      <c r="G618">
        <v>247.10000000000002</v>
      </c>
      <c r="H618">
        <v>74.3</v>
      </c>
      <c r="I618">
        <v>405.3</v>
      </c>
      <c r="K618" s="6">
        <f>C618</f>
        <v>1174.5</v>
      </c>
      <c r="L618">
        <f>D618+E618</f>
        <v>261.7</v>
      </c>
      <c r="M618">
        <f>F618</f>
        <v>590.4</v>
      </c>
      <c r="N618">
        <f>G618+H618</f>
        <v>321.40000000000003</v>
      </c>
      <c r="O618">
        <f>I618</f>
        <v>405.3</v>
      </c>
      <c r="P618">
        <f>SUM(K618:O618)</f>
        <v>2753.3</v>
      </c>
      <c r="R618">
        <f>K618/P618</f>
        <v>0.42657901427378053</v>
      </c>
      <c r="S618">
        <f>L618/P618</f>
        <v>9.5049576871390679E-2</v>
      </c>
      <c r="T618">
        <f>M618/P618</f>
        <v>0.21443358878436783</v>
      </c>
      <c r="U618">
        <f>N618/P618</f>
        <v>0.11673264809501326</v>
      </c>
      <c r="V618">
        <f>O618/P618</f>
        <v>0.14720517197544764</v>
      </c>
    </row>
    <row r="619" spans="1:29" ht="16.5" hidden="1" x14ac:dyDescent="0.2">
      <c r="A619" s="7" t="s">
        <v>85</v>
      </c>
      <c r="B619">
        <v>2016</v>
      </c>
      <c r="C619">
        <v>1174.2</v>
      </c>
      <c r="D619">
        <v>2.7</v>
      </c>
      <c r="E619">
        <v>258.89999999999998</v>
      </c>
      <c r="F619">
        <v>589.79999999999995</v>
      </c>
      <c r="G619">
        <v>248</v>
      </c>
      <c r="H619">
        <v>74.400000000000006</v>
      </c>
      <c r="I619">
        <v>405.4</v>
      </c>
      <c r="K619" s="6">
        <f>C619</f>
        <v>1174.2</v>
      </c>
      <c r="L619">
        <f>D619+E619</f>
        <v>261.59999999999997</v>
      </c>
      <c r="M619">
        <f>F619</f>
        <v>589.79999999999995</v>
      </c>
      <c r="N619">
        <f>G619+H619</f>
        <v>322.39999999999998</v>
      </c>
      <c r="O619">
        <f>I619</f>
        <v>405.4</v>
      </c>
      <c r="P619">
        <f>SUM(K619:O619)</f>
        <v>2753.4</v>
      </c>
      <c r="R619">
        <f>K619/P619</f>
        <v>0.42645456526476355</v>
      </c>
      <c r="S619">
        <f>L619/P619</f>
        <v>9.5009806057964677E-2</v>
      </c>
      <c r="T619">
        <f>M619/P619</f>
        <v>0.21420788842885158</v>
      </c>
      <c r="U619">
        <f>N619/P619</f>
        <v>0.11709159584513691</v>
      </c>
      <c r="V619">
        <f>O619/P619</f>
        <v>0.1472361444032832</v>
      </c>
    </row>
    <row r="620" spans="1:29" ht="16.5" hidden="1" x14ac:dyDescent="0.2">
      <c r="A620" s="7" t="s">
        <v>86</v>
      </c>
      <c r="B620">
        <v>2009</v>
      </c>
      <c r="C620">
        <v>388.2</v>
      </c>
      <c r="D620">
        <v>2.5</v>
      </c>
      <c r="E620">
        <v>4279.7</v>
      </c>
      <c r="F620">
        <v>40.4</v>
      </c>
      <c r="G620">
        <v>48.9</v>
      </c>
      <c r="H620">
        <v>26.3</v>
      </c>
      <c r="I620">
        <v>56.1</v>
      </c>
      <c r="K620" s="6">
        <f>C620</f>
        <v>388.2</v>
      </c>
      <c r="L620">
        <f>D620+E620</f>
        <v>4282.2</v>
      </c>
      <c r="M620">
        <f>F620</f>
        <v>40.4</v>
      </c>
      <c r="N620">
        <f>G620+H620</f>
        <v>75.2</v>
      </c>
      <c r="O620">
        <f>I620</f>
        <v>56.1</v>
      </c>
      <c r="P620">
        <f>SUM(K620:O620)</f>
        <v>4842.0999999999995</v>
      </c>
      <c r="R620">
        <f>K620/P620</f>
        <v>8.0171826273724212E-2</v>
      </c>
      <c r="S620">
        <f>L620/P620</f>
        <v>0.88436835257429636</v>
      </c>
      <c r="T620">
        <f>M620/P620</f>
        <v>8.3434873298775334E-3</v>
      </c>
      <c r="U620">
        <f>N620/P620</f>
        <v>1.5530451663534419E-2</v>
      </c>
      <c r="V620">
        <f>O620/P620</f>
        <v>1.1585882158567566E-2</v>
      </c>
    </row>
    <row r="621" spans="1:29" ht="16.5" hidden="1" x14ac:dyDescent="0.2">
      <c r="A621" s="7" t="s">
        <v>86</v>
      </c>
      <c r="B621">
        <v>2010</v>
      </c>
      <c r="C621">
        <v>388.8</v>
      </c>
      <c r="D621">
        <v>2.4</v>
      </c>
      <c r="E621">
        <v>4277.6000000000004</v>
      </c>
      <c r="F621">
        <v>40.1</v>
      </c>
      <c r="G621">
        <v>49.4</v>
      </c>
      <c r="H621">
        <v>26.5</v>
      </c>
      <c r="I621">
        <v>57.8</v>
      </c>
      <c r="K621" s="6">
        <f>C621</f>
        <v>388.8</v>
      </c>
      <c r="L621">
        <f>D621+E621</f>
        <v>4280</v>
      </c>
      <c r="M621">
        <f>F621</f>
        <v>40.1</v>
      </c>
      <c r="N621">
        <f>G621+H621</f>
        <v>75.900000000000006</v>
      </c>
      <c r="O621">
        <f>I621</f>
        <v>57.8</v>
      </c>
      <c r="P621">
        <f>SUM(K621:O621)</f>
        <v>4842.6000000000004</v>
      </c>
      <c r="R621">
        <f>K621/P621</f>
        <v>8.0287448891091559E-2</v>
      </c>
      <c r="S621">
        <f>L621/P621</f>
        <v>0.88382273985049342</v>
      </c>
      <c r="T621">
        <f>M621/P621</f>
        <v>8.2806756700945765E-3</v>
      </c>
      <c r="U621">
        <f>N621/P621</f>
        <v>1.5673398587535622E-2</v>
      </c>
      <c r="V621">
        <f>O621/P621</f>
        <v>1.1935737000784701E-2</v>
      </c>
    </row>
    <row r="622" spans="1:29" ht="16.5" hidden="1" x14ac:dyDescent="0.2">
      <c r="A622" s="7" t="s">
        <v>86</v>
      </c>
      <c r="B622">
        <v>2011</v>
      </c>
      <c r="C622">
        <v>388.9</v>
      </c>
      <c r="D622">
        <v>2.8</v>
      </c>
      <c r="E622">
        <v>4277.2</v>
      </c>
      <c r="F622">
        <v>40</v>
      </c>
      <c r="G622">
        <v>49.699999999999996</v>
      </c>
      <c r="H622">
        <v>26.6</v>
      </c>
      <c r="I622">
        <v>57.9</v>
      </c>
      <c r="K622" s="6">
        <f>C622</f>
        <v>388.9</v>
      </c>
      <c r="L622">
        <f>D622+E622</f>
        <v>4280</v>
      </c>
      <c r="M622">
        <f>F622</f>
        <v>40</v>
      </c>
      <c r="N622">
        <f>G622+H622</f>
        <v>76.3</v>
      </c>
      <c r="O622">
        <f>I622</f>
        <v>57.9</v>
      </c>
      <c r="P622">
        <f>SUM(K622:O622)</f>
        <v>4843.0999999999995</v>
      </c>
      <c r="R622">
        <f>K622/P622</f>
        <v>8.0299807974231391E-2</v>
      </c>
      <c r="S622">
        <f>L622/P622</f>
        <v>0.88373149429084685</v>
      </c>
      <c r="T622">
        <f>M622/P622</f>
        <v>8.2591728438396912E-3</v>
      </c>
      <c r="U622">
        <f>N622/P622</f>
        <v>1.5754372199624209E-2</v>
      </c>
      <c r="V622">
        <f>O622/P622</f>
        <v>1.1955152691457952E-2</v>
      </c>
    </row>
    <row r="623" spans="1:29" ht="16.5" hidden="1" x14ac:dyDescent="0.2">
      <c r="A623" s="7" t="s">
        <v>86</v>
      </c>
      <c r="B623">
        <v>2012</v>
      </c>
      <c r="C623">
        <v>388.7</v>
      </c>
      <c r="D623">
        <v>2.8</v>
      </c>
      <c r="E623">
        <v>4276.8</v>
      </c>
      <c r="F623">
        <v>39.799999999999997</v>
      </c>
      <c r="G623">
        <v>50.099999999999994</v>
      </c>
      <c r="H623">
        <v>26.9</v>
      </c>
      <c r="I623">
        <v>58</v>
      </c>
      <c r="K623" s="6">
        <f>C623</f>
        <v>388.7</v>
      </c>
      <c r="L623">
        <f>D623+E623</f>
        <v>4279.6000000000004</v>
      </c>
      <c r="M623">
        <f>F623</f>
        <v>39.799999999999997</v>
      </c>
      <c r="N623">
        <f>G623+H623</f>
        <v>77</v>
      </c>
      <c r="O623">
        <f>I623</f>
        <v>58</v>
      </c>
      <c r="P623">
        <f>SUM(K623:O623)</f>
        <v>4843.1000000000004</v>
      </c>
      <c r="R623">
        <f>K623/P623</f>
        <v>8.025851211001217E-2</v>
      </c>
      <c r="S623">
        <f>L623/P623</f>
        <v>0.88364890256240836</v>
      </c>
      <c r="T623">
        <f>M623/P623</f>
        <v>8.2178769796204896E-3</v>
      </c>
      <c r="U623">
        <f>N623/P623</f>
        <v>1.5898907724391401E-2</v>
      </c>
      <c r="V623">
        <f>O623/P623</f>
        <v>1.1975800623567548E-2</v>
      </c>
    </row>
    <row r="624" spans="1:29" ht="16.5" x14ac:dyDescent="0.2">
      <c r="A624" s="7" t="s">
        <v>73</v>
      </c>
      <c r="B624">
        <v>2013</v>
      </c>
      <c r="C624">
        <v>388</v>
      </c>
      <c r="D624">
        <v>3.3</v>
      </c>
      <c r="E624">
        <v>285.8</v>
      </c>
      <c r="F624">
        <v>3.4</v>
      </c>
      <c r="G624">
        <v>49.699999999999996</v>
      </c>
      <c r="H624">
        <v>14.7</v>
      </c>
      <c r="I624">
        <v>24.4</v>
      </c>
      <c r="K624" s="6">
        <f>C624</f>
        <v>388</v>
      </c>
      <c r="L624">
        <f>D624+E624</f>
        <v>289.10000000000002</v>
      </c>
      <c r="M624">
        <f>F624</f>
        <v>3.4</v>
      </c>
      <c r="N624">
        <f>G624+H624</f>
        <v>64.399999999999991</v>
      </c>
      <c r="O624">
        <f>I624</f>
        <v>24.4</v>
      </c>
      <c r="P624">
        <f>SUM(K624:O624)</f>
        <v>769.3</v>
      </c>
      <c r="R624">
        <f>K624/P624</f>
        <v>0.50435460808527233</v>
      </c>
      <c r="S624">
        <f>L624/P624</f>
        <v>0.37579617834394907</v>
      </c>
      <c r="T624">
        <f>M624/P624</f>
        <v>4.419602235798778E-3</v>
      </c>
      <c r="U624">
        <f>N624/P624</f>
        <v>8.3712465878070963E-2</v>
      </c>
      <c r="V624">
        <f>O624/P624</f>
        <v>3.1717145456908881E-2</v>
      </c>
      <c r="X624">
        <f>R624-0.712041</f>
        <v>-0.20768639191472771</v>
      </c>
      <c r="Y624">
        <f>S624-0.045057</f>
        <v>0.33073917834394906</v>
      </c>
      <c r="Z624">
        <f>T624-0.017987</f>
        <v>-1.3567397764201222E-2</v>
      </c>
      <c r="AA624">
        <f>U624-0.193944</f>
        <v>-0.11023153412192904</v>
      </c>
      <c r="AB624">
        <f>V624-0.030972</f>
        <v>7.451454569088814E-4</v>
      </c>
      <c r="AC624">
        <f>SUMSQ(X624:AB624)</f>
        <v>0.16485766211690644</v>
      </c>
    </row>
    <row r="625" spans="1:29" ht="16.5" hidden="1" x14ac:dyDescent="0.2">
      <c r="A625" s="7" t="s">
        <v>86</v>
      </c>
      <c r="B625">
        <v>2014</v>
      </c>
      <c r="C625">
        <v>388.3</v>
      </c>
      <c r="D625">
        <v>2.8</v>
      </c>
      <c r="E625">
        <v>4276.3</v>
      </c>
      <c r="F625">
        <v>39.6</v>
      </c>
      <c r="G625">
        <v>50.7</v>
      </c>
      <c r="H625">
        <v>27.4</v>
      </c>
      <c r="I625">
        <v>57.9</v>
      </c>
      <c r="K625" s="6">
        <f>C625</f>
        <v>388.3</v>
      </c>
      <c r="L625">
        <f>D625+E625</f>
        <v>4279.1000000000004</v>
      </c>
      <c r="M625">
        <f>F625</f>
        <v>39.6</v>
      </c>
      <c r="N625">
        <f>G625+H625</f>
        <v>78.099999999999994</v>
      </c>
      <c r="O625">
        <f>I625</f>
        <v>57.9</v>
      </c>
      <c r="P625">
        <f>SUM(K625:O625)</f>
        <v>4843.0000000000009</v>
      </c>
      <c r="R625">
        <f>K625/P625</f>
        <v>8.0177575882717317E-2</v>
      </c>
      <c r="S625">
        <f>L625/P625</f>
        <v>0.88356390666941964</v>
      </c>
      <c r="T625">
        <f>M625/P625</f>
        <v>8.1767499483791032E-3</v>
      </c>
      <c r="U625">
        <f>N625/P625</f>
        <v>1.6126367953747674E-2</v>
      </c>
      <c r="V625">
        <f>O625/P625</f>
        <v>1.1955399545736111E-2</v>
      </c>
    </row>
    <row r="626" spans="1:29" ht="16.5" hidden="1" x14ac:dyDescent="0.2">
      <c r="A626" s="7" t="s">
        <v>86</v>
      </c>
      <c r="B626">
        <v>2015</v>
      </c>
      <c r="C626">
        <v>388.1</v>
      </c>
      <c r="D626">
        <v>2.8</v>
      </c>
      <c r="E626">
        <v>4276.1000000000004</v>
      </c>
      <c r="F626">
        <v>39.6</v>
      </c>
      <c r="G626">
        <v>50.900000000000006</v>
      </c>
      <c r="H626">
        <v>27.5</v>
      </c>
      <c r="I626">
        <v>58</v>
      </c>
      <c r="K626" s="6">
        <f>C626</f>
        <v>388.1</v>
      </c>
      <c r="L626">
        <f>D626+E626</f>
        <v>4278.9000000000005</v>
      </c>
      <c r="M626">
        <f>F626</f>
        <v>39.6</v>
      </c>
      <c r="N626">
        <f>G626+H626</f>
        <v>78.400000000000006</v>
      </c>
      <c r="O626">
        <f>I626</f>
        <v>58</v>
      </c>
      <c r="P626">
        <f>SUM(K626:O626)</f>
        <v>4843.0000000000009</v>
      </c>
      <c r="R626">
        <f>K626/P626</f>
        <v>8.0136279165806304E-2</v>
      </c>
      <c r="S626">
        <f>L626/P626</f>
        <v>0.88352260995250875</v>
      </c>
      <c r="T626">
        <f>M626/P626</f>
        <v>8.1767499483791032E-3</v>
      </c>
      <c r="U626">
        <f>N626/P626</f>
        <v>1.6188313029114183E-2</v>
      </c>
      <c r="V626">
        <f>O626/P626</f>
        <v>1.1976047904191614E-2</v>
      </c>
    </row>
    <row r="627" spans="1:29" ht="16.5" hidden="1" x14ac:dyDescent="0.2">
      <c r="A627" s="7" t="s">
        <v>86</v>
      </c>
      <c r="B627">
        <v>2016</v>
      </c>
      <c r="C627">
        <v>388.5</v>
      </c>
      <c r="D627">
        <v>2.8</v>
      </c>
      <c r="E627">
        <v>4276</v>
      </c>
      <c r="F627">
        <v>39.4</v>
      </c>
      <c r="G627">
        <v>50.900000000000006</v>
      </c>
      <c r="H627">
        <v>27.5</v>
      </c>
      <c r="I627">
        <v>58.1</v>
      </c>
      <c r="K627" s="6">
        <f>C627</f>
        <v>388.5</v>
      </c>
      <c r="L627">
        <f>D627+E627</f>
        <v>4278.8</v>
      </c>
      <c r="M627">
        <f>F627</f>
        <v>39.4</v>
      </c>
      <c r="N627">
        <f>G627+H627</f>
        <v>78.400000000000006</v>
      </c>
      <c r="O627">
        <f>I627</f>
        <v>58.1</v>
      </c>
      <c r="P627">
        <f>SUM(K627:O627)</f>
        <v>4843.2</v>
      </c>
      <c r="R627">
        <f>K627/P627</f>
        <v>8.0215559960356786E-2</v>
      </c>
      <c r="S627">
        <f>L627/P627</f>
        <v>0.88346547737033376</v>
      </c>
      <c r="T627">
        <f>M627/P627</f>
        <v>8.1351172778328373E-3</v>
      </c>
      <c r="U627">
        <f>N627/P627</f>
        <v>1.6187644532540471E-2</v>
      </c>
      <c r="V627">
        <f>O627/P627</f>
        <v>1.1996200858936242E-2</v>
      </c>
    </row>
    <row r="628" spans="1:29" ht="16.5" hidden="1" x14ac:dyDescent="0.2">
      <c r="A628" s="7" t="s">
        <v>87</v>
      </c>
      <c r="B628">
        <v>2009</v>
      </c>
      <c r="C628">
        <v>3064.1</v>
      </c>
      <c r="D628">
        <v>2.1</v>
      </c>
      <c r="E628">
        <v>810.6</v>
      </c>
      <c r="F628">
        <v>155</v>
      </c>
      <c r="G628">
        <v>109.1</v>
      </c>
      <c r="H628">
        <v>84</v>
      </c>
      <c r="I628">
        <v>501.7</v>
      </c>
      <c r="K628" s="6">
        <f>C628</f>
        <v>3064.1</v>
      </c>
      <c r="L628">
        <f>D628+E628</f>
        <v>812.7</v>
      </c>
      <c r="M628">
        <f>F628</f>
        <v>155</v>
      </c>
      <c r="N628">
        <f>G628+H628</f>
        <v>193.1</v>
      </c>
      <c r="O628">
        <f>I628</f>
        <v>501.7</v>
      </c>
      <c r="P628">
        <f>SUM(K628:O628)</f>
        <v>4726.6000000000004</v>
      </c>
      <c r="R628">
        <f>K628/P628</f>
        <v>0.64826725341683233</v>
      </c>
      <c r="S628">
        <f>L628/P628</f>
        <v>0.17194177632970845</v>
      </c>
      <c r="T628">
        <f>M628/P628</f>
        <v>3.2793128252866753E-2</v>
      </c>
      <c r="U628">
        <f>N628/P628</f>
        <v>4.0853890745990773E-2</v>
      </c>
      <c r="V628">
        <f>O628/P628</f>
        <v>0.1061439512546016</v>
      </c>
    </row>
    <row r="629" spans="1:29" ht="16.5" hidden="1" x14ac:dyDescent="0.2">
      <c r="A629" s="7" t="s">
        <v>87</v>
      </c>
      <c r="B629">
        <v>2010</v>
      </c>
      <c r="C629">
        <v>3062</v>
      </c>
      <c r="D629">
        <v>2.1</v>
      </c>
      <c r="E629">
        <v>810.4</v>
      </c>
      <c r="F629">
        <v>154.9</v>
      </c>
      <c r="G629">
        <v>110.6</v>
      </c>
      <c r="H629">
        <v>84.1</v>
      </c>
      <c r="I629">
        <v>502.5</v>
      </c>
      <c r="K629" s="6">
        <f>C629</f>
        <v>3062</v>
      </c>
      <c r="L629">
        <f>D629+E629</f>
        <v>812.5</v>
      </c>
      <c r="M629">
        <f>F629</f>
        <v>154.9</v>
      </c>
      <c r="N629">
        <f>G629+H629</f>
        <v>194.7</v>
      </c>
      <c r="O629">
        <f>I629</f>
        <v>502.5</v>
      </c>
      <c r="P629">
        <f>SUM(K629:O629)</f>
        <v>4726.6000000000004</v>
      </c>
      <c r="R629">
        <f>K629/P629</f>
        <v>0.64782295942114831</v>
      </c>
      <c r="S629">
        <f>L629/P629</f>
        <v>0.17189946261583378</v>
      </c>
      <c r="T629">
        <f>M629/P629</f>
        <v>3.2771971395929418E-2</v>
      </c>
      <c r="U629">
        <f>N629/P629</f>
        <v>4.1192400456988104E-2</v>
      </c>
      <c r="V629">
        <f>O629/P629</f>
        <v>0.10631320611010027</v>
      </c>
    </row>
    <row r="630" spans="1:29" ht="16.5" hidden="1" x14ac:dyDescent="0.2">
      <c r="A630" s="7" t="s">
        <v>87</v>
      </c>
      <c r="B630">
        <v>2011</v>
      </c>
      <c r="C630">
        <v>3060.5</v>
      </c>
      <c r="D630">
        <v>2.1</v>
      </c>
      <c r="E630">
        <v>810.2</v>
      </c>
      <c r="F630">
        <v>154.5</v>
      </c>
      <c r="G630">
        <v>111.8</v>
      </c>
      <c r="H630">
        <v>84.5</v>
      </c>
      <c r="I630">
        <v>502</v>
      </c>
      <c r="K630" s="6">
        <f>C630</f>
        <v>3060.5</v>
      </c>
      <c r="L630">
        <f>D630+E630</f>
        <v>812.30000000000007</v>
      </c>
      <c r="M630">
        <f>F630</f>
        <v>154.5</v>
      </c>
      <c r="N630">
        <f>G630+H630</f>
        <v>196.3</v>
      </c>
      <c r="O630">
        <f>I630</f>
        <v>502</v>
      </c>
      <c r="P630">
        <f>SUM(K630:O630)</f>
        <v>4725.6000000000004</v>
      </c>
      <c r="R630">
        <f>K630/P630</f>
        <v>0.64764262739123069</v>
      </c>
      <c r="S630">
        <f>L630/P630</f>
        <v>0.17189351616725917</v>
      </c>
      <c r="T630">
        <f>M630/P630</f>
        <v>3.2694261046216352E-2</v>
      </c>
      <c r="U630">
        <f>N630/P630</f>
        <v>4.1539698662603687E-2</v>
      </c>
      <c r="V630">
        <f>O630/P630</f>
        <v>0.10622989673269002</v>
      </c>
    </row>
    <row r="631" spans="1:29" ht="16.5" hidden="1" x14ac:dyDescent="0.2">
      <c r="A631" s="7" t="s">
        <v>87</v>
      </c>
      <c r="B631">
        <v>2012</v>
      </c>
      <c r="C631">
        <v>3059.8</v>
      </c>
      <c r="D631">
        <v>2.1</v>
      </c>
      <c r="E631">
        <v>810</v>
      </c>
      <c r="F631">
        <v>152.9</v>
      </c>
      <c r="G631">
        <v>112.7</v>
      </c>
      <c r="H631">
        <v>86.3</v>
      </c>
      <c r="I631">
        <v>501.5</v>
      </c>
      <c r="K631" s="6">
        <f>C631</f>
        <v>3059.8</v>
      </c>
      <c r="L631">
        <f>D631+E631</f>
        <v>812.1</v>
      </c>
      <c r="M631">
        <f>F631</f>
        <v>152.9</v>
      </c>
      <c r="N631">
        <f>G631+H631</f>
        <v>199</v>
      </c>
      <c r="O631">
        <f>I631</f>
        <v>501.5</v>
      </c>
      <c r="P631">
        <f>SUM(K631:O631)</f>
        <v>4725.3</v>
      </c>
      <c r="R631">
        <f>K631/P631</f>
        <v>0.64753560620489703</v>
      </c>
      <c r="S631">
        <f>L631/P631</f>
        <v>0.17186210399339724</v>
      </c>
      <c r="T631">
        <f>M631/P631</f>
        <v>3.2357733900493089E-2</v>
      </c>
      <c r="U631">
        <f>N631/P631</f>
        <v>4.2113728228895517E-2</v>
      </c>
      <c r="V631">
        <f>O631/P631</f>
        <v>0.1061308276723171</v>
      </c>
    </row>
    <row r="632" spans="1:29" ht="16.5" x14ac:dyDescent="0.2">
      <c r="A632" s="7" t="s">
        <v>109</v>
      </c>
      <c r="B632">
        <v>2013</v>
      </c>
      <c r="C632">
        <v>426.3</v>
      </c>
      <c r="D632">
        <v>19.399999999999999</v>
      </c>
      <c r="E632">
        <v>7.7</v>
      </c>
      <c r="F632">
        <v>1</v>
      </c>
      <c r="G632">
        <v>154.30000000000001</v>
      </c>
      <c r="H632">
        <v>42.5</v>
      </c>
      <c r="I632">
        <v>324.8</v>
      </c>
      <c r="K632" s="6">
        <f>C632</f>
        <v>426.3</v>
      </c>
      <c r="L632">
        <f>D632+E632</f>
        <v>27.099999999999998</v>
      </c>
      <c r="M632">
        <f>F632</f>
        <v>1</v>
      </c>
      <c r="N632">
        <f>G632+H632</f>
        <v>196.8</v>
      </c>
      <c r="O632">
        <f>I632</f>
        <v>324.8</v>
      </c>
      <c r="P632">
        <f>SUM(K632:O632)</f>
        <v>976</v>
      </c>
      <c r="R632">
        <f>K632/P632</f>
        <v>0.43678278688524591</v>
      </c>
      <c r="S632">
        <f>L632/P632</f>
        <v>2.7766393442622949E-2</v>
      </c>
      <c r="T632">
        <f>M632/P632</f>
        <v>1.0245901639344263E-3</v>
      </c>
      <c r="U632">
        <f>N632/P632</f>
        <v>0.2016393442622951</v>
      </c>
      <c r="V632">
        <f>O632/P632</f>
        <v>0.33278688524590166</v>
      </c>
      <c r="X632">
        <f>R632-0.712041</f>
        <v>-0.27525821311475412</v>
      </c>
      <c r="Y632">
        <f>S632-0.045057</f>
        <v>-1.7290606557377051E-2</v>
      </c>
      <c r="Z632">
        <f>T632-0.017987</f>
        <v>-1.6962409836065572E-2</v>
      </c>
      <c r="AA632">
        <f>U632-0.193944</f>
        <v>7.6953442622950952E-3</v>
      </c>
      <c r="AB632">
        <f>V632-0.030972</f>
        <v>0.30181488524590167</v>
      </c>
      <c r="AC632">
        <f>SUMSQ(X632:AB632)</f>
        <v>0.16750521558900811</v>
      </c>
    </row>
    <row r="633" spans="1:29" ht="16.5" hidden="1" x14ac:dyDescent="0.2">
      <c r="A633" s="7" t="s">
        <v>87</v>
      </c>
      <c r="B633">
        <v>2014</v>
      </c>
      <c r="C633">
        <v>3064.2</v>
      </c>
      <c r="D633">
        <v>2.1</v>
      </c>
      <c r="E633">
        <v>809.8</v>
      </c>
      <c r="F633">
        <v>146.80000000000001</v>
      </c>
      <c r="G633">
        <v>113.2</v>
      </c>
      <c r="H633">
        <v>87.2</v>
      </c>
      <c r="I633">
        <v>501.2</v>
      </c>
      <c r="K633" s="6">
        <f>C633</f>
        <v>3064.2</v>
      </c>
      <c r="L633">
        <f>D633+E633</f>
        <v>811.9</v>
      </c>
      <c r="M633">
        <f>F633</f>
        <v>146.80000000000001</v>
      </c>
      <c r="N633">
        <f>G633+H633</f>
        <v>200.4</v>
      </c>
      <c r="O633">
        <f>I633</f>
        <v>501.2</v>
      </c>
      <c r="P633">
        <f>SUM(K633:O633)</f>
        <v>4724.5</v>
      </c>
      <c r="R633">
        <f>K633/P633</f>
        <v>0.6485765689490951</v>
      </c>
      <c r="S633">
        <f>L633/P633</f>
        <v>0.17184887289660281</v>
      </c>
      <c r="T633">
        <f>M633/P633</f>
        <v>3.1072071118636895E-2</v>
      </c>
      <c r="U633">
        <f>N633/P633</f>
        <v>4.2417187003915759E-2</v>
      </c>
      <c r="V633">
        <f>O633/P633</f>
        <v>0.10608530003174939</v>
      </c>
    </row>
    <row r="634" spans="1:29" ht="16.5" hidden="1" x14ac:dyDescent="0.2">
      <c r="A634" s="7" t="s">
        <v>87</v>
      </c>
      <c r="B634">
        <v>2015</v>
      </c>
      <c r="C634">
        <v>3062.1</v>
      </c>
      <c r="D634">
        <v>2.1</v>
      </c>
      <c r="E634">
        <v>809.5</v>
      </c>
      <c r="F634">
        <v>146.69999999999999</v>
      </c>
      <c r="G634">
        <v>114.60000000000001</v>
      </c>
      <c r="H634">
        <v>87.5</v>
      </c>
      <c r="I634">
        <v>501.8</v>
      </c>
      <c r="K634" s="6">
        <f>C634</f>
        <v>3062.1</v>
      </c>
      <c r="L634">
        <f>D634+E634</f>
        <v>811.6</v>
      </c>
      <c r="M634">
        <f>F634</f>
        <v>146.69999999999999</v>
      </c>
      <c r="N634">
        <f>G634+H634</f>
        <v>202.10000000000002</v>
      </c>
      <c r="O634">
        <f>I634</f>
        <v>501.8</v>
      </c>
      <c r="P634">
        <f>SUM(K634:O634)</f>
        <v>4724.3</v>
      </c>
      <c r="R634">
        <f>K634/P634</f>
        <v>0.64815951569544694</v>
      </c>
      <c r="S634">
        <f>L634/P634</f>
        <v>0.1717926465296446</v>
      </c>
      <c r="T634">
        <f>M634/P634</f>
        <v>3.105221937641555E-2</v>
      </c>
      <c r="U634">
        <f>N634/P634</f>
        <v>4.2778824376098049E-2</v>
      </c>
      <c r="V634">
        <f>O634/P634</f>
        <v>0.10621679402239485</v>
      </c>
    </row>
    <row r="635" spans="1:29" ht="16.5" hidden="1" x14ac:dyDescent="0.2">
      <c r="A635" s="7" t="s">
        <v>87</v>
      </c>
      <c r="B635">
        <v>2016</v>
      </c>
      <c r="C635">
        <v>3062</v>
      </c>
      <c r="D635">
        <v>2.1</v>
      </c>
      <c r="E635">
        <v>809.4</v>
      </c>
      <c r="F635">
        <v>145.30000000000001</v>
      </c>
      <c r="G635">
        <v>115.8</v>
      </c>
      <c r="H635">
        <v>87.9</v>
      </c>
      <c r="I635">
        <v>501.7</v>
      </c>
      <c r="K635" s="6">
        <f>C635</f>
        <v>3062</v>
      </c>
      <c r="L635">
        <f>D635+E635</f>
        <v>811.5</v>
      </c>
      <c r="M635">
        <f>F635</f>
        <v>145.30000000000001</v>
      </c>
      <c r="N635">
        <f>G635+H635</f>
        <v>203.7</v>
      </c>
      <c r="O635">
        <f>I635</f>
        <v>501.7</v>
      </c>
      <c r="P635">
        <f>SUM(K635:O635)</f>
        <v>4724.2</v>
      </c>
      <c r="R635">
        <f>K635/P635</f>
        <v>0.64815206807501802</v>
      </c>
      <c r="S635">
        <f>L635/P635</f>
        <v>0.17177511536344778</v>
      </c>
      <c r="T635">
        <f>M635/P635</f>
        <v>3.0756530206172476E-2</v>
      </c>
      <c r="U635">
        <f>N635/P635</f>
        <v>4.3118411582913511E-2</v>
      </c>
      <c r="V635">
        <f>O635/P635</f>
        <v>0.10619787477244824</v>
      </c>
    </row>
    <row r="636" spans="1:29" ht="16.5" hidden="1" x14ac:dyDescent="0.2">
      <c r="A636" s="7" t="s">
        <v>88</v>
      </c>
      <c r="B636">
        <v>2009</v>
      </c>
      <c r="C636">
        <v>420.2</v>
      </c>
      <c r="D636">
        <v>2.9</v>
      </c>
      <c r="E636">
        <v>406.6</v>
      </c>
      <c r="F636">
        <v>19.100000000000001</v>
      </c>
      <c r="G636">
        <v>35</v>
      </c>
      <c r="H636">
        <v>15.2</v>
      </c>
      <c r="I636">
        <v>24.2</v>
      </c>
      <c r="K636" s="6">
        <f>C636</f>
        <v>420.2</v>
      </c>
      <c r="L636">
        <f>D636+E636</f>
        <v>409.5</v>
      </c>
      <c r="M636">
        <f>F636</f>
        <v>19.100000000000001</v>
      </c>
      <c r="N636">
        <f>G636+H636</f>
        <v>50.2</v>
      </c>
      <c r="O636">
        <f>I636</f>
        <v>24.2</v>
      </c>
      <c r="P636">
        <f>SUM(K636:O636)</f>
        <v>923.20000000000016</v>
      </c>
      <c r="R636">
        <f>K636/P636</f>
        <v>0.4551559792027729</v>
      </c>
      <c r="S636">
        <f>L636/P636</f>
        <v>0.4435658578856152</v>
      </c>
      <c r="T636">
        <f>M636/P636</f>
        <v>2.0688908145580588E-2</v>
      </c>
      <c r="U636">
        <f>N636/P636</f>
        <v>5.4376083188908138E-2</v>
      </c>
      <c r="V636">
        <f>O636/P636</f>
        <v>2.6213171577123044E-2</v>
      </c>
    </row>
    <row r="637" spans="1:29" ht="16.5" hidden="1" x14ac:dyDescent="0.2">
      <c r="A637" s="7" t="s">
        <v>88</v>
      </c>
      <c r="B637">
        <v>2010</v>
      </c>
      <c r="C637">
        <v>419.9</v>
      </c>
      <c r="D637">
        <v>2.8</v>
      </c>
      <c r="E637">
        <v>406.5</v>
      </c>
      <c r="F637">
        <v>19</v>
      </c>
      <c r="G637">
        <v>35.200000000000003</v>
      </c>
      <c r="H637">
        <v>15.4</v>
      </c>
      <c r="I637">
        <v>24.2</v>
      </c>
      <c r="K637" s="6">
        <f>C637</f>
        <v>419.9</v>
      </c>
      <c r="L637">
        <f>D637+E637</f>
        <v>409.3</v>
      </c>
      <c r="M637">
        <f>F637</f>
        <v>19</v>
      </c>
      <c r="N637">
        <f>G637+H637</f>
        <v>50.6</v>
      </c>
      <c r="O637">
        <f>I637</f>
        <v>24.2</v>
      </c>
      <c r="P637">
        <f>SUM(K637:O637)</f>
        <v>923.00000000000011</v>
      </c>
      <c r="R637">
        <f>K637/P637</f>
        <v>0.45492957746478863</v>
      </c>
      <c r="S637">
        <f>L637/P637</f>
        <v>0.44344528710725889</v>
      </c>
      <c r="T637">
        <f>M637/P637</f>
        <v>2.0585048754062835E-2</v>
      </c>
      <c r="U637">
        <f>N637/P637</f>
        <v>5.4821235102925241E-2</v>
      </c>
      <c r="V637">
        <f>O637/P637</f>
        <v>2.6218851570964243E-2</v>
      </c>
    </row>
    <row r="638" spans="1:29" ht="16.5" hidden="1" x14ac:dyDescent="0.2">
      <c r="A638" s="7" t="s">
        <v>88</v>
      </c>
      <c r="B638">
        <v>2011</v>
      </c>
      <c r="C638">
        <v>418.7</v>
      </c>
      <c r="D638">
        <v>2.8</v>
      </c>
      <c r="E638">
        <v>406.4</v>
      </c>
      <c r="F638">
        <v>18.899999999999999</v>
      </c>
      <c r="G638">
        <v>35.799999999999997</v>
      </c>
      <c r="H638">
        <v>15.4</v>
      </c>
      <c r="I638">
        <v>25.1</v>
      </c>
      <c r="K638" s="6">
        <f>C638</f>
        <v>418.7</v>
      </c>
      <c r="L638">
        <f>D638+E638</f>
        <v>409.2</v>
      </c>
      <c r="M638">
        <f>F638</f>
        <v>18.899999999999999</v>
      </c>
      <c r="N638">
        <f>G638+H638</f>
        <v>51.199999999999996</v>
      </c>
      <c r="O638">
        <f>I638</f>
        <v>25.1</v>
      </c>
      <c r="P638">
        <f>SUM(K638:O638)</f>
        <v>923.1</v>
      </c>
      <c r="R638">
        <f>K638/P638</f>
        <v>0.45358032715848767</v>
      </c>
      <c r="S638">
        <f>L638/P638</f>
        <v>0.44328891777705554</v>
      </c>
      <c r="T638">
        <f>M638/P638</f>
        <v>2.0474488137796554E-2</v>
      </c>
      <c r="U638">
        <f>N638/P638</f>
        <v>5.5465280034665797E-2</v>
      </c>
      <c r="V638">
        <f>O638/P638</f>
        <v>2.7190986891994368E-2</v>
      </c>
    </row>
    <row r="639" spans="1:29" ht="16.5" hidden="1" x14ac:dyDescent="0.2">
      <c r="A639" s="7" t="s">
        <v>88</v>
      </c>
      <c r="B639">
        <v>2012</v>
      </c>
      <c r="C639">
        <v>418.1</v>
      </c>
      <c r="D639">
        <v>2.8</v>
      </c>
      <c r="E639">
        <v>406.3</v>
      </c>
      <c r="F639">
        <v>18.899999999999999</v>
      </c>
      <c r="G639">
        <v>36.299999999999997</v>
      </c>
      <c r="H639">
        <v>15.4</v>
      </c>
      <c r="I639">
        <v>25.1</v>
      </c>
      <c r="K639" s="6">
        <f>C639</f>
        <v>418.1</v>
      </c>
      <c r="L639">
        <f>D639+E639</f>
        <v>409.1</v>
      </c>
      <c r="M639">
        <f>F639</f>
        <v>18.899999999999999</v>
      </c>
      <c r="N639">
        <f>G639+H639</f>
        <v>51.699999999999996</v>
      </c>
      <c r="O639">
        <f>I639</f>
        <v>25.1</v>
      </c>
      <c r="P639">
        <f>SUM(K639:O639)</f>
        <v>922.90000000000009</v>
      </c>
      <c r="R639">
        <f>K639/P639</f>
        <v>0.45302849712861631</v>
      </c>
      <c r="S639">
        <f>L639/P639</f>
        <v>0.44327662802037054</v>
      </c>
      <c r="T639">
        <f>M639/P639</f>
        <v>2.0478925127316066E-2</v>
      </c>
      <c r="U639">
        <f>N639/P639</f>
        <v>5.6019070321811672E-2</v>
      </c>
      <c r="V639">
        <f>O639/P639</f>
        <v>2.7196879401885359E-2</v>
      </c>
    </row>
    <row r="640" spans="1:29" ht="16.5" x14ac:dyDescent="0.2">
      <c r="A640" s="7" t="s">
        <v>14</v>
      </c>
      <c r="B640">
        <v>2013</v>
      </c>
      <c r="C640">
        <v>657.5</v>
      </c>
      <c r="D640">
        <v>45.6</v>
      </c>
      <c r="E640">
        <v>82.9</v>
      </c>
      <c r="F640">
        <v>17.7</v>
      </c>
      <c r="G640">
        <v>478.8</v>
      </c>
      <c r="H640">
        <v>67.099999999999994</v>
      </c>
      <c r="I640">
        <v>410.6</v>
      </c>
      <c r="K640" s="6">
        <f>C640</f>
        <v>657.5</v>
      </c>
      <c r="L640">
        <f>D640+E640</f>
        <v>128.5</v>
      </c>
      <c r="M640">
        <f>F640</f>
        <v>17.7</v>
      </c>
      <c r="N640">
        <f>G640+H640</f>
        <v>545.9</v>
      </c>
      <c r="O640">
        <f>I640</f>
        <v>410.6</v>
      </c>
      <c r="P640">
        <f>SUM(K640:O640)</f>
        <v>1760.1999999999998</v>
      </c>
      <c r="R640">
        <f>K640/P640</f>
        <v>0.373537098057039</v>
      </c>
      <c r="S640">
        <f>L640/P640</f>
        <v>7.3003067833200777E-2</v>
      </c>
      <c r="T640">
        <f>M640/P640</f>
        <v>1.005567549142143E-2</v>
      </c>
      <c r="U640">
        <f>N640/P640</f>
        <v>0.3101352119077378</v>
      </c>
      <c r="V640">
        <f>O640/P640</f>
        <v>0.23326894671060111</v>
      </c>
      <c r="X640">
        <f>R640-0.712041</f>
        <v>-0.33850390194296104</v>
      </c>
      <c r="Y640">
        <f>S640-0.045057</f>
        <v>2.7946067833200777E-2</v>
      </c>
      <c r="Z640">
        <f>T640-0.017987</f>
        <v>-7.9313245085785699E-3</v>
      </c>
      <c r="AA640">
        <f>U640-0.193944</f>
        <v>0.11619121190773779</v>
      </c>
      <c r="AB640">
        <f>V640-0.030972</f>
        <v>0.20229694671060111</v>
      </c>
      <c r="AC640">
        <f>SUMSQ(X640:AB640)</f>
        <v>0.16985323261942864</v>
      </c>
    </row>
    <row r="641" spans="1:29" ht="16.5" hidden="1" x14ac:dyDescent="0.2">
      <c r="A641" s="7" t="s">
        <v>88</v>
      </c>
      <c r="B641">
        <v>2014</v>
      </c>
      <c r="C641">
        <v>417.5</v>
      </c>
      <c r="D641">
        <v>2.8</v>
      </c>
      <c r="E641">
        <v>406.2</v>
      </c>
      <c r="F641">
        <v>18.8</v>
      </c>
      <c r="G641">
        <v>37</v>
      </c>
      <c r="H641">
        <v>15.4</v>
      </c>
      <c r="I641">
        <v>25</v>
      </c>
      <c r="K641" s="6">
        <f>C641</f>
        <v>417.5</v>
      </c>
      <c r="L641">
        <f>D641+E641</f>
        <v>409</v>
      </c>
      <c r="M641">
        <f>F641</f>
        <v>18.8</v>
      </c>
      <c r="N641">
        <f>G641+H641</f>
        <v>52.4</v>
      </c>
      <c r="O641">
        <f>I641</f>
        <v>25</v>
      </c>
      <c r="P641">
        <f>SUM(K641:O641)</f>
        <v>922.69999999999993</v>
      </c>
      <c r="R641">
        <f>K641/P641</f>
        <v>0.45247642787471554</v>
      </c>
      <c r="S641">
        <f>L641/P641</f>
        <v>0.44326433293594886</v>
      </c>
      <c r="T641">
        <f>M641/P641</f>
        <v>2.0374986452801561E-2</v>
      </c>
      <c r="U641">
        <f>N641/P641</f>
        <v>5.6789855857808609E-2</v>
      </c>
      <c r="V641">
        <f>O641/P641</f>
        <v>2.7094396878725481E-2</v>
      </c>
    </row>
    <row r="642" spans="1:29" ht="16.5" hidden="1" x14ac:dyDescent="0.2">
      <c r="A642" s="7" t="s">
        <v>88</v>
      </c>
      <c r="B642">
        <v>2015</v>
      </c>
      <c r="C642">
        <v>417.4</v>
      </c>
      <c r="D642">
        <v>2.8</v>
      </c>
      <c r="E642">
        <v>406.2</v>
      </c>
      <c r="F642">
        <v>18.8</v>
      </c>
      <c r="G642">
        <v>37.199999999999996</v>
      </c>
      <c r="H642">
        <v>15.4</v>
      </c>
      <c r="I642">
        <v>25</v>
      </c>
      <c r="K642" s="6">
        <f>C642</f>
        <v>417.4</v>
      </c>
      <c r="L642">
        <f>D642+E642</f>
        <v>409</v>
      </c>
      <c r="M642">
        <f>F642</f>
        <v>18.8</v>
      </c>
      <c r="N642">
        <f>G642+H642</f>
        <v>52.599999999999994</v>
      </c>
      <c r="O642">
        <f>I642</f>
        <v>25</v>
      </c>
      <c r="P642">
        <f>SUM(K642:O642)</f>
        <v>922.8</v>
      </c>
      <c r="R642">
        <f>K642/P642</f>
        <v>0.45231902904204596</v>
      </c>
      <c r="S642">
        <f>L642/P642</f>
        <v>0.44321629822280018</v>
      </c>
      <c r="T642">
        <f>M642/P642</f>
        <v>2.0372778500216734E-2</v>
      </c>
      <c r="U642">
        <f>N642/P642</f>
        <v>5.7000433463372344E-2</v>
      </c>
      <c r="V642">
        <f>O642/P642</f>
        <v>2.7091460771564803E-2</v>
      </c>
    </row>
    <row r="643" spans="1:29" ht="16.5" hidden="1" x14ac:dyDescent="0.2">
      <c r="A643" s="7" t="s">
        <v>88</v>
      </c>
      <c r="B643">
        <v>2016</v>
      </c>
      <c r="C643">
        <v>417.2</v>
      </c>
      <c r="D643">
        <v>2.8</v>
      </c>
      <c r="E643">
        <v>406.2</v>
      </c>
      <c r="F643">
        <v>18.8</v>
      </c>
      <c r="G643">
        <v>37.4</v>
      </c>
      <c r="H643">
        <v>15.4</v>
      </c>
      <c r="I643">
        <v>24.9</v>
      </c>
      <c r="K643" s="6">
        <f>C643</f>
        <v>417.2</v>
      </c>
      <c r="L643">
        <f>D643+E643</f>
        <v>409</v>
      </c>
      <c r="M643">
        <f>F643</f>
        <v>18.8</v>
      </c>
      <c r="N643">
        <f>G643+H643</f>
        <v>52.8</v>
      </c>
      <c r="O643">
        <f>I643</f>
        <v>24.9</v>
      </c>
      <c r="P643">
        <f>SUM(K643:O643)</f>
        <v>922.69999999999993</v>
      </c>
      <c r="R643">
        <f>K643/P643</f>
        <v>0.45215129511217084</v>
      </c>
      <c r="S643">
        <f>L643/P643</f>
        <v>0.44326433293594886</v>
      </c>
      <c r="T643">
        <f>M643/P643</f>
        <v>2.0374986452801561E-2</v>
      </c>
      <c r="U643">
        <f>N643/P643</f>
        <v>5.7223366207868213E-2</v>
      </c>
      <c r="V643">
        <f>O643/P643</f>
        <v>2.6986019291210576E-2</v>
      </c>
    </row>
    <row r="644" spans="1:29" ht="16.5" hidden="1" x14ac:dyDescent="0.2">
      <c r="A644" s="7" t="s">
        <v>89</v>
      </c>
      <c r="B644">
        <v>2009</v>
      </c>
      <c r="C644">
        <v>1326.9</v>
      </c>
      <c r="D644">
        <v>15.6</v>
      </c>
      <c r="E644">
        <v>4129.3999999999996</v>
      </c>
      <c r="F644">
        <v>57</v>
      </c>
      <c r="G644">
        <v>93</v>
      </c>
      <c r="H644">
        <v>50.2</v>
      </c>
      <c r="I644">
        <v>110.3</v>
      </c>
      <c r="K644" s="6">
        <f>C644</f>
        <v>1326.9</v>
      </c>
      <c r="L644">
        <f>D644+E644</f>
        <v>4145</v>
      </c>
      <c r="M644">
        <f>F644</f>
        <v>57</v>
      </c>
      <c r="N644">
        <f>G644+H644</f>
        <v>143.19999999999999</v>
      </c>
      <c r="O644">
        <f>I644</f>
        <v>110.3</v>
      </c>
      <c r="P644">
        <f>SUM(K644:O644)</f>
        <v>5782.4</v>
      </c>
      <c r="R644">
        <f>K644/P644</f>
        <v>0.22947219147758718</v>
      </c>
      <c r="S644">
        <f>L644/P644</f>
        <v>0.71683038184836756</v>
      </c>
      <c r="T644">
        <f>M644/P644</f>
        <v>9.8574986164914231E-3</v>
      </c>
      <c r="U644">
        <f>N644/P644</f>
        <v>2.4764803541781958E-2</v>
      </c>
      <c r="V644">
        <f>O644/P644</f>
        <v>1.9075124515771997E-2</v>
      </c>
    </row>
    <row r="645" spans="1:29" ht="16.5" hidden="1" x14ac:dyDescent="0.2">
      <c r="A645" s="7" t="s">
        <v>89</v>
      </c>
      <c r="B645">
        <v>2010</v>
      </c>
      <c r="C645">
        <v>1326</v>
      </c>
      <c r="D645">
        <v>15.5</v>
      </c>
      <c r="E645">
        <v>4129.1000000000004</v>
      </c>
      <c r="F645">
        <v>57</v>
      </c>
      <c r="G645">
        <v>93.899999999999991</v>
      </c>
      <c r="H645">
        <v>50.6</v>
      </c>
      <c r="I645">
        <v>110.2</v>
      </c>
      <c r="K645" s="6">
        <f>C645</f>
        <v>1326</v>
      </c>
      <c r="L645">
        <f>D645+E645</f>
        <v>4144.6000000000004</v>
      </c>
      <c r="M645">
        <f>F645</f>
        <v>57</v>
      </c>
      <c r="N645">
        <f>G645+H645</f>
        <v>144.5</v>
      </c>
      <c r="O645">
        <f>I645</f>
        <v>110.2</v>
      </c>
      <c r="P645">
        <f>SUM(K645:O645)</f>
        <v>5782.3</v>
      </c>
      <c r="R645">
        <f>K645/P645</f>
        <v>0.22932051259879285</v>
      </c>
      <c r="S645">
        <f>L645/P645</f>
        <v>0.71677360219981667</v>
      </c>
      <c r="T645">
        <f>M645/P645</f>
        <v>9.8576690936132676E-3</v>
      </c>
      <c r="U645">
        <f>N645/P645</f>
        <v>2.4990055860124864E-2</v>
      </c>
      <c r="V645">
        <f>O645/P645</f>
        <v>1.905816024765232E-2</v>
      </c>
    </row>
    <row r="646" spans="1:29" ht="16.5" hidden="1" x14ac:dyDescent="0.2">
      <c r="A646" s="7" t="s">
        <v>89</v>
      </c>
      <c r="B646">
        <v>2011</v>
      </c>
      <c r="C646">
        <v>1324.9</v>
      </c>
      <c r="D646">
        <v>15.6</v>
      </c>
      <c r="E646">
        <v>4128.7</v>
      </c>
      <c r="F646">
        <v>56.8</v>
      </c>
      <c r="G646">
        <v>94.700000000000017</v>
      </c>
      <c r="H646">
        <v>51.1</v>
      </c>
      <c r="I646">
        <v>110.5</v>
      </c>
      <c r="K646" s="6">
        <f>C646</f>
        <v>1324.9</v>
      </c>
      <c r="L646">
        <f>D646+E646</f>
        <v>4144.3</v>
      </c>
      <c r="M646">
        <f>F646</f>
        <v>56.8</v>
      </c>
      <c r="N646">
        <f>G646+H646</f>
        <v>145.80000000000001</v>
      </c>
      <c r="O646">
        <f>I646</f>
        <v>110.5</v>
      </c>
      <c r="P646">
        <f>SUM(K646:O646)</f>
        <v>5782.3000000000011</v>
      </c>
      <c r="R646">
        <f>K646/P646</f>
        <v>0.2291302768794424</v>
      </c>
      <c r="S646">
        <f>L646/P646</f>
        <v>0.71672171973090282</v>
      </c>
      <c r="T646">
        <f>M646/P646</f>
        <v>9.8230807810040961E-3</v>
      </c>
      <c r="U646">
        <f>N646/P646</f>
        <v>2.5214879892084461E-2</v>
      </c>
      <c r="V646">
        <f>O646/P646</f>
        <v>1.9110042716566068E-2</v>
      </c>
    </row>
    <row r="647" spans="1:29" ht="16.5" hidden="1" x14ac:dyDescent="0.2">
      <c r="A647" s="7" t="s">
        <v>89</v>
      </c>
      <c r="B647">
        <v>2012</v>
      </c>
      <c r="C647">
        <v>1323.8</v>
      </c>
      <c r="D647">
        <v>15.5</v>
      </c>
      <c r="E647">
        <v>4128.5</v>
      </c>
      <c r="F647">
        <v>56.6</v>
      </c>
      <c r="G647">
        <v>95.9</v>
      </c>
      <c r="H647">
        <v>51.4</v>
      </c>
      <c r="I647">
        <v>110.5</v>
      </c>
      <c r="K647" s="6">
        <f>C647</f>
        <v>1323.8</v>
      </c>
      <c r="L647">
        <f>D647+E647</f>
        <v>4144</v>
      </c>
      <c r="M647">
        <f>F647</f>
        <v>56.6</v>
      </c>
      <c r="N647">
        <f>G647+H647</f>
        <v>147.30000000000001</v>
      </c>
      <c r="O647">
        <f>I647</f>
        <v>110.5</v>
      </c>
      <c r="P647">
        <f>SUM(K647:O647)</f>
        <v>5782.2000000000007</v>
      </c>
      <c r="R647">
        <f>K647/P647</f>
        <v>0.22894400055342254</v>
      </c>
      <c r="S647">
        <f>L647/P647</f>
        <v>0.71668223167652445</v>
      </c>
      <c r="T647">
        <f>M647/P647</f>
        <v>9.7886617550413321E-3</v>
      </c>
      <c r="U647">
        <f>N647/P647</f>
        <v>2.5474732800664104E-2</v>
      </c>
      <c r="V647">
        <f>O647/P647</f>
        <v>1.9110373214347477E-2</v>
      </c>
    </row>
    <row r="648" spans="1:29" ht="16.5" x14ac:dyDescent="0.2">
      <c r="A648" s="7" t="s">
        <v>105</v>
      </c>
      <c r="B648">
        <v>2013</v>
      </c>
      <c r="C648">
        <v>668.1</v>
      </c>
      <c r="D648">
        <v>36</v>
      </c>
      <c r="E648">
        <v>0.6</v>
      </c>
      <c r="F648">
        <v>2.7</v>
      </c>
      <c r="G648">
        <v>269.5</v>
      </c>
      <c r="H648">
        <v>69.099999999999994</v>
      </c>
      <c r="I648">
        <v>515.70000000000005</v>
      </c>
      <c r="K648" s="6">
        <f>C648</f>
        <v>668.1</v>
      </c>
      <c r="L648">
        <f>D648+E648</f>
        <v>36.6</v>
      </c>
      <c r="M648">
        <f>F648</f>
        <v>2.7</v>
      </c>
      <c r="N648">
        <f>G648+H648</f>
        <v>338.6</v>
      </c>
      <c r="O648">
        <f>I648</f>
        <v>515.70000000000005</v>
      </c>
      <c r="P648">
        <f>SUM(K648:O648)</f>
        <v>1561.7</v>
      </c>
      <c r="R648">
        <f>K648/P648</f>
        <v>0.42780303515399887</v>
      </c>
      <c r="S648">
        <f>L648/P648</f>
        <v>2.3435999231606584E-2</v>
      </c>
      <c r="T648">
        <f>M648/P648</f>
        <v>1.728885189216879E-3</v>
      </c>
      <c r="U648">
        <f>N648/P648</f>
        <v>0.21681500928475381</v>
      </c>
      <c r="V648">
        <f>O648/P648</f>
        <v>0.33021707114042392</v>
      </c>
      <c r="X648">
        <f>R648-0.712041</f>
        <v>-0.28423796484600117</v>
      </c>
      <c r="Y648">
        <f>S648-0.045057</f>
        <v>-2.1621000768393416E-2</v>
      </c>
      <c r="Z648">
        <f>T648-0.017987</f>
        <v>-1.6258114810783122E-2</v>
      </c>
      <c r="AA648">
        <f>U648-0.193944</f>
        <v>2.2871009284753802E-2</v>
      </c>
      <c r="AB648">
        <f>V648-0.030972</f>
        <v>0.29924507114042392</v>
      </c>
      <c r="AC648">
        <f>SUMSQ(X648:AB648)</f>
        <v>0.17159371029876475</v>
      </c>
    </row>
    <row r="649" spans="1:29" ht="16.5" hidden="1" x14ac:dyDescent="0.2">
      <c r="A649" s="7" t="s">
        <v>89</v>
      </c>
      <c r="B649">
        <v>2014</v>
      </c>
      <c r="C649">
        <v>1322.9</v>
      </c>
      <c r="D649">
        <v>15.5</v>
      </c>
      <c r="E649">
        <v>4127.6000000000004</v>
      </c>
      <c r="F649">
        <v>56</v>
      </c>
      <c r="G649">
        <v>97.800000000000011</v>
      </c>
      <c r="H649">
        <v>52.1</v>
      </c>
      <c r="I649">
        <v>110.8</v>
      </c>
      <c r="K649" s="6">
        <f>C649</f>
        <v>1322.9</v>
      </c>
      <c r="L649">
        <f>D649+E649</f>
        <v>4143.1000000000004</v>
      </c>
      <c r="M649">
        <f>F649</f>
        <v>56</v>
      </c>
      <c r="N649">
        <f>G649+H649</f>
        <v>149.9</v>
      </c>
      <c r="O649">
        <f>I649</f>
        <v>110.8</v>
      </c>
      <c r="P649">
        <f>SUM(K649:O649)</f>
        <v>5782.7</v>
      </c>
      <c r="R649">
        <f>K649/P649</f>
        <v>0.22876856831583864</v>
      </c>
      <c r="S649">
        <f>L649/P649</f>
        <v>0.71646462725024651</v>
      </c>
      <c r="T649">
        <f>M649/P649</f>
        <v>9.684057620142841E-3</v>
      </c>
      <c r="U649">
        <f>N649/P649</f>
        <v>2.5922147093918067E-2</v>
      </c>
      <c r="V649">
        <f>O649/P649</f>
        <v>1.9160599719854048E-2</v>
      </c>
    </row>
    <row r="650" spans="1:29" ht="16.5" hidden="1" x14ac:dyDescent="0.2">
      <c r="A650" s="7" t="s">
        <v>89</v>
      </c>
      <c r="B650">
        <v>2015</v>
      </c>
      <c r="C650">
        <v>1322.5</v>
      </c>
      <c r="D650">
        <v>15.5</v>
      </c>
      <c r="E650">
        <v>4127.5</v>
      </c>
      <c r="F650">
        <v>55.6</v>
      </c>
      <c r="G650">
        <v>98.300000000000011</v>
      </c>
      <c r="H650">
        <v>52.2</v>
      </c>
      <c r="I650">
        <v>110.8</v>
      </c>
      <c r="K650" s="6">
        <f>C650</f>
        <v>1322.5</v>
      </c>
      <c r="L650">
        <f>D650+E650</f>
        <v>4143</v>
      </c>
      <c r="M650">
        <f>F650</f>
        <v>55.6</v>
      </c>
      <c r="N650">
        <f>G650+H650</f>
        <v>150.5</v>
      </c>
      <c r="O650">
        <f>I650</f>
        <v>110.8</v>
      </c>
      <c r="P650">
        <f>SUM(K650:O650)</f>
        <v>5782.4000000000005</v>
      </c>
      <c r="R650">
        <f>K650/P650</f>
        <v>0.2287112617598229</v>
      </c>
      <c r="S650">
        <f>L650/P650</f>
        <v>0.7164845047039291</v>
      </c>
      <c r="T650">
        <f>M650/P650</f>
        <v>9.6153846153846142E-3</v>
      </c>
      <c r="U650">
        <f>N650/P650</f>
        <v>2.6027255118981737E-2</v>
      </c>
      <c r="V650">
        <f>O650/P650</f>
        <v>1.9161593801881569E-2</v>
      </c>
    </row>
    <row r="651" spans="1:29" ht="16.5" hidden="1" x14ac:dyDescent="0.2">
      <c r="A651" s="7" t="s">
        <v>89</v>
      </c>
      <c r="B651">
        <v>2016</v>
      </c>
      <c r="C651">
        <v>1322</v>
      </c>
      <c r="D651">
        <v>15.5</v>
      </c>
      <c r="E651">
        <v>4127.1000000000004</v>
      </c>
      <c r="F651">
        <v>55.6</v>
      </c>
      <c r="G651">
        <v>98.7</v>
      </c>
      <c r="H651">
        <v>52.6</v>
      </c>
      <c r="I651">
        <v>110.8</v>
      </c>
      <c r="K651" s="6">
        <f>C651</f>
        <v>1322</v>
      </c>
      <c r="L651">
        <f>D651+E651</f>
        <v>4142.6000000000004</v>
      </c>
      <c r="M651">
        <f>F651</f>
        <v>55.6</v>
      </c>
      <c r="N651">
        <f>G651+H651</f>
        <v>151.30000000000001</v>
      </c>
      <c r="O651">
        <f>I651</f>
        <v>110.8</v>
      </c>
      <c r="P651">
        <f>SUM(K651:O651)</f>
        <v>5782.3000000000011</v>
      </c>
      <c r="R651">
        <f>K651/P651</f>
        <v>0.22862874634660943</v>
      </c>
      <c r="S651">
        <f>L651/P651</f>
        <v>0.71642771907372493</v>
      </c>
      <c r="T651">
        <f>M651/P651</f>
        <v>9.6155509053490809E-3</v>
      </c>
      <c r="U651">
        <f>N651/P651</f>
        <v>2.6166058488836619E-2</v>
      </c>
      <c r="V651">
        <f>O651/P651</f>
        <v>1.9161925185479822E-2</v>
      </c>
    </row>
    <row r="652" spans="1:29" ht="16.5" hidden="1" x14ac:dyDescent="0.2">
      <c r="A652" s="7" t="s">
        <v>90</v>
      </c>
      <c r="B652">
        <v>2009</v>
      </c>
      <c r="C652">
        <v>2882.8</v>
      </c>
      <c r="D652">
        <v>4.5</v>
      </c>
      <c r="E652">
        <v>5277</v>
      </c>
      <c r="F652">
        <v>858.3</v>
      </c>
      <c r="G652">
        <v>97.3</v>
      </c>
      <c r="H652">
        <v>73</v>
      </c>
      <c r="I652">
        <v>183.5</v>
      </c>
      <c r="K652" s="6">
        <f>C652</f>
        <v>2882.8</v>
      </c>
      <c r="L652">
        <f>D652+E652</f>
        <v>5281.5</v>
      </c>
      <c r="M652">
        <f>F652</f>
        <v>858.3</v>
      </c>
      <c r="N652">
        <f>G652+H652</f>
        <v>170.3</v>
      </c>
      <c r="O652">
        <f>I652</f>
        <v>183.5</v>
      </c>
      <c r="P652">
        <f>SUM(K652:O652)</f>
        <v>9376.4</v>
      </c>
      <c r="R652">
        <f>K652/P652</f>
        <v>0.30745275372211084</v>
      </c>
      <c r="S652">
        <f>L652/P652</f>
        <v>0.56327588413463592</v>
      </c>
      <c r="T652">
        <f>M652/P652</f>
        <v>9.1538330276012117E-2</v>
      </c>
      <c r="U652">
        <f>N652/P652</f>
        <v>1.816262104859008E-2</v>
      </c>
      <c r="V652">
        <f>O652/P652</f>
        <v>1.9570410818651081E-2</v>
      </c>
    </row>
    <row r="653" spans="1:29" ht="16.5" hidden="1" x14ac:dyDescent="0.2">
      <c r="A653" s="7" t="s">
        <v>90</v>
      </c>
      <c r="B653">
        <v>2010</v>
      </c>
      <c r="C653">
        <v>2880.5</v>
      </c>
      <c r="D653">
        <v>4.5</v>
      </c>
      <c r="E653">
        <v>5275.9</v>
      </c>
      <c r="F653">
        <v>857.8</v>
      </c>
      <c r="G653">
        <v>98.2</v>
      </c>
      <c r="H653">
        <v>75.400000000000006</v>
      </c>
      <c r="I653">
        <v>183.4</v>
      </c>
      <c r="K653" s="6">
        <f>C653</f>
        <v>2880.5</v>
      </c>
      <c r="L653">
        <f>D653+E653</f>
        <v>5280.4</v>
      </c>
      <c r="M653">
        <f>F653</f>
        <v>857.8</v>
      </c>
      <c r="N653">
        <f>G653+H653</f>
        <v>173.60000000000002</v>
      </c>
      <c r="O653">
        <f>I653</f>
        <v>183.4</v>
      </c>
      <c r="P653">
        <f>SUM(K653:O653)</f>
        <v>9375.6999999999989</v>
      </c>
      <c r="R653">
        <f>K653/P653</f>
        <v>0.30723039346395475</v>
      </c>
      <c r="S653">
        <f>L653/P653</f>
        <v>0.56320061435412827</v>
      </c>
      <c r="T653">
        <f>M653/P653</f>
        <v>9.149183527629938E-2</v>
      </c>
      <c r="U653">
        <f>N653/P653</f>
        <v>1.8515950809006265E-2</v>
      </c>
      <c r="V653">
        <f>O653/P653</f>
        <v>1.9561206096611456E-2</v>
      </c>
    </row>
    <row r="654" spans="1:29" ht="16.5" hidden="1" x14ac:dyDescent="0.2">
      <c r="A654" s="7" t="s">
        <v>90</v>
      </c>
      <c r="B654">
        <v>2011</v>
      </c>
      <c r="C654">
        <v>2879.5</v>
      </c>
      <c r="D654">
        <v>4.5</v>
      </c>
      <c r="E654">
        <v>5275.4</v>
      </c>
      <c r="F654">
        <v>857.6</v>
      </c>
      <c r="G654">
        <v>99.2</v>
      </c>
      <c r="H654">
        <v>75.900000000000006</v>
      </c>
      <c r="I654">
        <v>183.4</v>
      </c>
      <c r="K654" s="6">
        <f>C654</f>
        <v>2879.5</v>
      </c>
      <c r="L654">
        <f>D654+E654</f>
        <v>5279.9</v>
      </c>
      <c r="M654">
        <f>F654</f>
        <v>857.6</v>
      </c>
      <c r="N654">
        <f>G654+H654</f>
        <v>175.10000000000002</v>
      </c>
      <c r="O654">
        <f>I654</f>
        <v>183.4</v>
      </c>
      <c r="P654">
        <f>SUM(K654:O654)</f>
        <v>9375.5</v>
      </c>
      <c r="R654">
        <f>K654/P654</f>
        <v>0.30713028638472617</v>
      </c>
      <c r="S654">
        <f>L654/P654</f>
        <v>0.56315929817076416</v>
      </c>
      <c r="T654">
        <f>M654/P654</f>
        <v>9.1472454802410536E-2</v>
      </c>
      <c r="U654">
        <f>N654/P654</f>
        <v>1.8676337262012694E-2</v>
      </c>
      <c r="V654">
        <f>O654/P654</f>
        <v>1.9561623380086397E-2</v>
      </c>
    </row>
    <row r="655" spans="1:29" ht="16.5" hidden="1" x14ac:dyDescent="0.2">
      <c r="A655" s="7" t="s">
        <v>90</v>
      </c>
      <c r="B655">
        <v>2012</v>
      </c>
      <c r="C655">
        <v>2880.2</v>
      </c>
      <c r="D655">
        <v>4.5</v>
      </c>
      <c r="E655">
        <v>5275.2</v>
      </c>
      <c r="F655">
        <v>857.4</v>
      </c>
      <c r="G655">
        <v>98.6</v>
      </c>
      <c r="H655">
        <v>76.099999999999994</v>
      </c>
      <c r="I655">
        <v>183.5</v>
      </c>
      <c r="K655" s="6">
        <f>C655</f>
        <v>2880.2</v>
      </c>
      <c r="L655">
        <f>D655+E655</f>
        <v>5279.7</v>
      </c>
      <c r="M655">
        <f>F655</f>
        <v>857.4</v>
      </c>
      <c r="N655">
        <f>G655+H655</f>
        <v>174.7</v>
      </c>
      <c r="O655">
        <f>I655</f>
        <v>183.5</v>
      </c>
      <c r="P655">
        <f>SUM(K655:O655)</f>
        <v>9375.5</v>
      </c>
      <c r="R655">
        <f>K655/P655</f>
        <v>0.30720494906938295</v>
      </c>
      <c r="S655">
        <f>L655/P655</f>
        <v>0.56313796597514798</v>
      </c>
      <c r="T655">
        <f>M655/P655</f>
        <v>9.1451122606794305E-2</v>
      </c>
      <c r="U655">
        <f>N655/P655</f>
        <v>1.8633672870780223E-2</v>
      </c>
      <c r="V655">
        <f>O655/P655</f>
        <v>1.9572289477894512E-2</v>
      </c>
    </row>
    <row r="656" spans="1:29" ht="16.5" x14ac:dyDescent="0.2">
      <c r="A656" s="7" t="s">
        <v>157</v>
      </c>
      <c r="B656">
        <v>2013</v>
      </c>
      <c r="C656">
        <v>418.7</v>
      </c>
      <c r="D656">
        <v>9</v>
      </c>
      <c r="E656">
        <v>164.5</v>
      </c>
      <c r="F656">
        <v>20.399999999999999</v>
      </c>
      <c r="G656">
        <v>136.20000000000002</v>
      </c>
      <c r="H656">
        <v>27.7</v>
      </c>
      <c r="I656">
        <v>284.7</v>
      </c>
      <c r="K656" s="6">
        <f>C656</f>
        <v>418.7</v>
      </c>
      <c r="L656">
        <f>D656+E656</f>
        <v>173.5</v>
      </c>
      <c r="M656">
        <f>F656</f>
        <v>20.399999999999999</v>
      </c>
      <c r="N656">
        <f>G656+H656</f>
        <v>163.9</v>
      </c>
      <c r="O656">
        <f>I656</f>
        <v>284.7</v>
      </c>
      <c r="P656">
        <f>SUM(K656:O656)</f>
        <v>1061.2</v>
      </c>
      <c r="R656">
        <f>K656/P656</f>
        <v>0.39455333584621183</v>
      </c>
      <c r="S656">
        <f>L656/P656</f>
        <v>0.16349415755748209</v>
      </c>
      <c r="T656">
        <f>M656/P656</f>
        <v>1.9223520542781754E-2</v>
      </c>
      <c r="U656">
        <f>N656/P656</f>
        <v>0.1544477949491142</v>
      </c>
      <c r="V656">
        <f>O656/P656</f>
        <v>0.26828119110441007</v>
      </c>
      <c r="X656">
        <f>R656-0.712041</f>
        <v>-0.31748766415378821</v>
      </c>
      <c r="Y656">
        <f>S656-0.045057</f>
        <v>0.11843715755748209</v>
      </c>
      <c r="Z656">
        <f>T656-0.017987</f>
        <v>1.2365205427817549E-3</v>
      </c>
      <c r="AA656">
        <f>U656-0.193944</f>
        <v>-3.9496205050885802E-2</v>
      </c>
      <c r="AB656">
        <f>V656-0.030972</f>
        <v>0.23730919110441007</v>
      </c>
      <c r="AC656">
        <f>SUMSQ(X656:AB656)</f>
        <v>0.17270290855922821</v>
      </c>
    </row>
    <row r="657" spans="1:29" ht="16.5" hidden="1" x14ac:dyDescent="0.2">
      <c r="A657" s="7" t="s">
        <v>90</v>
      </c>
      <c r="B657">
        <v>2014</v>
      </c>
      <c r="C657">
        <v>2880.3</v>
      </c>
      <c r="D657">
        <v>4.5</v>
      </c>
      <c r="E657">
        <v>5274.8</v>
      </c>
      <c r="F657">
        <v>855.8</v>
      </c>
      <c r="G657">
        <v>99.8</v>
      </c>
      <c r="H657">
        <v>76.3</v>
      </c>
      <c r="I657">
        <v>183.5</v>
      </c>
      <c r="K657" s="6">
        <f>C657</f>
        <v>2880.3</v>
      </c>
      <c r="L657">
        <f>D657+E657</f>
        <v>5279.3</v>
      </c>
      <c r="M657">
        <f>F657</f>
        <v>855.8</v>
      </c>
      <c r="N657">
        <f>G657+H657</f>
        <v>176.1</v>
      </c>
      <c r="O657">
        <f>I657</f>
        <v>183.5</v>
      </c>
      <c r="P657">
        <f>SUM(K657:O657)</f>
        <v>9375</v>
      </c>
      <c r="R657">
        <f>K657/P657</f>
        <v>0.30723200000000001</v>
      </c>
      <c r="S657">
        <f>L657/P657</f>
        <v>0.56312533333333337</v>
      </c>
      <c r="T657">
        <f>M657/P657</f>
        <v>9.1285333333333329E-2</v>
      </c>
      <c r="U657">
        <f>N657/P657</f>
        <v>1.8783999999999999E-2</v>
      </c>
      <c r="V657">
        <f>O657/P657</f>
        <v>1.9573333333333335E-2</v>
      </c>
    </row>
    <row r="658" spans="1:29" ht="16.5" hidden="1" x14ac:dyDescent="0.2">
      <c r="A658" s="7" t="s">
        <v>90</v>
      </c>
      <c r="B658">
        <v>2015</v>
      </c>
      <c r="C658">
        <v>2879.4</v>
      </c>
      <c r="D658">
        <v>4.5</v>
      </c>
      <c r="E658">
        <v>5274.6</v>
      </c>
      <c r="F658">
        <v>855.6</v>
      </c>
      <c r="G658">
        <v>100.2</v>
      </c>
      <c r="H658">
        <v>76.400000000000006</v>
      </c>
      <c r="I658">
        <v>184</v>
      </c>
      <c r="K658" s="6">
        <f>C658</f>
        <v>2879.4</v>
      </c>
      <c r="L658">
        <f>D658+E658</f>
        <v>5279.1</v>
      </c>
      <c r="M658">
        <f>F658</f>
        <v>855.6</v>
      </c>
      <c r="N658">
        <f>G658+H658</f>
        <v>176.60000000000002</v>
      </c>
      <c r="O658">
        <f>I658</f>
        <v>184</v>
      </c>
      <c r="P658">
        <f>SUM(K658:O658)</f>
        <v>9374.7000000000007</v>
      </c>
      <c r="R658">
        <f>K658/P658</f>
        <v>0.3071458286665173</v>
      </c>
      <c r="S658">
        <f>L658/P658</f>
        <v>0.56312201990463695</v>
      </c>
      <c r="T658">
        <f>M658/P658</f>
        <v>9.1266920541457325E-2</v>
      </c>
      <c r="U658">
        <f>N658/P658</f>
        <v>1.8837936147290048E-2</v>
      </c>
      <c r="V658">
        <f>O658/P658</f>
        <v>1.9627294740098347E-2</v>
      </c>
    </row>
    <row r="659" spans="1:29" ht="16.5" hidden="1" x14ac:dyDescent="0.2">
      <c r="A659" s="7" t="s">
        <v>90</v>
      </c>
      <c r="B659">
        <v>2016</v>
      </c>
      <c r="C659">
        <v>2878.8</v>
      </c>
      <c r="D659">
        <v>4.5</v>
      </c>
      <c r="E659">
        <v>5274.3</v>
      </c>
      <c r="F659">
        <v>855.4</v>
      </c>
      <c r="G659">
        <v>101.1</v>
      </c>
      <c r="H659">
        <v>76.599999999999994</v>
      </c>
      <c r="I659">
        <v>184</v>
      </c>
      <c r="K659" s="6">
        <f>C659</f>
        <v>2878.8</v>
      </c>
      <c r="L659">
        <f>D659+E659</f>
        <v>5278.8</v>
      </c>
      <c r="M659">
        <f>F659</f>
        <v>855.4</v>
      </c>
      <c r="N659">
        <f>G659+H659</f>
        <v>177.7</v>
      </c>
      <c r="O659">
        <f>I659</f>
        <v>184</v>
      </c>
      <c r="P659">
        <f>SUM(K659:O659)</f>
        <v>9374.7000000000007</v>
      </c>
      <c r="R659">
        <f>K659/P659</f>
        <v>0.30708182661845179</v>
      </c>
      <c r="S659">
        <f>L659/P659</f>
        <v>0.56309001888060417</v>
      </c>
      <c r="T659">
        <f>M659/P659</f>
        <v>9.1245586525435476E-2</v>
      </c>
      <c r="U659">
        <f>N659/P659</f>
        <v>1.8955273235410196E-2</v>
      </c>
      <c r="V659">
        <f>O659/P659</f>
        <v>1.9627294740098347E-2</v>
      </c>
    </row>
    <row r="660" spans="1:29" ht="16.5" hidden="1" x14ac:dyDescent="0.2">
      <c r="A660" s="7" t="s">
        <v>91</v>
      </c>
      <c r="B660">
        <v>2009</v>
      </c>
      <c r="C660">
        <v>2997</v>
      </c>
      <c r="D660">
        <v>2.9</v>
      </c>
      <c r="E660">
        <v>1037.4000000000001</v>
      </c>
      <c r="F660">
        <v>517</v>
      </c>
      <c r="G660">
        <v>225.8</v>
      </c>
      <c r="H660">
        <v>109.2</v>
      </c>
      <c r="I660">
        <v>237.6</v>
      </c>
      <c r="K660" s="6">
        <f>C660</f>
        <v>2997</v>
      </c>
      <c r="L660">
        <f>D660+E660</f>
        <v>1040.3000000000002</v>
      </c>
      <c r="M660">
        <f>F660</f>
        <v>517</v>
      </c>
      <c r="N660">
        <f>G660+H660</f>
        <v>335</v>
      </c>
      <c r="O660">
        <f>I660</f>
        <v>237.6</v>
      </c>
      <c r="P660">
        <f>SUM(K660:O660)</f>
        <v>5126.9000000000005</v>
      </c>
      <c r="R660">
        <f>K660/P660</f>
        <v>0.58456377147984151</v>
      </c>
      <c r="S660">
        <f>L660/P660</f>
        <v>0.20291014063079055</v>
      </c>
      <c r="T660">
        <f>M660/P660</f>
        <v>0.10084066394897501</v>
      </c>
      <c r="U660">
        <f>N660/P660</f>
        <v>6.5341629444693669E-2</v>
      </c>
      <c r="V660">
        <f>O660/P660</f>
        <v>4.6343794495699149E-2</v>
      </c>
    </row>
    <row r="661" spans="1:29" ht="16.5" hidden="1" x14ac:dyDescent="0.2">
      <c r="A661" s="7" t="s">
        <v>91</v>
      </c>
      <c r="B661">
        <v>2010</v>
      </c>
      <c r="C661">
        <v>2996.6</v>
      </c>
      <c r="D661">
        <v>2.9</v>
      </c>
      <c r="E661">
        <v>1036.9000000000001</v>
      </c>
      <c r="F661">
        <v>516.70000000000005</v>
      </c>
      <c r="G661">
        <v>227.1</v>
      </c>
      <c r="H661">
        <v>109.7</v>
      </c>
      <c r="I661">
        <v>237.2</v>
      </c>
      <c r="K661" s="6">
        <f>C661</f>
        <v>2996.6</v>
      </c>
      <c r="L661">
        <f>D661+E661</f>
        <v>1039.8000000000002</v>
      </c>
      <c r="M661">
        <f>F661</f>
        <v>516.70000000000005</v>
      </c>
      <c r="N661">
        <f>G661+H661</f>
        <v>336.8</v>
      </c>
      <c r="O661">
        <f>I661</f>
        <v>237.2</v>
      </c>
      <c r="P661">
        <f>SUM(K661:O661)</f>
        <v>5127.1000000000004</v>
      </c>
      <c r="R661">
        <f>K661/P661</f>
        <v>0.58446295176610552</v>
      </c>
      <c r="S661">
        <f>L661/P661</f>
        <v>0.20280470441380119</v>
      </c>
      <c r="T661">
        <f>M661/P661</f>
        <v>0.10077821770591562</v>
      </c>
      <c r="U661">
        <f>N661/P661</f>
        <v>6.5690156228667279E-2</v>
      </c>
      <c r="V661">
        <f>O661/P661</f>
        <v>4.626396988551032E-2</v>
      </c>
    </row>
    <row r="662" spans="1:29" ht="16.5" hidden="1" x14ac:dyDescent="0.2">
      <c r="A662" s="7" t="s">
        <v>91</v>
      </c>
      <c r="B662">
        <v>2011</v>
      </c>
      <c r="C662">
        <v>2995</v>
      </c>
      <c r="D662">
        <v>2.9</v>
      </c>
      <c r="E662">
        <v>1036.5</v>
      </c>
      <c r="F662">
        <v>516.20000000000005</v>
      </c>
      <c r="G662">
        <v>228.90000000000003</v>
      </c>
      <c r="H662">
        <v>110.4</v>
      </c>
      <c r="I662">
        <v>237.3</v>
      </c>
      <c r="K662" s="6">
        <f>C662</f>
        <v>2995</v>
      </c>
      <c r="L662">
        <f>D662+E662</f>
        <v>1039.4000000000001</v>
      </c>
      <c r="M662">
        <f>F662</f>
        <v>516.20000000000005</v>
      </c>
      <c r="N662">
        <f>G662+H662</f>
        <v>339.30000000000007</v>
      </c>
      <c r="O662">
        <f>I662</f>
        <v>237.3</v>
      </c>
      <c r="P662">
        <f>SUM(K662:O662)</f>
        <v>5127.2000000000007</v>
      </c>
      <c r="R662">
        <f>K662/P662</f>
        <v>0.58413949134030263</v>
      </c>
      <c r="S662">
        <f>L662/P662</f>
        <v>0.20272273365579652</v>
      </c>
      <c r="T662">
        <f>M662/P662</f>
        <v>0.1006787330316742</v>
      </c>
      <c r="U662">
        <f>N662/P662</f>
        <v>6.6176470588235295E-2</v>
      </c>
      <c r="V662">
        <f>O662/P662</f>
        <v>4.6282571383991257E-2</v>
      </c>
    </row>
    <row r="663" spans="1:29" ht="16.5" hidden="1" x14ac:dyDescent="0.2">
      <c r="A663" s="7" t="s">
        <v>91</v>
      </c>
      <c r="B663">
        <v>2012</v>
      </c>
      <c r="C663">
        <v>2994.2</v>
      </c>
      <c r="D663">
        <v>2.8</v>
      </c>
      <c r="E663">
        <v>1036.3</v>
      </c>
      <c r="F663">
        <v>515.20000000000005</v>
      </c>
      <c r="G663">
        <v>231.4</v>
      </c>
      <c r="H663">
        <v>110.5</v>
      </c>
      <c r="I663">
        <v>236.7</v>
      </c>
      <c r="K663" s="6">
        <f>C663</f>
        <v>2994.2</v>
      </c>
      <c r="L663">
        <f>D663+E663</f>
        <v>1039.0999999999999</v>
      </c>
      <c r="M663">
        <f>F663</f>
        <v>515.20000000000005</v>
      </c>
      <c r="N663">
        <f>G663+H663</f>
        <v>341.9</v>
      </c>
      <c r="O663">
        <f>I663</f>
        <v>236.7</v>
      </c>
      <c r="P663">
        <f>SUM(K663:O663)</f>
        <v>5127.0999999999995</v>
      </c>
      <c r="R663">
        <f>K663/P663</f>
        <v>0.58399485089036685</v>
      </c>
      <c r="S663">
        <f>L663/P663</f>
        <v>0.20266817499171072</v>
      </c>
      <c r="T663">
        <f>M663/P663</f>
        <v>0.10048565465857895</v>
      </c>
      <c r="U663">
        <f>N663/P663</f>
        <v>6.6684870589612061E-2</v>
      </c>
      <c r="V663">
        <f>O663/P663</f>
        <v>4.6166448869731432E-2</v>
      </c>
    </row>
    <row r="664" spans="1:29" ht="16.5" x14ac:dyDescent="0.2">
      <c r="A664" s="7" t="s">
        <v>178</v>
      </c>
      <c r="B664">
        <v>2013</v>
      </c>
      <c r="C664">
        <v>293.5</v>
      </c>
      <c r="D664">
        <v>54.2</v>
      </c>
      <c r="E664">
        <v>162.9</v>
      </c>
      <c r="F664">
        <v>24.6</v>
      </c>
      <c r="G664">
        <v>112.2</v>
      </c>
      <c r="H664">
        <v>37.299999999999997</v>
      </c>
      <c r="I664">
        <v>90.8</v>
      </c>
      <c r="K664" s="6">
        <f>C664</f>
        <v>293.5</v>
      </c>
      <c r="L664">
        <f>D664+E664</f>
        <v>217.10000000000002</v>
      </c>
      <c r="M664">
        <f>F664</f>
        <v>24.6</v>
      </c>
      <c r="N664">
        <f>G664+H664</f>
        <v>149.5</v>
      </c>
      <c r="O664">
        <f>I664</f>
        <v>90.8</v>
      </c>
      <c r="P664">
        <f>SUM(K664:O664)</f>
        <v>775.5</v>
      </c>
      <c r="R664">
        <f>K664/P664</f>
        <v>0.37846550612508062</v>
      </c>
      <c r="S664">
        <f>L664/P664</f>
        <v>0.27994842037395234</v>
      </c>
      <c r="T664">
        <f>M664/P664</f>
        <v>3.1721470019342363E-2</v>
      </c>
      <c r="U664">
        <f>N664/P664</f>
        <v>0.19277885235332043</v>
      </c>
      <c r="V664">
        <f>O664/P664</f>
        <v>0.11708575112830431</v>
      </c>
      <c r="X664">
        <f>R664-0.712041</f>
        <v>-0.33357549387491942</v>
      </c>
      <c r="Y664">
        <f>S664-0.045057</f>
        <v>0.23489142037395233</v>
      </c>
      <c r="Z664">
        <f>T664-0.017987</f>
        <v>1.3734470019342363E-2</v>
      </c>
      <c r="AA664">
        <f>U664-0.193944</f>
        <v>-1.1651476466795763E-3</v>
      </c>
      <c r="AB664">
        <f>V664-0.030972</f>
        <v>8.6113751128304314E-2</v>
      </c>
      <c r="AC664">
        <f>SUMSQ(X664:AB664)</f>
        <v>0.1740521608483275</v>
      </c>
    </row>
    <row r="665" spans="1:29" ht="16.5" hidden="1" x14ac:dyDescent="0.2">
      <c r="A665" s="7" t="s">
        <v>91</v>
      </c>
      <c r="B665">
        <v>2014</v>
      </c>
      <c r="C665">
        <v>2995.1</v>
      </c>
      <c r="D665">
        <v>2.8</v>
      </c>
      <c r="E665">
        <v>1036.0999999999999</v>
      </c>
      <c r="F665">
        <v>512.29999999999995</v>
      </c>
      <c r="G665">
        <v>234.6</v>
      </c>
      <c r="H665">
        <v>110.9</v>
      </c>
      <c r="I665">
        <v>235.3</v>
      </c>
      <c r="K665" s="6">
        <f>C665</f>
        <v>2995.1</v>
      </c>
      <c r="L665">
        <f>D665+E665</f>
        <v>1038.8999999999999</v>
      </c>
      <c r="M665">
        <f>F665</f>
        <v>512.29999999999995</v>
      </c>
      <c r="N665">
        <f>G665+H665</f>
        <v>345.5</v>
      </c>
      <c r="O665">
        <f>I665</f>
        <v>235.3</v>
      </c>
      <c r="P665">
        <f>SUM(K665:O665)</f>
        <v>5127.1000000000004</v>
      </c>
      <c r="R665">
        <f>K665/P665</f>
        <v>0.58417038871876881</v>
      </c>
      <c r="S665">
        <f>L665/P665</f>
        <v>0.20262916658539912</v>
      </c>
      <c r="T665">
        <f>M665/P665</f>
        <v>9.9920032767061281E-2</v>
      </c>
      <c r="U665">
        <f>N665/P665</f>
        <v>6.7387021903220143E-2</v>
      </c>
      <c r="V665">
        <f>O665/P665</f>
        <v>4.5893390025550505E-2</v>
      </c>
    </row>
    <row r="666" spans="1:29" ht="16.5" hidden="1" x14ac:dyDescent="0.2">
      <c r="A666" s="7" t="s">
        <v>91</v>
      </c>
      <c r="B666">
        <v>2015</v>
      </c>
      <c r="C666">
        <v>2994.2</v>
      </c>
      <c r="D666">
        <v>2.8</v>
      </c>
      <c r="E666">
        <v>1035.9000000000001</v>
      </c>
      <c r="F666">
        <v>512</v>
      </c>
      <c r="G666">
        <v>235.9</v>
      </c>
      <c r="H666">
        <v>110.9</v>
      </c>
      <c r="I666">
        <v>235.2</v>
      </c>
      <c r="K666" s="6">
        <f>C666</f>
        <v>2994.2</v>
      </c>
      <c r="L666">
        <f>D666+E666</f>
        <v>1038.7</v>
      </c>
      <c r="M666">
        <f>F666</f>
        <v>512</v>
      </c>
      <c r="N666">
        <f>G666+H666</f>
        <v>346.8</v>
      </c>
      <c r="O666">
        <f>I666</f>
        <v>235.2</v>
      </c>
      <c r="P666">
        <f>SUM(K666:O666)</f>
        <v>5126.8999999999996</v>
      </c>
      <c r="R666">
        <f>K666/P666</f>
        <v>0.58401763248746807</v>
      </c>
      <c r="S666">
        <f>L666/P666</f>
        <v>0.20259806120657708</v>
      </c>
      <c r="T666">
        <f>M666/P666</f>
        <v>9.9865415748307956E-2</v>
      </c>
      <c r="U666">
        <f>N666/P666</f>
        <v>6.7643215198267964E-2</v>
      </c>
      <c r="V666">
        <f>O666/P666</f>
        <v>4.5875675359378962E-2</v>
      </c>
    </row>
    <row r="667" spans="1:29" ht="16.5" hidden="1" x14ac:dyDescent="0.2">
      <c r="A667" s="7" t="s">
        <v>91</v>
      </c>
      <c r="B667">
        <v>2016</v>
      </c>
      <c r="C667">
        <v>2994.3</v>
      </c>
      <c r="D667">
        <v>2.8</v>
      </c>
      <c r="E667">
        <v>1035.8</v>
      </c>
      <c r="F667">
        <v>511.1</v>
      </c>
      <c r="G667">
        <v>236.60000000000002</v>
      </c>
      <c r="H667">
        <v>110.9</v>
      </c>
      <c r="I667">
        <v>235.3</v>
      </c>
      <c r="K667" s="6">
        <f>C667</f>
        <v>2994.3</v>
      </c>
      <c r="L667">
        <f>D667+E667</f>
        <v>1038.5999999999999</v>
      </c>
      <c r="M667">
        <f>F667</f>
        <v>511.1</v>
      </c>
      <c r="N667">
        <f>G667+H667</f>
        <v>347.5</v>
      </c>
      <c r="O667">
        <f>I667</f>
        <v>235.3</v>
      </c>
      <c r="P667">
        <f>SUM(K667:O667)</f>
        <v>5126.8</v>
      </c>
      <c r="R667">
        <f>K667/P667</f>
        <v>0.58404852929702744</v>
      </c>
      <c r="S667">
        <f>L667/P667</f>
        <v>0.20258250760708432</v>
      </c>
      <c r="T667">
        <f>M667/P667</f>
        <v>9.9691815557462746E-2</v>
      </c>
      <c r="U667">
        <f>N667/P667</f>
        <v>6.7781072013731763E-2</v>
      </c>
      <c r="V667">
        <f>O667/P667</f>
        <v>4.5896075524693769E-2</v>
      </c>
    </row>
    <row r="668" spans="1:29" ht="16.5" hidden="1" x14ac:dyDescent="0.2">
      <c r="A668" s="7" t="s">
        <v>92</v>
      </c>
      <c r="B668">
        <v>2009</v>
      </c>
      <c r="C668">
        <v>99.4</v>
      </c>
      <c r="D668">
        <v>0.2</v>
      </c>
      <c r="E668">
        <v>8991.7000000000007</v>
      </c>
      <c r="F668">
        <v>61.6</v>
      </c>
      <c r="G668">
        <v>22.6</v>
      </c>
      <c r="H668">
        <v>32.299999999999997</v>
      </c>
      <c r="I668">
        <v>103.4</v>
      </c>
      <c r="K668" s="6">
        <f>C668</f>
        <v>99.4</v>
      </c>
      <c r="L668">
        <f>D668+E668</f>
        <v>8991.9000000000015</v>
      </c>
      <c r="M668">
        <f>F668</f>
        <v>61.6</v>
      </c>
      <c r="N668">
        <f>G668+H668</f>
        <v>54.9</v>
      </c>
      <c r="O668">
        <f>I668</f>
        <v>103.4</v>
      </c>
      <c r="P668">
        <f>SUM(K668:O668)</f>
        <v>9311.2000000000007</v>
      </c>
      <c r="R668">
        <f>K668/P668</f>
        <v>1.0675315748775668E-2</v>
      </c>
      <c r="S668">
        <f>L668/P668</f>
        <v>0.96570796460177</v>
      </c>
      <c r="T668">
        <f>M668/P668</f>
        <v>6.6156886330440753E-3</v>
      </c>
      <c r="U668">
        <f>N668/P668</f>
        <v>5.896125096657788E-3</v>
      </c>
      <c r="V668">
        <f>O668/P668</f>
        <v>1.1104905919752555E-2</v>
      </c>
    </row>
    <row r="669" spans="1:29" ht="16.5" hidden="1" x14ac:dyDescent="0.2">
      <c r="A669" s="7" t="s">
        <v>92</v>
      </c>
      <c r="B669">
        <v>2010</v>
      </c>
      <c r="C669">
        <v>99.4</v>
      </c>
      <c r="D669">
        <v>0.2</v>
      </c>
      <c r="E669">
        <v>8995.6</v>
      </c>
      <c r="F669">
        <v>61.3</v>
      </c>
      <c r="G669">
        <v>23.099999999999998</v>
      </c>
      <c r="H669">
        <v>32.1</v>
      </c>
      <c r="I669">
        <v>103.2</v>
      </c>
      <c r="K669" s="6">
        <f>C669</f>
        <v>99.4</v>
      </c>
      <c r="L669">
        <f>D669+E669</f>
        <v>8995.8000000000011</v>
      </c>
      <c r="M669">
        <f>F669</f>
        <v>61.3</v>
      </c>
      <c r="N669">
        <f>G669+H669</f>
        <v>55.2</v>
      </c>
      <c r="O669">
        <f>I669</f>
        <v>103.2</v>
      </c>
      <c r="P669">
        <f>SUM(K669:O669)</f>
        <v>9314.9000000000015</v>
      </c>
      <c r="R669">
        <f>K669/P669</f>
        <v>1.067107537386338E-2</v>
      </c>
      <c r="S669">
        <f>L669/P669</f>
        <v>0.96574305682293959</v>
      </c>
      <c r="T669">
        <f>M669/P669</f>
        <v>6.5808543301592061E-3</v>
      </c>
      <c r="U669">
        <f>N669/P669</f>
        <v>5.9259895436343914E-3</v>
      </c>
      <c r="V669">
        <f>O669/P669</f>
        <v>1.1079023929403428E-2</v>
      </c>
    </row>
    <row r="670" spans="1:29" ht="16.5" hidden="1" x14ac:dyDescent="0.2">
      <c r="A670" s="7" t="s">
        <v>92</v>
      </c>
      <c r="B670">
        <v>2011</v>
      </c>
      <c r="C670">
        <v>99.3</v>
      </c>
      <c r="D670">
        <v>0.2</v>
      </c>
      <c r="E670">
        <v>8994</v>
      </c>
      <c r="F670">
        <v>61.3</v>
      </c>
      <c r="G670">
        <v>23.2</v>
      </c>
      <c r="H670">
        <v>33.799999999999997</v>
      </c>
      <c r="I670">
        <v>103.1</v>
      </c>
      <c r="K670" s="6">
        <f>C670</f>
        <v>99.3</v>
      </c>
      <c r="L670">
        <f>D670+E670</f>
        <v>8994.2000000000007</v>
      </c>
      <c r="M670">
        <f>F670</f>
        <v>61.3</v>
      </c>
      <c r="N670">
        <f>G670+H670</f>
        <v>57</v>
      </c>
      <c r="O670">
        <f>I670</f>
        <v>103.1</v>
      </c>
      <c r="P670">
        <f>SUM(K670:O670)</f>
        <v>9314.9</v>
      </c>
      <c r="R670">
        <f>K670/P670</f>
        <v>1.0660339885559695E-2</v>
      </c>
      <c r="S670">
        <f>L670/P670</f>
        <v>0.96557128901008071</v>
      </c>
      <c r="T670">
        <f>M670/P670</f>
        <v>6.580854330159207E-3</v>
      </c>
      <c r="U670">
        <f>N670/P670</f>
        <v>6.119228333100731E-3</v>
      </c>
      <c r="V670">
        <f>O670/P670</f>
        <v>1.1068288441099743E-2</v>
      </c>
    </row>
    <row r="671" spans="1:29" ht="16.5" hidden="1" x14ac:dyDescent="0.2">
      <c r="A671" s="7" t="s">
        <v>92</v>
      </c>
      <c r="B671">
        <v>2012</v>
      </c>
      <c r="C671">
        <v>99.6</v>
      </c>
      <c r="D671">
        <v>0.2</v>
      </c>
      <c r="E671">
        <v>8993.7000000000007</v>
      </c>
      <c r="F671">
        <v>61</v>
      </c>
      <c r="G671">
        <v>23.7</v>
      </c>
      <c r="H671">
        <v>33.9</v>
      </c>
      <c r="I671">
        <v>103.2</v>
      </c>
      <c r="K671" s="6">
        <f>C671</f>
        <v>99.6</v>
      </c>
      <c r="L671">
        <f>D671+E671</f>
        <v>8993.9000000000015</v>
      </c>
      <c r="M671">
        <f>F671</f>
        <v>61</v>
      </c>
      <c r="N671">
        <f>G671+H671</f>
        <v>57.599999999999994</v>
      </c>
      <c r="O671">
        <f>I671</f>
        <v>103.2</v>
      </c>
      <c r="P671">
        <f>SUM(K671:O671)</f>
        <v>9315.3000000000029</v>
      </c>
      <c r="R671">
        <f>K671/P671</f>
        <v>1.0692087211361948E-2</v>
      </c>
      <c r="S671">
        <f>L671/P671</f>
        <v>0.9654976221914483</v>
      </c>
      <c r="T671">
        <f>M671/P671</f>
        <v>6.5483666655931621E-3</v>
      </c>
      <c r="U671">
        <f>N671/P671</f>
        <v>6.1833757366912476E-3</v>
      </c>
      <c r="V671">
        <f>O671/P671</f>
        <v>1.1078548194905153E-2</v>
      </c>
    </row>
    <row r="672" spans="1:29" ht="16.5" x14ac:dyDescent="0.2">
      <c r="A672" s="7" t="s">
        <v>171</v>
      </c>
      <c r="B672">
        <v>2013</v>
      </c>
      <c r="C672">
        <v>315.7</v>
      </c>
      <c r="D672">
        <v>88.2</v>
      </c>
      <c r="E672">
        <v>156.9</v>
      </c>
      <c r="F672">
        <v>56.6</v>
      </c>
      <c r="G672">
        <v>150</v>
      </c>
      <c r="H672">
        <v>30.8</v>
      </c>
      <c r="I672">
        <v>38</v>
      </c>
      <c r="K672" s="6">
        <f>C672</f>
        <v>315.7</v>
      </c>
      <c r="L672">
        <f>D672+E672</f>
        <v>245.10000000000002</v>
      </c>
      <c r="M672">
        <f>F672</f>
        <v>56.6</v>
      </c>
      <c r="N672">
        <f>G672+H672</f>
        <v>180.8</v>
      </c>
      <c r="O672">
        <f>I672</f>
        <v>38</v>
      </c>
      <c r="P672">
        <f>SUM(K672:O672)</f>
        <v>836.2</v>
      </c>
      <c r="R672">
        <f>K672/P672</f>
        <v>0.37754125807223149</v>
      </c>
      <c r="S672">
        <f>L672/P672</f>
        <v>0.29311169576656304</v>
      </c>
      <c r="T672">
        <f>M672/P672</f>
        <v>6.7687156182731398E-2</v>
      </c>
      <c r="U672">
        <f>N672/P672</f>
        <v>0.21621621621621623</v>
      </c>
      <c r="V672">
        <f>O672/P672</f>
        <v>4.544367376225783E-2</v>
      </c>
      <c r="X672">
        <f>R672-0.712041</f>
        <v>-0.33449974192776855</v>
      </c>
      <c r="Y672">
        <f>S672-0.045057</f>
        <v>0.24805469576656303</v>
      </c>
      <c r="Z672">
        <f>T672-0.017987</f>
        <v>4.9700156182731395E-2</v>
      </c>
      <c r="AA672">
        <f>U672-0.193944</f>
        <v>2.2272216216216223E-2</v>
      </c>
      <c r="AB672">
        <f>V672-0.030972</f>
        <v>1.4471673762257831E-2</v>
      </c>
      <c r="AC672">
        <f>SUMSQ(X672:AB672)</f>
        <v>0.17659679592283689</v>
      </c>
    </row>
    <row r="673" spans="1:29" ht="16.5" hidden="1" x14ac:dyDescent="0.2">
      <c r="A673" s="7" t="s">
        <v>92</v>
      </c>
      <c r="B673">
        <v>2014</v>
      </c>
      <c r="C673">
        <v>100</v>
      </c>
      <c r="D673">
        <v>0.2</v>
      </c>
      <c r="E673">
        <v>8993.5</v>
      </c>
      <c r="F673">
        <v>60.9</v>
      </c>
      <c r="G673">
        <v>23.799999999999997</v>
      </c>
      <c r="H673">
        <v>34</v>
      </c>
      <c r="I673">
        <v>103.2</v>
      </c>
      <c r="K673" s="6">
        <f>C673</f>
        <v>100</v>
      </c>
      <c r="L673">
        <f>D673+E673</f>
        <v>8993.7000000000007</v>
      </c>
      <c r="M673">
        <f>F673</f>
        <v>60.9</v>
      </c>
      <c r="N673">
        <f>G673+H673</f>
        <v>57.8</v>
      </c>
      <c r="O673">
        <f>I673</f>
        <v>103.2</v>
      </c>
      <c r="P673">
        <f>SUM(K673:O673)</f>
        <v>9315.6</v>
      </c>
      <c r="R673">
        <f>K673/P673</f>
        <v>1.0734681609343466E-2</v>
      </c>
      <c r="S673">
        <f>L673/P673</f>
        <v>0.96544505989952345</v>
      </c>
      <c r="T673">
        <f>M673/P673</f>
        <v>6.5374211000901713E-3</v>
      </c>
      <c r="U673">
        <f>N673/P673</f>
        <v>6.2046459702005232E-3</v>
      </c>
      <c r="V673">
        <f>O673/P673</f>
        <v>1.1078191420842457E-2</v>
      </c>
    </row>
    <row r="674" spans="1:29" ht="16.5" hidden="1" x14ac:dyDescent="0.2">
      <c r="A674" s="7" t="s">
        <v>92</v>
      </c>
      <c r="B674">
        <v>2015</v>
      </c>
      <c r="C674">
        <v>99.8</v>
      </c>
      <c r="D674">
        <v>0.2</v>
      </c>
      <c r="E674">
        <v>8993.4</v>
      </c>
      <c r="F674">
        <v>60.9</v>
      </c>
      <c r="G674">
        <v>23.799999999999997</v>
      </c>
      <c r="H674">
        <v>33.9</v>
      </c>
      <c r="I674">
        <v>103.5</v>
      </c>
      <c r="K674" s="6">
        <f>C674</f>
        <v>99.8</v>
      </c>
      <c r="L674">
        <f>D674+E674</f>
        <v>8993.6</v>
      </c>
      <c r="M674">
        <f>F674</f>
        <v>60.9</v>
      </c>
      <c r="N674">
        <f>G674+H674</f>
        <v>57.699999999999996</v>
      </c>
      <c r="O674">
        <f>I674</f>
        <v>103.5</v>
      </c>
      <c r="P674">
        <f>SUM(K674:O674)</f>
        <v>9315.5</v>
      </c>
      <c r="R674">
        <f>K674/P674</f>
        <v>1.0713327250281788E-2</v>
      </c>
      <c r="S674">
        <f>L674/P674</f>
        <v>0.9654446889592615</v>
      </c>
      <c r="T674">
        <f>M674/P674</f>
        <v>6.537491277977564E-3</v>
      </c>
      <c r="U674">
        <f>N674/P674</f>
        <v>6.1939777789705329E-3</v>
      </c>
      <c r="V674">
        <f>O674/P674</f>
        <v>1.1110514733508669E-2</v>
      </c>
    </row>
    <row r="675" spans="1:29" ht="16.5" hidden="1" x14ac:dyDescent="0.2">
      <c r="A675" s="7" t="s">
        <v>92</v>
      </c>
      <c r="B675">
        <v>2016</v>
      </c>
      <c r="C675">
        <v>99.7</v>
      </c>
      <c r="D675">
        <v>0.2</v>
      </c>
      <c r="E675">
        <v>8993.4</v>
      </c>
      <c r="F675">
        <v>60.9</v>
      </c>
      <c r="G675">
        <v>23.9</v>
      </c>
      <c r="H675">
        <v>34</v>
      </c>
      <c r="I675">
        <v>103.5</v>
      </c>
      <c r="K675" s="6">
        <f>C675</f>
        <v>99.7</v>
      </c>
      <c r="L675">
        <f>D675+E675</f>
        <v>8993.6</v>
      </c>
      <c r="M675">
        <f>F675</f>
        <v>60.9</v>
      </c>
      <c r="N675">
        <f>G675+H675</f>
        <v>57.9</v>
      </c>
      <c r="O675">
        <f>I675</f>
        <v>103.5</v>
      </c>
      <c r="P675">
        <f>SUM(K675:O675)</f>
        <v>9315.6</v>
      </c>
      <c r="R675">
        <f>K675/P675</f>
        <v>1.0702477564515436E-2</v>
      </c>
      <c r="S675">
        <f>L675/P675</f>
        <v>0.96543432521791406</v>
      </c>
      <c r="T675">
        <f>M675/P675</f>
        <v>6.5374211000901713E-3</v>
      </c>
      <c r="U675">
        <f>N675/P675</f>
        <v>6.2153806518098669E-3</v>
      </c>
      <c r="V675">
        <f>O675/P675</f>
        <v>1.1110395465670489E-2</v>
      </c>
    </row>
    <row r="676" spans="1:29" ht="16.5" hidden="1" x14ac:dyDescent="0.2">
      <c r="A676" s="7" t="s">
        <v>93</v>
      </c>
      <c r="B676">
        <v>2009</v>
      </c>
      <c r="C676">
        <v>284.60000000000002</v>
      </c>
      <c r="D676">
        <v>27</v>
      </c>
      <c r="E676">
        <v>75.900000000000006</v>
      </c>
      <c r="F676">
        <v>2.5</v>
      </c>
      <c r="G676">
        <v>379.5</v>
      </c>
      <c r="H676">
        <v>60.3</v>
      </c>
      <c r="I676">
        <v>412.4</v>
      </c>
      <c r="K676" s="6">
        <f>C676</f>
        <v>284.60000000000002</v>
      </c>
      <c r="L676">
        <f>D676+E676</f>
        <v>102.9</v>
      </c>
      <c r="M676">
        <f>F676</f>
        <v>2.5</v>
      </c>
      <c r="N676">
        <f>G676+H676</f>
        <v>439.8</v>
      </c>
      <c r="O676">
        <f>I676</f>
        <v>412.4</v>
      </c>
      <c r="P676">
        <f>SUM(K676:O676)</f>
        <v>1242.1999999999998</v>
      </c>
      <c r="R676">
        <f>K676/P676</f>
        <v>0.22910964417968127</v>
      </c>
      <c r="S676">
        <f>L676/P676</f>
        <v>8.2836902270165852E-2</v>
      </c>
      <c r="T676">
        <f>M676/P676</f>
        <v>2.0125583641925618E-3</v>
      </c>
      <c r="U676">
        <f>N676/P676</f>
        <v>0.35404926742875548</v>
      </c>
      <c r="V676">
        <f>O676/P676</f>
        <v>0.33199162775720498</v>
      </c>
    </row>
    <row r="677" spans="1:29" ht="16.5" hidden="1" x14ac:dyDescent="0.2">
      <c r="A677" s="7" t="s">
        <v>93</v>
      </c>
      <c r="B677">
        <v>2010</v>
      </c>
      <c r="C677">
        <v>282.3</v>
      </c>
      <c r="D677">
        <v>26.5</v>
      </c>
      <c r="E677">
        <v>74.400000000000006</v>
      </c>
      <c r="F677">
        <v>2.4</v>
      </c>
      <c r="G677">
        <v>387.1</v>
      </c>
      <c r="H677">
        <v>61</v>
      </c>
      <c r="I677">
        <v>408.6</v>
      </c>
      <c r="K677" s="6">
        <f>C677</f>
        <v>282.3</v>
      </c>
      <c r="L677">
        <f>D677+E677</f>
        <v>100.9</v>
      </c>
      <c r="M677">
        <f>F677</f>
        <v>2.4</v>
      </c>
      <c r="N677">
        <f>G677+H677</f>
        <v>448.1</v>
      </c>
      <c r="O677">
        <f>I677</f>
        <v>408.6</v>
      </c>
      <c r="P677">
        <f>SUM(K677:O677)</f>
        <v>1242.3000000000002</v>
      </c>
      <c r="R677">
        <f>K677/P677</f>
        <v>0.22723979715044673</v>
      </c>
      <c r="S677">
        <f>L677/P677</f>
        <v>8.122031715366658E-2</v>
      </c>
      <c r="T677">
        <f>M677/P677</f>
        <v>1.9319005071238827E-3</v>
      </c>
      <c r="U677">
        <f>N677/P677</f>
        <v>0.36070192385092165</v>
      </c>
      <c r="V677">
        <f>O677/P677</f>
        <v>0.32890606133784106</v>
      </c>
    </row>
    <row r="678" spans="1:29" ht="16.5" hidden="1" x14ac:dyDescent="0.2">
      <c r="A678" s="7" t="s">
        <v>93</v>
      </c>
      <c r="B678">
        <v>2011</v>
      </c>
      <c r="C678">
        <v>281.5</v>
      </c>
      <c r="D678">
        <v>25.9</v>
      </c>
      <c r="E678">
        <v>73</v>
      </c>
      <c r="F678">
        <v>2.2999999999999998</v>
      </c>
      <c r="G678">
        <v>393.5</v>
      </c>
      <c r="H678">
        <v>62.8</v>
      </c>
      <c r="I678">
        <v>403.1</v>
      </c>
      <c r="K678" s="6">
        <f>C678</f>
        <v>281.5</v>
      </c>
      <c r="L678">
        <f>D678+E678</f>
        <v>98.9</v>
      </c>
      <c r="M678">
        <f>F678</f>
        <v>2.2999999999999998</v>
      </c>
      <c r="N678">
        <f>G678+H678</f>
        <v>456.3</v>
      </c>
      <c r="O678">
        <f>I678</f>
        <v>403.1</v>
      </c>
      <c r="P678">
        <f>SUM(K678:O678)</f>
        <v>1242.0999999999999</v>
      </c>
      <c r="R678">
        <f>K678/P678</f>
        <v>0.22663231623862815</v>
      </c>
      <c r="S678">
        <f>L678/P678</f>
        <v>7.9623218742452304E-2</v>
      </c>
      <c r="T678">
        <f>M678/P678</f>
        <v>1.851702761452379E-3</v>
      </c>
      <c r="U678">
        <f>N678/P678</f>
        <v>0.36736172610900897</v>
      </c>
      <c r="V678">
        <f>O678/P678</f>
        <v>0.3245310361484583</v>
      </c>
    </row>
    <row r="679" spans="1:29" ht="16.5" hidden="1" x14ac:dyDescent="0.2">
      <c r="A679" s="7" t="s">
        <v>93</v>
      </c>
      <c r="B679">
        <v>2012</v>
      </c>
      <c r="C679">
        <v>282.3</v>
      </c>
      <c r="D679">
        <v>25.7</v>
      </c>
      <c r="E679">
        <v>72.3</v>
      </c>
      <c r="F679">
        <v>2.2000000000000002</v>
      </c>
      <c r="G679">
        <v>399</v>
      </c>
      <c r="H679">
        <v>63.3</v>
      </c>
      <c r="I679">
        <v>397.3</v>
      </c>
      <c r="K679" s="6">
        <f>C679</f>
        <v>282.3</v>
      </c>
      <c r="L679">
        <f>D679+E679</f>
        <v>98</v>
      </c>
      <c r="M679">
        <f>F679</f>
        <v>2.2000000000000002</v>
      </c>
      <c r="N679">
        <f>G679+H679</f>
        <v>462.3</v>
      </c>
      <c r="O679">
        <f>I679</f>
        <v>397.3</v>
      </c>
      <c r="P679">
        <f>SUM(K679:O679)</f>
        <v>1242.0999999999999</v>
      </c>
      <c r="R679">
        <f>K679/P679</f>
        <v>0.22727638676435072</v>
      </c>
      <c r="S679">
        <f>L679/P679</f>
        <v>7.8898639401014423E-2</v>
      </c>
      <c r="T679">
        <f>M679/P679</f>
        <v>1.7711939457370584E-3</v>
      </c>
      <c r="U679">
        <f>N679/P679</f>
        <v>0.37219225505192821</v>
      </c>
      <c r="V679">
        <f>O679/P679</f>
        <v>0.31986152483696967</v>
      </c>
    </row>
    <row r="680" spans="1:29" ht="16.5" x14ac:dyDescent="0.2">
      <c r="A680" s="7" t="s">
        <v>293</v>
      </c>
      <c r="B680">
        <v>2013</v>
      </c>
      <c r="C680">
        <v>799.3</v>
      </c>
      <c r="D680">
        <v>82.4</v>
      </c>
      <c r="E680">
        <v>560.4</v>
      </c>
      <c r="F680">
        <v>9.1999999999999993</v>
      </c>
      <c r="G680">
        <v>150.4</v>
      </c>
      <c r="H680">
        <v>32.6</v>
      </c>
      <c r="I680">
        <v>76.099999999999994</v>
      </c>
      <c r="K680" s="6">
        <f>C680</f>
        <v>799.3</v>
      </c>
      <c r="L680">
        <f>D680+E680</f>
        <v>642.79999999999995</v>
      </c>
      <c r="M680">
        <f>F680</f>
        <v>9.1999999999999993</v>
      </c>
      <c r="N680">
        <f>G680+H680</f>
        <v>183</v>
      </c>
      <c r="O680">
        <f>I680</f>
        <v>76.099999999999994</v>
      </c>
      <c r="P680">
        <f>SUM(K680:O680)</f>
        <v>1710.3999999999999</v>
      </c>
      <c r="R680">
        <f>K680/P680</f>
        <v>0.46731758652946681</v>
      </c>
      <c r="S680">
        <f>L680/P680</f>
        <v>0.37581852198316185</v>
      </c>
      <c r="T680">
        <f>M680/P680</f>
        <v>5.378858746492049E-3</v>
      </c>
      <c r="U680">
        <f>N680/P680</f>
        <v>0.10699251637043967</v>
      </c>
      <c r="V680">
        <f>O680/P680</f>
        <v>4.4492516370439661E-2</v>
      </c>
      <c r="X680">
        <f>R680-0.712041</f>
        <v>-0.24472341347053322</v>
      </c>
      <c r="Y680">
        <f>S680-0.045057</f>
        <v>0.33076152198316183</v>
      </c>
      <c r="Z680">
        <f>T680-0.017987</f>
        <v>-1.2608141253507951E-2</v>
      </c>
      <c r="AA680">
        <f>U680-0.193944</f>
        <v>-8.6951483629560331E-2</v>
      </c>
      <c r="AB680">
        <f>V680-0.030972</f>
        <v>1.3520516370439661E-2</v>
      </c>
      <c r="AC680">
        <f>SUMSQ(X680:AB680)</f>
        <v>0.17719506361946066</v>
      </c>
    </row>
    <row r="681" spans="1:29" ht="16.5" hidden="1" x14ac:dyDescent="0.2">
      <c r="A681" s="7" t="s">
        <v>93</v>
      </c>
      <c r="B681">
        <v>2014</v>
      </c>
      <c r="C681">
        <v>282.3</v>
      </c>
      <c r="D681">
        <v>25.2</v>
      </c>
      <c r="E681">
        <v>70.8</v>
      </c>
      <c r="F681">
        <v>2</v>
      </c>
      <c r="G681">
        <v>404.40000000000003</v>
      </c>
      <c r="H681">
        <v>66.3</v>
      </c>
      <c r="I681">
        <v>391</v>
      </c>
      <c r="K681" s="6">
        <f>C681</f>
        <v>282.3</v>
      </c>
      <c r="L681">
        <f>D681+E681</f>
        <v>96</v>
      </c>
      <c r="M681">
        <f>F681</f>
        <v>2</v>
      </c>
      <c r="N681">
        <f>G681+H681</f>
        <v>470.70000000000005</v>
      </c>
      <c r="O681">
        <f>I681</f>
        <v>391</v>
      </c>
      <c r="P681">
        <f>SUM(K681:O681)</f>
        <v>1242</v>
      </c>
      <c r="R681">
        <f>K681/P681</f>
        <v>0.22729468599033817</v>
      </c>
      <c r="S681">
        <f>L681/P681</f>
        <v>7.7294685990338161E-2</v>
      </c>
      <c r="T681">
        <f>M681/P681</f>
        <v>1.6103059581320451E-3</v>
      </c>
      <c r="U681">
        <f>N681/P681</f>
        <v>0.37898550724637686</v>
      </c>
      <c r="V681">
        <f>O681/P681</f>
        <v>0.31481481481481483</v>
      </c>
    </row>
    <row r="682" spans="1:29" ht="16.5" hidden="1" x14ac:dyDescent="0.2">
      <c r="A682" s="7" t="s">
        <v>93</v>
      </c>
      <c r="B682">
        <v>2015</v>
      </c>
      <c r="C682">
        <v>284.7</v>
      </c>
      <c r="D682">
        <v>25</v>
      </c>
      <c r="E682">
        <v>70.099999999999994</v>
      </c>
      <c r="F682">
        <v>1.9</v>
      </c>
      <c r="G682">
        <v>406.79999999999995</v>
      </c>
      <c r="H682">
        <v>66.7</v>
      </c>
      <c r="I682">
        <v>388.3</v>
      </c>
      <c r="K682" s="6">
        <f>C682</f>
        <v>284.7</v>
      </c>
      <c r="L682">
        <f>D682+E682</f>
        <v>95.1</v>
      </c>
      <c r="M682">
        <f>F682</f>
        <v>1.9</v>
      </c>
      <c r="N682">
        <f>G682+H682</f>
        <v>473.49999999999994</v>
      </c>
      <c r="O682">
        <f>I682</f>
        <v>388.3</v>
      </c>
      <c r="P682">
        <f>SUM(K682:O682)</f>
        <v>1243.4999999999998</v>
      </c>
      <c r="R682">
        <f>K682/P682</f>
        <v>0.22895054282267796</v>
      </c>
      <c r="S682">
        <f>L682/P682</f>
        <v>7.6477683956574199E-2</v>
      </c>
      <c r="T682">
        <f>M682/P682</f>
        <v>1.5279453156413351E-3</v>
      </c>
      <c r="U682">
        <f>N682/P682</f>
        <v>0.38078005629272216</v>
      </c>
      <c r="V682">
        <f>O682/P682</f>
        <v>0.31226377161238444</v>
      </c>
    </row>
    <row r="683" spans="1:29" ht="16.5" hidden="1" x14ac:dyDescent="0.2">
      <c r="A683" s="7" t="s">
        <v>93</v>
      </c>
      <c r="B683">
        <v>2016</v>
      </c>
      <c r="C683">
        <v>286.10000000000002</v>
      </c>
      <c r="D683">
        <v>24.8</v>
      </c>
      <c r="E683">
        <v>69.5</v>
      </c>
      <c r="F683">
        <v>1.8</v>
      </c>
      <c r="G683">
        <v>407.9</v>
      </c>
      <c r="H683">
        <v>67.099999999999994</v>
      </c>
      <c r="I683">
        <v>386.2</v>
      </c>
      <c r="K683" s="6">
        <f>C683</f>
        <v>286.10000000000002</v>
      </c>
      <c r="L683">
        <f>D683+E683</f>
        <v>94.3</v>
      </c>
      <c r="M683">
        <f>F683</f>
        <v>1.8</v>
      </c>
      <c r="N683">
        <f>G683+H683</f>
        <v>475</v>
      </c>
      <c r="O683">
        <f>I683</f>
        <v>386.2</v>
      </c>
      <c r="P683">
        <f>SUM(K683:O683)</f>
        <v>1243.4000000000001</v>
      </c>
      <c r="R683">
        <f>K683/P683</f>
        <v>0.23009490107769021</v>
      </c>
      <c r="S683">
        <f>L683/P683</f>
        <v>7.5840437510053066E-2</v>
      </c>
      <c r="T683">
        <f>M683/P683</f>
        <v>1.4476435579861668E-3</v>
      </c>
      <c r="U683">
        <f>N683/P683</f>
        <v>0.38201705002412739</v>
      </c>
      <c r="V683">
        <f>O683/P683</f>
        <v>0.3105999678301431</v>
      </c>
    </row>
    <row r="684" spans="1:29" ht="16.5" hidden="1" x14ac:dyDescent="0.2">
      <c r="A684" s="7" t="s">
        <v>94</v>
      </c>
      <c r="B684">
        <v>2009</v>
      </c>
      <c r="C684">
        <v>195.9</v>
      </c>
      <c r="D684">
        <v>15.5</v>
      </c>
      <c r="E684">
        <v>51.9</v>
      </c>
      <c r="F684">
        <v>2.2999999999999998</v>
      </c>
      <c r="G684">
        <v>351.49999999999994</v>
      </c>
      <c r="H684">
        <v>51.3</v>
      </c>
      <c r="I684">
        <v>167.9</v>
      </c>
      <c r="K684" s="6">
        <f>C684</f>
        <v>195.9</v>
      </c>
      <c r="L684">
        <f>D684+E684</f>
        <v>67.400000000000006</v>
      </c>
      <c r="M684">
        <f>F684</f>
        <v>2.2999999999999998</v>
      </c>
      <c r="N684">
        <f>G684+H684</f>
        <v>402.79999999999995</v>
      </c>
      <c r="O684">
        <f>I684</f>
        <v>167.9</v>
      </c>
      <c r="P684">
        <f>SUM(K684:O684)</f>
        <v>836.3</v>
      </c>
      <c r="R684">
        <f>K684/P684</f>
        <v>0.23424608394116947</v>
      </c>
      <c r="S684">
        <f>L684/P684</f>
        <v>8.059308860456775E-2</v>
      </c>
      <c r="T684">
        <f>M684/P684</f>
        <v>2.7502092550520147E-3</v>
      </c>
      <c r="U684">
        <f>N684/P684</f>
        <v>0.48164534258041369</v>
      </c>
      <c r="V684">
        <f>O684/P684</f>
        <v>0.20076527561879709</v>
      </c>
    </row>
    <row r="685" spans="1:29" ht="16.5" hidden="1" x14ac:dyDescent="0.2">
      <c r="A685" s="7" t="s">
        <v>94</v>
      </c>
      <c r="B685">
        <v>2010</v>
      </c>
      <c r="C685">
        <v>194</v>
      </c>
      <c r="D685">
        <v>15.3</v>
      </c>
      <c r="E685">
        <v>50.6</v>
      </c>
      <c r="F685">
        <v>2.2000000000000002</v>
      </c>
      <c r="G685">
        <v>358.2</v>
      </c>
      <c r="H685">
        <v>51.5</v>
      </c>
      <c r="I685">
        <v>164.7</v>
      </c>
      <c r="K685" s="6">
        <f>C685</f>
        <v>194</v>
      </c>
      <c r="L685">
        <f>D685+E685</f>
        <v>65.900000000000006</v>
      </c>
      <c r="M685">
        <f>F685</f>
        <v>2.2000000000000002</v>
      </c>
      <c r="N685">
        <f>G685+H685</f>
        <v>409.7</v>
      </c>
      <c r="O685">
        <f>I685</f>
        <v>164.7</v>
      </c>
      <c r="P685">
        <f>SUM(K685:O685)</f>
        <v>836.5</v>
      </c>
      <c r="R685">
        <f>K685/P685</f>
        <v>0.2319187089061566</v>
      </c>
      <c r="S685">
        <f>L685/P685</f>
        <v>7.8780633592349075E-2</v>
      </c>
      <c r="T685">
        <f>M685/P685</f>
        <v>2.6300059772863121E-3</v>
      </c>
      <c r="U685">
        <f>N685/P685</f>
        <v>0.48977884040645547</v>
      </c>
      <c r="V685">
        <f>O685/P685</f>
        <v>0.19689181111775253</v>
      </c>
    </row>
    <row r="686" spans="1:29" ht="16.5" hidden="1" x14ac:dyDescent="0.2">
      <c r="A686" s="7" t="s">
        <v>94</v>
      </c>
      <c r="B686">
        <v>2011</v>
      </c>
      <c r="C686">
        <v>192.9</v>
      </c>
      <c r="D686">
        <v>15.1</v>
      </c>
      <c r="E686">
        <v>49.4</v>
      </c>
      <c r="F686">
        <v>2.1</v>
      </c>
      <c r="G686">
        <v>363.4</v>
      </c>
      <c r="H686">
        <v>53.2</v>
      </c>
      <c r="I686">
        <v>160.19999999999999</v>
      </c>
      <c r="K686" s="6">
        <f>C686</f>
        <v>192.9</v>
      </c>
      <c r="L686">
        <f>D686+E686</f>
        <v>64.5</v>
      </c>
      <c r="M686">
        <f>F686</f>
        <v>2.1</v>
      </c>
      <c r="N686">
        <f>G686+H686</f>
        <v>416.59999999999997</v>
      </c>
      <c r="O686">
        <f>I686</f>
        <v>160.19999999999999</v>
      </c>
      <c r="P686">
        <f>SUM(K686:O686)</f>
        <v>836.3</v>
      </c>
      <c r="R686">
        <f>K686/P686</f>
        <v>0.23065885447805815</v>
      </c>
      <c r="S686">
        <f>L686/P686</f>
        <v>7.7125433456893461E-2</v>
      </c>
      <c r="T686">
        <f>M686/P686</f>
        <v>2.5110606241779266E-3</v>
      </c>
      <c r="U686">
        <f>N686/P686</f>
        <v>0.49814659811072581</v>
      </c>
      <c r="V686">
        <f>O686/P686</f>
        <v>0.1915580533301447</v>
      </c>
    </row>
    <row r="687" spans="1:29" ht="16.5" hidden="1" x14ac:dyDescent="0.2">
      <c r="A687" s="7" t="s">
        <v>94</v>
      </c>
      <c r="B687">
        <v>2012</v>
      </c>
      <c r="C687">
        <v>193.5</v>
      </c>
      <c r="D687">
        <v>14.9</v>
      </c>
      <c r="E687">
        <v>48.7</v>
      </c>
      <c r="F687">
        <v>2</v>
      </c>
      <c r="G687">
        <v>368.3</v>
      </c>
      <c r="H687">
        <v>53.5</v>
      </c>
      <c r="I687">
        <v>155.19999999999999</v>
      </c>
      <c r="K687" s="6">
        <f>C687</f>
        <v>193.5</v>
      </c>
      <c r="L687">
        <f>D687+E687</f>
        <v>63.6</v>
      </c>
      <c r="M687">
        <f>F687</f>
        <v>2</v>
      </c>
      <c r="N687">
        <f>G687+H687</f>
        <v>421.8</v>
      </c>
      <c r="O687">
        <f>I687</f>
        <v>155.19999999999999</v>
      </c>
      <c r="P687">
        <f>SUM(K687:O687)</f>
        <v>836.10000000000014</v>
      </c>
      <c r="R687">
        <f>K687/P687</f>
        <v>0.2314316469321851</v>
      </c>
      <c r="S687">
        <f>L687/P687</f>
        <v>7.6067456045927503E-2</v>
      </c>
      <c r="T687">
        <f>M687/P687</f>
        <v>2.3920583662241355E-3</v>
      </c>
      <c r="U687">
        <f>N687/P687</f>
        <v>0.50448510943667013</v>
      </c>
      <c r="V687">
        <f>O687/P687</f>
        <v>0.18562372921899289</v>
      </c>
    </row>
    <row r="688" spans="1:29" ht="16.5" x14ac:dyDescent="0.2">
      <c r="A688" s="7" t="s">
        <v>82</v>
      </c>
      <c r="B688">
        <v>2013</v>
      </c>
      <c r="C688">
        <v>1480</v>
      </c>
      <c r="D688">
        <v>7.4</v>
      </c>
      <c r="E688">
        <v>1098.5</v>
      </c>
      <c r="F688">
        <v>102.5</v>
      </c>
      <c r="G688">
        <v>95.9</v>
      </c>
      <c r="H688">
        <v>50.4</v>
      </c>
      <c r="I688">
        <v>397.9</v>
      </c>
      <c r="K688" s="6">
        <f>C688</f>
        <v>1480</v>
      </c>
      <c r="L688">
        <f>D688+E688</f>
        <v>1105.9000000000001</v>
      </c>
      <c r="M688">
        <f>F688</f>
        <v>102.5</v>
      </c>
      <c r="N688">
        <f>G688+H688</f>
        <v>146.30000000000001</v>
      </c>
      <c r="O688">
        <f>I688</f>
        <v>397.9</v>
      </c>
      <c r="P688">
        <f>SUM(K688:O688)</f>
        <v>3232.6000000000004</v>
      </c>
      <c r="R688">
        <f>K688/P688</f>
        <v>0.45783579780981248</v>
      </c>
      <c r="S688">
        <f>L688/P688</f>
        <v>0.3421085194580214</v>
      </c>
      <c r="T688">
        <f>M688/P688</f>
        <v>3.1708222483449851E-2</v>
      </c>
      <c r="U688">
        <f>N688/P688</f>
        <v>4.5257687310524035E-2</v>
      </c>
      <c r="V688">
        <f>O688/P688</f>
        <v>0.12308977293819215</v>
      </c>
      <c r="X688">
        <f>R688-0.712041</f>
        <v>-0.25420520219018755</v>
      </c>
      <c r="Y688">
        <f>S688-0.045057</f>
        <v>0.29705151945802138</v>
      </c>
      <c r="Z688">
        <f>T688-0.017987</f>
        <v>1.3721222483449851E-2</v>
      </c>
      <c r="AA688">
        <f>U688-0.193944</f>
        <v>-0.14868631268947596</v>
      </c>
      <c r="AB688">
        <f>V688-0.030972</f>
        <v>9.211777293819215E-2</v>
      </c>
      <c r="AC688">
        <f>SUMSQ(X688:AB688)</f>
        <v>0.18364146565159867</v>
      </c>
    </row>
    <row r="689" spans="1:29" ht="16.5" hidden="1" x14ac:dyDescent="0.2">
      <c r="A689" s="7" t="s">
        <v>94</v>
      </c>
      <c r="B689">
        <v>2014</v>
      </c>
      <c r="C689">
        <v>192.6</v>
      </c>
      <c r="D689">
        <v>14.7</v>
      </c>
      <c r="E689">
        <v>47.3</v>
      </c>
      <c r="F689">
        <v>1.9</v>
      </c>
      <c r="G689">
        <v>372.6</v>
      </c>
      <c r="H689">
        <v>56.4</v>
      </c>
      <c r="I689">
        <v>150.80000000000001</v>
      </c>
      <c r="K689" s="6">
        <f>C689</f>
        <v>192.6</v>
      </c>
      <c r="L689">
        <f>D689+E689</f>
        <v>62</v>
      </c>
      <c r="M689">
        <f>F689</f>
        <v>1.9</v>
      </c>
      <c r="N689">
        <f>G689+H689</f>
        <v>429</v>
      </c>
      <c r="O689">
        <f>I689</f>
        <v>150.80000000000001</v>
      </c>
      <c r="P689">
        <f>SUM(K689:O689)</f>
        <v>836.3</v>
      </c>
      <c r="R689">
        <f>K689/P689</f>
        <v>0.230300131531747</v>
      </c>
      <c r="S689">
        <f>L689/P689</f>
        <v>7.4136075570967366E-2</v>
      </c>
      <c r="T689">
        <f>M689/P689</f>
        <v>2.2719119933038382E-3</v>
      </c>
      <c r="U689">
        <f>N689/P689</f>
        <v>0.51297381322491931</v>
      </c>
      <c r="V689">
        <f>O689/P689</f>
        <v>0.18031806767906255</v>
      </c>
    </row>
    <row r="690" spans="1:29" ht="16.5" hidden="1" x14ac:dyDescent="0.2">
      <c r="A690" s="7" t="s">
        <v>94</v>
      </c>
      <c r="B690">
        <v>2015</v>
      </c>
      <c r="C690">
        <v>195</v>
      </c>
      <c r="D690">
        <v>14.5</v>
      </c>
      <c r="E690">
        <v>46.7</v>
      </c>
      <c r="F690">
        <v>1.7</v>
      </c>
      <c r="G690">
        <v>374.50000000000006</v>
      </c>
      <c r="H690">
        <v>56.7</v>
      </c>
      <c r="I690">
        <v>148.9</v>
      </c>
      <c r="K690" s="6">
        <f>C690</f>
        <v>195</v>
      </c>
      <c r="L690">
        <f>D690+E690</f>
        <v>61.2</v>
      </c>
      <c r="M690">
        <f>F690</f>
        <v>1.7</v>
      </c>
      <c r="N690">
        <f>G690+H690</f>
        <v>431.20000000000005</v>
      </c>
      <c r="O690">
        <f>I690</f>
        <v>148.9</v>
      </c>
      <c r="P690">
        <f>SUM(K690:O690)</f>
        <v>838</v>
      </c>
      <c r="R690">
        <f>K690/P690</f>
        <v>0.23269689737470167</v>
      </c>
      <c r="S690">
        <f>L690/P690</f>
        <v>7.30310262529833E-2</v>
      </c>
      <c r="T690">
        <f>M690/P690</f>
        <v>2.0286396181384246E-3</v>
      </c>
      <c r="U690">
        <f>N690/P690</f>
        <v>0.51455847255369935</v>
      </c>
      <c r="V690">
        <f>O690/P690</f>
        <v>0.17768496420047733</v>
      </c>
    </row>
    <row r="691" spans="1:29" ht="16.5" hidden="1" x14ac:dyDescent="0.2">
      <c r="A691" s="7" t="s">
        <v>94</v>
      </c>
      <c r="B691">
        <v>2016</v>
      </c>
      <c r="C691">
        <v>195.7</v>
      </c>
      <c r="D691">
        <v>14.4</v>
      </c>
      <c r="E691">
        <v>46.1</v>
      </c>
      <c r="F691">
        <v>1.7</v>
      </c>
      <c r="G691">
        <v>375.3</v>
      </c>
      <c r="H691">
        <v>57.1</v>
      </c>
      <c r="I691">
        <v>147.69999999999999</v>
      </c>
      <c r="K691" s="6">
        <f>C691</f>
        <v>195.7</v>
      </c>
      <c r="L691">
        <f>D691+E691</f>
        <v>60.5</v>
      </c>
      <c r="M691">
        <f>F691</f>
        <v>1.7</v>
      </c>
      <c r="N691">
        <f>G691+H691</f>
        <v>432.40000000000003</v>
      </c>
      <c r="O691">
        <f>I691</f>
        <v>147.69999999999999</v>
      </c>
      <c r="P691">
        <f>SUM(K691:O691)</f>
        <v>838</v>
      </c>
      <c r="R691">
        <f>K691/P691</f>
        <v>0.23353221957040571</v>
      </c>
      <c r="S691">
        <f>L691/P691</f>
        <v>7.2195704057279236E-2</v>
      </c>
      <c r="T691">
        <f>M691/P691</f>
        <v>2.0286396181384246E-3</v>
      </c>
      <c r="U691">
        <f>N691/P691</f>
        <v>0.51599045346062056</v>
      </c>
      <c r="V691">
        <f>O691/P691</f>
        <v>0.17625298329355607</v>
      </c>
    </row>
    <row r="692" spans="1:29" ht="16.5" hidden="1" x14ac:dyDescent="0.2">
      <c r="A692" s="7" t="s">
        <v>95</v>
      </c>
      <c r="B692">
        <v>2009</v>
      </c>
      <c r="C692">
        <v>88.7</v>
      </c>
      <c r="D692">
        <v>11.4</v>
      </c>
      <c r="E692">
        <v>24</v>
      </c>
      <c r="F692">
        <v>0.2</v>
      </c>
      <c r="G692">
        <v>28.000000000000004</v>
      </c>
      <c r="H692">
        <v>9.1</v>
      </c>
      <c r="I692">
        <v>210.7</v>
      </c>
      <c r="K692" s="6">
        <f>C692</f>
        <v>88.7</v>
      </c>
      <c r="L692">
        <f>D692+E692</f>
        <v>35.4</v>
      </c>
      <c r="M692">
        <f>F692</f>
        <v>0.2</v>
      </c>
      <c r="N692">
        <f>G692+H692</f>
        <v>37.1</v>
      </c>
      <c r="O692">
        <f>I692</f>
        <v>210.7</v>
      </c>
      <c r="P692">
        <f>SUM(K692:O692)</f>
        <v>372.1</v>
      </c>
      <c r="R692">
        <f>K692/P692</f>
        <v>0.23837678043536684</v>
      </c>
      <c r="S692">
        <f>L692/P692</f>
        <v>9.5135716205321144E-2</v>
      </c>
      <c r="T692">
        <f>M692/P692</f>
        <v>5.3748992206396125E-4</v>
      </c>
      <c r="U692">
        <f>N692/P692</f>
        <v>9.9704380542864818E-2</v>
      </c>
      <c r="V692">
        <f>O692/P692</f>
        <v>0.56624563289438312</v>
      </c>
    </row>
    <row r="693" spans="1:29" ht="16.5" hidden="1" x14ac:dyDescent="0.2">
      <c r="A693" s="7" t="s">
        <v>95</v>
      </c>
      <c r="B693">
        <v>2010</v>
      </c>
      <c r="C693">
        <v>88.3</v>
      </c>
      <c r="D693">
        <v>11.2</v>
      </c>
      <c r="E693">
        <v>23.8</v>
      </c>
      <c r="F693">
        <v>0.1</v>
      </c>
      <c r="G693">
        <v>28.8</v>
      </c>
      <c r="H693">
        <v>9.6</v>
      </c>
      <c r="I693">
        <v>210.2</v>
      </c>
      <c r="K693" s="6">
        <f>C693</f>
        <v>88.3</v>
      </c>
      <c r="L693">
        <f>D693+E693</f>
        <v>35</v>
      </c>
      <c r="M693">
        <f>F693</f>
        <v>0.1</v>
      </c>
      <c r="N693">
        <f>G693+H693</f>
        <v>38.4</v>
      </c>
      <c r="O693">
        <f>I693</f>
        <v>210.2</v>
      </c>
      <c r="P693">
        <f>SUM(K693:O693)</f>
        <v>372</v>
      </c>
      <c r="R693">
        <f>K693/P693</f>
        <v>0.23736559139784946</v>
      </c>
      <c r="S693">
        <f>L693/P693</f>
        <v>9.4086021505376344E-2</v>
      </c>
      <c r="T693">
        <f>M693/P693</f>
        <v>2.6881720430107527E-4</v>
      </c>
      <c r="U693">
        <f>N693/P693</f>
        <v>0.1032258064516129</v>
      </c>
      <c r="V693">
        <f>O693/P693</f>
        <v>0.56505376344086022</v>
      </c>
    </row>
    <row r="694" spans="1:29" ht="16.5" hidden="1" x14ac:dyDescent="0.2">
      <c r="A694" s="7" t="s">
        <v>95</v>
      </c>
      <c r="B694">
        <v>2011</v>
      </c>
      <c r="C694">
        <v>88.5</v>
      </c>
      <c r="D694">
        <v>10.8</v>
      </c>
      <c r="E694">
        <v>23.6</v>
      </c>
      <c r="F694">
        <v>0.1</v>
      </c>
      <c r="G694">
        <v>30.000000000000004</v>
      </c>
      <c r="H694">
        <v>9.6999999999999993</v>
      </c>
      <c r="I694">
        <v>209.2</v>
      </c>
      <c r="K694" s="6">
        <f>C694</f>
        <v>88.5</v>
      </c>
      <c r="L694">
        <f>D694+E694</f>
        <v>34.400000000000006</v>
      </c>
      <c r="M694">
        <f>F694</f>
        <v>0.1</v>
      </c>
      <c r="N694">
        <f>G694+H694</f>
        <v>39.700000000000003</v>
      </c>
      <c r="O694">
        <f>I694</f>
        <v>209.2</v>
      </c>
      <c r="P694">
        <f>SUM(K694:O694)</f>
        <v>371.9</v>
      </c>
      <c r="R694">
        <f>K694/P694</f>
        <v>0.23796719548265663</v>
      </c>
      <c r="S694">
        <f>L694/P694</f>
        <v>9.2497983328851868E-2</v>
      </c>
      <c r="T694">
        <f>M694/P694</f>
        <v>2.6888948642108095E-4</v>
      </c>
      <c r="U694">
        <f>N694/P694</f>
        <v>0.10674912610916915</v>
      </c>
      <c r="V694">
        <f>O694/P694</f>
        <v>0.56251680559290129</v>
      </c>
    </row>
    <row r="695" spans="1:29" ht="16.5" hidden="1" x14ac:dyDescent="0.2">
      <c r="A695" s="7" t="s">
        <v>95</v>
      </c>
      <c r="B695">
        <v>2012</v>
      </c>
      <c r="C695">
        <v>88.7</v>
      </c>
      <c r="D695">
        <v>10.8</v>
      </c>
      <c r="E695">
        <v>23.6</v>
      </c>
      <c r="F695">
        <v>0.1</v>
      </c>
      <c r="G695">
        <v>30.6</v>
      </c>
      <c r="H695">
        <v>9.8000000000000007</v>
      </c>
      <c r="I695">
        <v>208.3</v>
      </c>
      <c r="K695" s="6">
        <f>C695</f>
        <v>88.7</v>
      </c>
      <c r="L695">
        <f>D695+E695</f>
        <v>34.400000000000006</v>
      </c>
      <c r="M695">
        <f>F695</f>
        <v>0.1</v>
      </c>
      <c r="N695">
        <f>G695+H695</f>
        <v>40.400000000000006</v>
      </c>
      <c r="O695">
        <f>I695</f>
        <v>208.3</v>
      </c>
      <c r="P695">
        <f>SUM(K695:O695)</f>
        <v>371.90000000000003</v>
      </c>
      <c r="R695">
        <f>K695/P695</f>
        <v>0.23850497445549879</v>
      </c>
      <c r="S695">
        <f>L695/P695</f>
        <v>9.2497983328851854E-2</v>
      </c>
      <c r="T695">
        <f>M695/P695</f>
        <v>2.6888948642108095E-4</v>
      </c>
      <c r="U695">
        <f>N695/P695</f>
        <v>0.10863135251411671</v>
      </c>
      <c r="V695">
        <f>O695/P695</f>
        <v>0.56009680021511155</v>
      </c>
    </row>
    <row r="696" spans="1:29" ht="16.5" x14ac:dyDescent="0.2">
      <c r="A696" s="7" t="s">
        <v>367</v>
      </c>
      <c r="B696">
        <v>2013</v>
      </c>
      <c r="C696">
        <v>1215.3</v>
      </c>
      <c r="D696">
        <v>1.8</v>
      </c>
      <c r="E696">
        <v>584.79999999999995</v>
      </c>
      <c r="F696">
        <v>774.6</v>
      </c>
      <c r="G696">
        <v>112.60000000000001</v>
      </c>
      <c r="H696">
        <v>39.299999999999997</v>
      </c>
      <c r="I696">
        <v>32.4</v>
      </c>
      <c r="K696" s="6">
        <f>C696</f>
        <v>1215.3</v>
      </c>
      <c r="L696">
        <f>D696+E696</f>
        <v>586.59999999999991</v>
      </c>
      <c r="M696">
        <f>F696</f>
        <v>774.6</v>
      </c>
      <c r="N696">
        <f>G696+H696</f>
        <v>151.9</v>
      </c>
      <c r="O696">
        <f>I696</f>
        <v>32.4</v>
      </c>
      <c r="P696">
        <f>SUM(K696:O696)</f>
        <v>2760.8</v>
      </c>
      <c r="R696">
        <f>K696/P696</f>
        <v>0.44019849319037957</v>
      </c>
      <c r="S696">
        <f>L696/P696</f>
        <v>0.21247464503042593</v>
      </c>
      <c r="T696">
        <f>M696/P696</f>
        <v>0.28057084902926688</v>
      </c>
      <c r="U696">
        <f>N696/P696</f>
        <v>5.502028397565923E-2</v>
      </c>
      <c r="V696">
        <f>O696/P696</f>
        <v>1.1735728774268327E-2</v>
      </c>
      <c r="X696">
        <f>R696-0.712041</f>
        <v>-0.27184250680962047</v>
      </c>
      <c r="Y696">
        <f>S696-0.045057</f>
        <v>0.16741764503042594</v>
      </c>
      <c r="Z696">
        <f>T696-0.017987</f>
        <v>0.2625838490292669</v>
      </c>
      <c r="AA696">
        <f>U696-0.193944</f>
        <v>-0.13892371602434078</v>
      </c>
      <c r="AB696">
        <f>V696-0.030972</f>
        <v>-1.9236271225731672E-2</v>
      </c>
      <c r="AC696">
        <f>SUMSQ(X696:AB696)</f>
        <v>0.19054712715177866</v>
      </c>
    </row>
    <row r="697" spans="1:29" ht="16.5" hidden="1" x14ac:dyDescent="0.2">
      <c r="A697" s="7" t="s">
        <v>95</v>
      </c>
      <c r="B697">
        <v>2014</v>
      </c>
      <c r="C697">
        <v>89.7</v>
      </c>
      <c r="D697">
        <v>10.5</v>
      </c>
      <c r="E697">
        <v>23.5</v>
      </c>
      <c r="F697">
        <v>0.1</v>
      </c>
      <c r="G697">
        <v>31.8</v>
      </c>
      <c r="H697">
        <v>9.9</v>
      </c>
      <c r="I697">
        <v>206.4</v>
      </c>
      <c r="K697" s="6">
        <f>C697</f>
        <v>89.7</v>
      </c>
      <c r="L697">
        <f>D697+E697</f>
        <v>34</v>
      </c>
      <c r="M697">
        <f>F697</f>
        <v>0.1</v>
      </c>
      <c r="N697">
        <f>G697+H697</f>
        <v>41.7</v>
      </c>
      <c r="O697">
        <f>I697</f>
        <v>206.4</v>
      </c>
      <c r="P697">
        <f>SUM(K697:O697)</f>
        <v>371.9</v>
      </c>
      <c r="R697">
        <f>K697/P697</f>
        <v>0.24119386931970963</v>
      </c>
      <c r="S697">
        <f>L697/P697</f>
        <v>9.1422425383167527E-2</v>
      </c>
      <c r="T697">
        <f>M697/P697</f>
        <v>2.6888948642108095E-4</v>
      </c>
      <c r="U697">
        <f>N697/P697</f>
        <v>0.11212691583759077</v>
      </c>
      <c r="V697">
        <f>O697/P697</f>
        <v>0.55498789997311115</v>
      </c>
    </row>
    <row r="698" spans="1:29" ht="16.5" hidden="1" x14ac:dyDescent="0.2">
      <c r="A698" s="7" t="s">
        <v>95</v>
      </c>
      <c r="B698">
        <v>2015</v>
      </c>
      <c r="C698">
        <v>89.7</v>
      </c>
      <c r="D698">
        <v>10.5</v>
      </c>
      <c r="E698">
        <v>23.4</v>
      </c>
      <c r="F698">
        <v>0.1</v>
      </c>
      <c r="G698">
        <v>32.4</v>
      </c>
      <c r="H698">
        <v>9.9</v>
      </c>
      <c r="I698">
        <v>206</v>
      </c>
      <c r="K698" s="6">
        <f>C698</f>
        <v>89.7</v>
      </c>
      <c r="L698">
        <f>D698+E698</f>
        <v>33.9</v>
      </c>
      <c r="M698">
        <f>F698</f>
        <v>0.1</v>
      </c>
      <c r="N698">
        <f>G698+H698</f>
        <v>42.3</v>
      </c>
      <c r="O698">
        <f>I698</f>
        <v>206</v>
      </c>
      <c r="P698">
        <f>SUM(K698:O698)</f>
        <v>372</v>
      </c>
      <c r="R698">
        <f>K698/P698</f>
        <v>0.24112903225806454</v>
      </c>
      <c r="S698">
        <f>L698/P698</f>
        <v>9.1129032258064513E-2</v>
      </c>
      <c r="T698">
        <f>M698/P698</f>
        <v>2.6881720430107527E-4</v>
      </c>
      <c r="U698">
        <f>N698/P698</f>
        <v>0.11370967741935484</v>
      </c>
      <c r="V698">
        <f>O698/P698</f>
        <v>0.55376344086021501</v>
      </c>
    </row>
    <row r="699" spans="1:29" ht="16.5" hidden="1" x14ac:dyDescent="0.2">
      <c r="A699" s="7" t="s">
        <v>95</v>
      </c>
      <c r="B699">
        <v>2016</v>
      </c>
      <c r="C699">
        <v>90.4</v>
      </c>
      <c r="D699">
        <v>10.4</v>
      </c>
      <c r="E699">
        <v>23.4</v>
      </c>
      <c r="F699">
        <v>0.1</v>
      </c>
      <c r="G699">
        <v>32.6</v>
      </c>
      <c r="H699">
        <v>9.9</v>
      </c>
      <c r="I699">
        <v>205.1</v>
      </c>
      <c r="K699" s="6">
        <f>C699</f>
        <v>90.4</v>
      </c>
      <c r="L699">
        <f>D699+E699</f>
        <v>33.799999999999997</v>
      </c>
      <c r="M699">
        <f>F699</f>
        <v>0.1</v>
      </c>
      <c r="N699">
        <f>G699+H699</f>
        <v>42.5</v>
      </c>
      <c r="O699">
        <f>I699</f>
        <v>205.1</v>
      </c>
      <c r="P699">
        <f>SUM(K699:O699)</f>
        <v>371.9</v>
      </c>
      <c r="R699">
        <f>K699/P699</f>
        <v>0.24307609572465719</v>
      </c>
      <c r="S699">
        <f>L699/P699</f>
        <v>9.0884646410325357E-2</v>
      </c>
      <c r="T699">
        <f>M699/P699</f>
        <v>2.6888948642108095E-4</v>
      </c>
      <c r="U699">
        <f>N699/P699</f>
        <v>0.11427803172895941</v>
      </c>
      <c r="V699">
        <f>O699/P699</f>
        <v>0.55149233664963704</v>
      </c>
    </row>
    <row r="700" spans="1:29" ht="16.5" hidden="1" x14ac:dyDescent="0.2">
      <c r="A700" s="7" t="s">
        <v>96</v>
      </c>
      <c r="B700">
        <v>2009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33.799999999999997</v>
      </c>
      <c r="K700" s="6">
        <f>C700</f>
        <v>0</v>
      </c>
      <c r="L700">
        <f>D700+E700</f>
        <v>0</v>
      </c>
      <c r="M700">
        <f>F700</f>
        <v>0</v>
      </c>
      <c r="N700">
        <f>G700+H700</f>
        <v>0</v>
      </c>
      <c r="O700">
        <f>I700</f>
        <v>33.799999999999997</v>
      </c>
      <c r="P700">
        <f>SUM(K700:O700)</f>
        <v>33.799999999999997</v>
      </c>
      <c r="R700">
        <f>K700/P700</f>
        <v>0</v>
      </c>
      <c r="S700">
        <f>L700/P700</f>
        <v>0</v>
      </c>
      <c r="T700">
        <f>M700/P700</f>
        <v>0</v>
      </c>
      <c r="U700">
        <f>N700/P700</f>
        <v>0</v>
      </c>
      <c r="V700">
        <f>O700/P700</f>
        <v>1</v>
      </c>
    </row>
    <row r="701" spans="1:29" ht="16.5" hidden="1" x14ac:dyDescent="0.2">
      <c r="A701" s="7" t="s">
        <v>96</v>
      </c>
      <c r="B701">
        <v>2010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33.799999999999997</v>
      </c>
      <c r="K701" s="6">
        <f>C701</f>
        <v>0</v>
      </c>
      <c r="L701">
        <f>D701+E701</f>
        <v>0</v>
      </c>
      <c r="M701">
        <f>F701</f>
        <v>0</v>
      </c>
      <c r="N701">
        <f>G701+H701</f>
        <v>0</v>
      </c>
      <c r="O701">
        <f>I701</f>
        <v>33.799999999999997</v>
      </c>
      <c r="P701">
        <f>SUM(K701:O701)</f>
        <v>33.799999999999997</v>
      </c>
      <c r="R701">
        <f>K701/P701</f>
        <v>0</v>
      </c>
      <c r="S701">
        <f>L701/P701</f>
        <v>0</v>
      </c>
      <c r="T701">
        <f>M701/P701</f>
        <v>0</v>
      </c>
      <c r="U701">
        <f>N701/P701</f>
        <v>0</v>
      </c>
      <c r="V701">
        <f>O701/P701</f>
        <v>1</v>
      </c>
    </row>
    <row r="702" spans="1:29" ht="16.5" hidden="1" x14ac:dyDescent="0.2">
      <c r="A702" s="7" t="s">
        <v>97</v>
      </c>
      <c r="B702">
        <v>2011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33.799999999999997</v>
      </c>
      <c r="K702" s="6">
        <f>C702</f>
        <v>0</v>
      </c>
      <c r="L702">
        <f>D702+E702</f>
        <v>0</v>
      </c>
      <c r="M702">
        <f>F702</f>
        <v>0</v>
      </c>
      <c r="N702">
        <f>G702+H702</f>
        <v>0</v>
      </c>
      <c r="O702">
        <f>I702</f>
        <v>33.799999999999997</v>
      </c>
      <c r="P702">
        <f>SUM(K702:O702)</f>
        <v>33.799999999999997</v>
      </c>
      <c r="R702">
        <f>K702/P702</f>
        <v>0</v>
      </c>
      <c r="S702">
        <f>L702/P702</f>
        <v>0</v>
      </c>
      <c r="T702">
        <f>M702/P702</f>
        <v>0</v>
      </c>
      <c r="U702">
        <f>N702/P702</f>
        <v>0</v>
      </c>
      <c r="V702">
        <f>O702/P702</f>
        <v>1</v>
      </c>
    </row>
    <row r="703" spans="1:29" ht="16.5" hidden="1" x14ac:dyDescent="0.2">
      <c r="A703" s="7" t="s">
        <v>98</v>
      </c>
      <c r="B703">
        <v>2012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33.799999999999997</v>
      </c>
      <c r="K703" s="6">
        <f>C703</f>
        <v>0</v>
      </c>
      <c r="L703">
        <f>D703+E703</f>
        <v>0</v>
      </c>
      <c r="M703">
        <f>F703</f>
        <v>0</v>
      </c>
      <c r="N703">
        <f>G703+H703</f>
        <v>0</v>
      </c>
      <c r="O703">
        <f>I703</f>
        <v>33.799999999999997</v>
      </c>
      <c r="P703">
        <f>SUM(K703:O703)</f>
        <v>33.799999999999997</v>
      </c>
      <c r="R703">
        <f>K703/P703</f>
        <v>0</v>
      </c>
      <c r="S703">
        <f>L703/P703</f>
        <v>0</v>
      </c>
      <c r="T703">
        <f>M703/P703</f>
        <v>0</v>
      </c>
      <c r="U703">
        <f>N703/P703</f>
        <v>0</v>
      </c>
      <c r="V703">
        <f>O703/P703</f>
        <v>1</v>
      </c>
    </row>
    <row r="704" spans="1:29" ht="16.5" x14ac:dyDescent="0.2">
      <c r="A704" s="7" t="s">
        <v>84</v>
      </c>
      <c r="B704">
        <v>2013</v>
      </c>
      <c r="C704">
        <v>1588</v>
      </c>
      <c r="D704">
        <v>6.5</v>
      </c>
      <c r="E704">
        <v>1246.2</v>
      </c>
      <c r="F704">
        <v>85.5</v>
      </c>
      <c r="G704">
        <v>79.2</v>
      </c>
      <c r="H704">
        <v>49.5</v>
      </c>
      <c r="I704">
        <v>208.4</v>
      </c>
      <c r="K704" s="6">
        <f>C704</f>
        <v>1588</v>
      </c>
      <c r="L704">
        <f>D704+E704</f>
        <v>1252.7</v>
      </c>
      <c r="M704">
        <f>F704</f>
        <v>85.5</v>
      </c>
      <c r="N704">
        <f>G704+H704</f>
        <v>128.69999999999999</v>
      </c>
      <c r="O704">
        <f>I704</f>
        <v>208.4</v>
      </c>
      <c r="P704">
        <f>SUM(K704:O704)</f>
        <v>3263.2999999999997</v>
      </c>
      <c r="R704">
        <f>K704/P704</f>
        <v>0.48662396960132387</v>
      </c>
      <c r="S704">
        <f>L704/P704</f>
        <v>0.38387521833726601</v>
      </c>
      <c r="T704">
        <f>M704/P704</f>
        <v>2.620047191493274E-2</v>
      </c>
      <c r="U704">
        <f>N704/P704</f>
        <v>3.9438605093004016E-2</v>
      </c>
      <c r="V704">
        <f>O704/P704</f>
        <v>6.3861735053473478E-2</v>
      </c>
      <c r="X704">
        <f>R704-0.712041</f>
        <v>-0.22541703039867617</v>
      </c>
      <c r="Y704">
        <f>S704-0.045057</f>
        <v>0.338818218337266</v>
      </c>
      <c r="Z704">
        <f>T704-0.017987</f>
        <v>8.2134719149327406E-3</v>
      </c>
      <c r="AA704">
        <f>U704-0.193944</f>
        <v>-0.154505394906996</v>
      </c>
      <c r="AB704">
        <f>V704-0.030972</f>
        <v>3.2889735053473479E-2</v>
      </c>
      <c r="AC704">
        <f>SUMSQ(X704:AB704)</f>
        <v>0.19063173551914883</v>
      </c>
    </row>
    <row r="705" spans="1:29" ht="16.5" hidden="1" x14ac:dyDescent="0.2">
      <c r="A705" s="7" t="s">
        <v>98</v>
      </c>
      <c r="B705">
        <v>2014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33.799999999999997</v>
      </c>
      <c r="K705" s="6">
        <f>C705</f>
        <v>0</v>
      </c>
      <c r="L705">
        <f>D705+E705</f>
        <v>0</v>
      </c>
      <c r="M705">
        <f>F705</f>
        <v>0</v>
      </c>
      <c r="N705">
        <f>G705+H705</f>
        <v>0</v>
      </c>
      <c r="O705">
        <f>I705</f>
        <v>33.799999999999997</v>
      </c>
      <c r="P705">
        <f>SUM(K705:O705)</f>
        <v>33.799999999999997</v>
      </c>
      <c r="R705">
        <f>K705/P705</f>
        <v>0</v>
      </c>
      <c r="S705">
        <f>L705/P705</f>
        <v>0</v>
      </c>
      <c r="T705">
        <f>M705/P705</f>
        <v>0</v>
      </c>
      <c r="U705">
        <f>N705/P705</f>
        <v>0</v>
      </c>
      <c r="V705">
        <f>O705/P705</f>
        <v>1</v>
      </c>
    </row>
    <row r="706" spans="1:29" ht="16.5" hidden="1" x14ac:dyDescent="0.2">
      <c r="A706" s="7" t="s">
        <v>98</v>
      </c>
      <c r="B706">
        <v>2015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33.4</v>
      </c>
      <c r="K706" s="6">
        <f>C706</f>
        <v>0</v>
      </c>
      <c r="L706">
        <f>D706+E706</f>
        <v>0</v>
      </c>
      <c r="M706">
        <f>F706</f>
        <v>0</v>
      </c>
      <c r="N706">
        <f>G706+H706</f>
        <v>0</v>
      </c>
      <c r="O706">
        <f>I706</f>
        <v>33.4</v>
      </c>
      <c r="P706">
        <f>SUM(K706:O706)</f>
        <v>33.4</v>
      </c>
      <c r="R706">
        <f>K706/P706</f>
        <v>0</v>
      </c>
      <c r="S706">
        <f>L706/P706</f>
        <v>0</v>
      </c>
      <c r="T706">
        <f>M706/P706</f>
        <v>0</v>
      </c>
      <c r="U706">
        <f>N706/P706</f>
        <v>0</v>
      </c>
      <c r="V706">
        <f>O706/P706</f>
        <v>1</v>
      </c>
    </row>
    <row r="707" spans="1:29" ht="16.5" hidden="1" x14ac:dyDescent="0.2">
      <c r="A707" s="7" t="s">
        <v>98</v>
      </c>
      <c r="B707">
        <v>2016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33.4</v>
      </c>
      <c r="K707" s="6">
        <f>C707</f>
        <v>0</v>
      </c>
      <c r="L707">
        <f>D707+E707</f>
        <v>0</v>
      </c>
      <c r="M707">
        <f>F707</f>
        <v>0</v>
      </c>
      <c r="N707">
        <f>G707+H707</f>
        <v>0</v>
      </c>
      <c r="O707">
        <f>I707</f>
        <v>33.4</v>
      </c>
      <c r="P707">
        <f>SUM(K707:O707)</f>
        <v>33.4</v>
      </c>
      <c r="R707">
        <f>K707/P707</f>
        <v>0</v>
      </c>
      <c r="S707">
        <f>L707/P707</f>
        <v>0</v>
      </c>
      <c r="T707">
        <f>M707/P707</f>
        <v>0</v>
      </c>
      <c r="U707">
        <f>N707/P707</f>
        <v>0</v>
      </c>
      <c r="V707">
        <f>O707/P707</f>
        <v>1</v>
      </c>
    </row>
    <row r="708" spans="1:29" ht="16.5" hidden="1" x14ac:dyDescent="0.2">
      <c r="A708" s="7" t="s">
        <v>99</v>
      </c>
      <c r="B708">
        <v>2009</v>
      </c>
      <c r="C708">
        <v>6919.4</v>
      </c>
      <c r="D708">
        <v>481.1</v>
      </c>
      <c r="E708">
        <v>396</v>
      </c>
      <c r="F708">
        <v>66.3</v>
      </c>
      <c r="G708">
        <v>2585.1</v>
      </c>
      <c r="H708">
        <v>617</v>
      </c>
      <c r="I708">
        <v>4633.5</v>
      </c>
      <c r="K708" s="6">
        <f>C708</f>
        <v>6919.4</v>
      </c>
      <c r="L708">
        <f>D708+E708</f>
        <v>877.1</v>
      </c>
      <c r="M708">
        <f>F708</f>
        <v>66.3</v>
      </c>
      <c r="N708">
        <f>G708+H708</f>
        <v>3202.1</v>
      </c>
      <c r="O708">
        <f>I708</f>
        <v>4633.5</v>
      </c>
      <c r="P708">
        <f>SUM(K708:O708)</f>
        <v>15698.4</v>
      </c>
      <c r="R708">
        <f>K708/P708</f>
        <v>0.44077103399072515</v>
      </c>
      <c r="S708">
        <f>L708/P708</f>
        <v>5.5871935993477048E-2</v>
      </c>
      <c r="T708">
        <f>M708/P708</f>
        <v>4.2233603424552818E-3</v>
      </c>
      <c r="U708">
        <f>N708/P708</f>
        <v>0.20397620139632064</v>
      </c>
      <c r="V708">
        <f>O708/P708</f>
        <v>0.29515746827702188</v>
      </c>
    </row>
    <row r="709" spans="1:29" ht="16.5" hidden="1" x14ac:dyDescent="0.2">
      <c r="A709" s="7" t="s">
        <v>99</v>
      </c>
      <c r="B709">
        <v>2010</v>
      </c>
      <c r="C709">
        <v>6893.3</v>
      </c>
      <c r="D709">
        <v>472.4</v>
      </c>
      <c r="E709">
        <v>392.9</v>
      </c>
      <c r="F709">
        <v>64.900000000000006</v>
      </c>
      <c r="G709">
        <v>2642.6</v>
      </c>
      <c r="H709">
        <v>630.4</v>
      </c>
      <c r="I709">
        <v>4604.3999999999996</v>
      </c>
      <c r="K709" s="6">
        <f>C709</f>
        <v>6893.3</v>
      </c>
      <c r="L709">
        <f>D709+E709</f>
        <v>865.3</v>
      </c>
      <c r="M709">
        <f>F709</f>
        <v>64.900000000000006</v>
      </c>
      <c r="N709">
        <f>G709+H709</f>
        <v>3273</v>
      </c>
      <c r="O709">
        <f>I709</f>
        <v>4604.3999999999996</v>
      </c>
      <c r="P709">
        <f>SUM(K709:O709)</f>
        <v>15700.9</v>
      </c>
      <c r="R709">
        <f>K709/P709</f>
        <v>0.43903852645389757</v>
      </c>
      <c r="S709">
        <f>L709/P709</f>
        <v>5.5111490424115811E-2</v>
      </c>
      <c r="T709">
        <f>M709/P709</f>
        <v>4.1335210083498402E-3</v>
      </c>
      <c r="U709">
        <f>N709/P709</f>
        <v>0.20845938767841335</v>
      </c>
      <c r="V709">
        <f>O709/P709</f>
        <v>0.29325707443522342</v>
      </c>
    </row>
    <row r="710" spans="1:29" ht="16.5" hidden="1" x14ac:dyDescent="0.2">
      <c r="A710" s="7" t="s">
        <v>99</v>
      </c>
      <c r="B710">
        <v>2011</v>
      </c>
      <c r="C710">
        <v>6881.7</v>
      </c>
      <c r="D710">
        <v>466.8</v>
      </c>
      <c r="E710">
        <v>391</v>
      </c>
      <c r="F710">
        <v>65.099999999999994</v>
      </c>
      <c r="G710">
        <v>2675.7999999999997</v>
      </c>
      <c r="H710">
        <v>641.70000000000005</v>
      </c>
      <c r="I710">
        <v>4578</v>
      </c>
      <c r="K710" s="6">
        <f>C710</f>
        <v>6881.7</v>
      </c>
      <c r="L710">
        <f>D710+E710</f>
        <v>857.8</v>
      </c>
      <c r="M710">
        <f>F710</f>
        <v>65.099999999999994</v>
      </c>
      <c r="N710">
        <f>G710+H710</f>
        <v>3317.5</v>
      </c>
      <c r="O710">
        <f>I710</f>
        <v>4578</v>
      </c>
      <c r="P710">
        <f>SUM(K710:O710)</f>
        <v>15700.1</v>
      </c>
      <c r="R710">
        <f>K710/P710</f>
        <v>0.43832204890414711</v>
      </c>
      <c r="S710">
        <f>L710/P710</f>
        <v>5.4636594671371518E-2</v>
      </c>
      <c r="T710">
        <f>M710/P710</f>
        <v>4.1464704046471033E-3</v>
      </c>
      <c r="U710">
        <f>N710/P710</f>
        <v>0.21130438659626372</v>
      </c>
      <c r="V710">
        <f>O710/P710</f>
        <v>0.29159049942357057</v>
      </c>
    </row>
    <row r="711" spans="1:29" ht="16.5" hidden="1" x14ac:dyDescent="0.2">
      <c r="A711" s="7" t="s">
        <v>99</v>
      </c>
      <c r="B711">
        <v>2012</v>
      </c>
      <c r="C711">
        <v>6877</v>
      </c>
      <c r="D711">
        <v>462.8</v>
      </c>
      <c r="E711">
        <v>389.3</v>
      </c>
      <c r="F711">
        <v>62.1</v>
      </c>
      <c r="G711">
        <v>2702.5</v>
      </c>
      <c r="H711">
        <v>651.20000000000005</v>
      </c>
      <c r="I711">
        <v>4555</v>
      </c>
      <c r="K711" s="6">
        <f>C711</f>
        <v>6877</v>
      </c>
      <c r="L711">
        <f>D711+E711</f>
        <v>852.1</v>
      </c>
      <c r="M711">
        <f>F711</f>
        <v>62.1</v>
      </c>
      <c r="N711">
        <f>G711+H711</f>
        <v>3353.7</v>
      </c>
      <c r="O711">
        <f>I711</f>
        <v>4555</v>
      </c>
      <c r="P711">
        <f>SUM(K711:O711)</f>
        <v>15699.900000000001</v>
      </c>
      <c r="R711">
        <f>K711/P711</f>
        <v>0.43802826769597253</v>
      </c>
      <c r="S711">
        <f>L711/P711</f>
        <v>5.4274231046057615E-2</v>
      </c>
      <c r="T711">
        <f>M711/P711</f>
        <v>3.9554392066191504E-3</v>
      </c>
      <c r="U711">
        <f>N711/P711</f>
        <v>0.21361282555939842</v>
      </c>
      <c r="V711">
        <f>O711/P711</f>
        <v>0.29012923649195216</v>
      </c>
    </row>
    <row r="712" spans="1:29" ht="16.5" x14ac:dyDescent="0.2">
      <c r="A712" s="7" t="s">
        <v>213</v>
      </c>
      <c r="B712">
        <v>2013</v>
      </c>
      <c r="C712">
        <v>752.7</v>
      </c>
      <c r="D712">
        <v>29.4</v>
      </c>
      <c r="E712">
        <v>571.70000000000005</v>
      </c>
      <c r="F712">
        <v>40.299999999999997</v>
      </c>
      <c r="G712">
        <v>141.9</v>
      </c>
      <c r="H712">
        <v>31.6</v>
      </c>
      <c r="I712">
        <v>248.2</v>
      </c>
      <c r="K712" s="6">
        <f>C712</f>
        <v>752.7</v>
      </c>
      <c r="L712">
        <f>D712+E712</f>
        <v>601.1</v>
      </c>
      <c r="M712">
        <f>F712</f>
        <v>40.299999999999997</v>
      </c>
      <c r="N712">
        <f>G712+H712</f>
        <v>173.5</v>
      </c>
      <c r="O712">
        <f>I712</f>
        <v>248.2</v>
      </c>
      <c r="P712">
        <f>SUM(K712:O712)</f>
        <v>1815.8000000000002</v>
      </c>
      <c r="R712">
        <f>K712/P712</f>
        <v>0.41452803172155522</v>
      </c>
      <c r="S712">
        <f>L712/P712</f>
        <v>0.33103866064544551</v>
      </c>
      <c r="T712">
        <f>M712/P712</f>
        <v>2.2194074237250793E-2</v>
      </c>
      <c r="U712">
        <f>N712/P712</f>
        <v>9.5550170723647965E-2</v>
      </c>
      <c r="V712">
        <f>O712/P712</f>
        <v>0.13668906267210043</v>
      </c>
      <c r="X712">
        <f>R712-0.712041</f>
        <v>-0.29751296827844481</v>
      </c>
      <c r="Y712">
        <f>S712-0.045057</f>
        <v>0.2859816606454455</v>
      </c>
      <c r="Z712">
        <f>T712-0.017987</f>
        <v>4.2070742372507935E-3</v>
      </c>
      <c r="AA712">
        <f>U712-0.193944</f>
        <v>-9.8393829276352041E-2</v>
      </c>
      <c r="AB712">
        <f>V712-0.030972</f>
        <v>0.10571706267210043</v>
      </c>
      <c r="AC712">
        <f>SUMSQ(X712:AB712)</f>
        <v>0.19117461897269614</v>
      </c>
    </row>
    <row r="713" spans="1:29" ht="16.5" hidden="1" x14ac:dyDescent="0.2">
      <c r="A713" s="7" t="s">
        <v>99</v>
      </c>
      <c r="B713">
        <v>2014</v>
      </c>
      <c r="C713">
        <v>6861.4</v>
      </c>
      <c r="D713">
        <v>455.2</v>
      </c>
      <c r="E713">
        <v>387.2</v>
      </c>
      <c r="F713">
        <v>59.9</v>
      </c>
      <c r="G713">
        <v>2754.5</v>
      </c>
      <c r="H713">
        <v>672.9</v>
      </c>
      <c r="I713">
        <v>4506.1000000000004</v>
      </c>
      <c r="K713" s="6">
        <f>C713</f>
        <v>6861.4</v>
      </c>
      <c r="L713">
        <f>D713+E713</f>
        <v>842.4</v>
      </c>
      <c r="M713">
        <f>F713</f>
        <v>59.9</v>
      </c>
      <c r="N713">
        <f>G713+H713</f>
        <v>3427.4</v>
      </c>
      <c r="O713">
        <f>I713</f>
        <v>4506.1000000000004</v>
      </c>
      <c r="P713">
        <f>SUM(K713:O713)</f>
        <v>15697.199999999999</v>
      </c>
      <c r="R713">
        <f>K713/P713</f>
        <v>0.43710980302219504</v>
      </c>
      <c r="S713">
        <f>L713/P713</f>
        <v>5.366562189435059E-2</v>
      </c>
      <c r="T713">
        <f>M713/P713</f>
        <v>3.8159671788599242E-3</v>
      </c>
      <c r="U713">
        <f>N713/P713</f>
        <v>0.21834467293530058</v>
      </c>
      <c r="V713">
        <f>O713/P713</f>
        <v>0.28706393496929394</v>
      </c>
    </row>
    <row r="714" spans="1:29" ht="16.5" hidden="1" x14ac:dyDescent="0.2">
      <c r="A714" s="7" t="s">
        <v>99</v>
      </c>
      <c r="B714">
        <v>2015</v>
      </c>
      <c r="C714">
        <v>6862.3</v>
      </c>
      <c r="D714">
        <v>451.6</v>
      </c>
      <c r="E714">
        <v>386.3</v>
      </c>
      <c r="F714">
        <v>59.1</v>
      </c>
      <c r="G714">
        <v>2778</v>
      </c>
      <c r="H714">
        <v>679.3</v>
      </c>
      <c r="I714">
        <v>4481.3</v>
      </c>
      <c r="K714" s="6">
        <f>C714</f>
        <v>6862.3</v>
      </c>
      <c r="L714">
        <f>D714+E714</f>
        <v>837.90000000000009</v>
      </c>
      <c r="M714">
        <f>F714</f>
        <v>59.1</v>
      </c>
      <c r="N714">
        <f>G714+H714</f>
        <v>3457.3</v>
      </c>
      <c r="O714">
        <f>I714</f>
        <v>4481.3</v>
      </c>
      <c r="P714">
        <f>SUM(K714:O714)</f>
        <v>15697.900000000001</v>
      </c>
      <c r="R714">
        <f>K714/P714</f>
        <v>0.43714764395237576</v>
      </c>
      <c r="S714">
        <f>L714/P714</f>
        <v>5.3376566292306617E-2</v>
      </c>
      <c r="T714">
        <f>M714/P714</f>
        <v>3.7648347868186188E-3</v>
      </c>
      <c r="U714">
        <f>N714/P714</f>
        <v>0.22023964988947564</v>
      </c>
      <c r="V714">
        <f>O714/P714</f>
        <v>0.2854713050790233</v>
      </c>
    </row>
    <row r="715" spans="1:29" ht="16.5" hidden="1" x14ac:dyDescent="0.2">
      <c r="A715" s="7" t="s">
        <v>99</v>
      </c>
      <c r="B715">
        <v>2016</v>
      </c>
      <c r="C715">
        <v>6856.7</v>
      </c>
      <c r="D715">
        <v>448.6</v>
      </c>
      <c r="E715">
        <v>385.3</v>
      </c>
      <c r="F715">
        <v>58.3</v>
      </c>
      <c r="G715">
        <v>2801.5</v>
      </c>
      <c r="H715">
        <v>686.7</v>
      </c>
      <c r="I715">
        <v>4461</v>
      </c>
      <c r="K715" s="6">
        <f>C715</f>
        <v>6856.7</v>
      </c>
      <c r="L715">
        <f>D715+E715</f>
        <v>833.90000000000009</v>
      </c>
      <c r="M715">
        <f>F715</f>
        <v>58.3</v>
      </c>
      <c r="N715">
        <f>G715+H715</f>
        <v>3488.2</v>
      </c>
      <c r="O715">
        <f>I715</f>
        <v>4461</v>
      </c>
      <c r="P715">
        <f>SUM(K715:O715)</f>
        <v>15698.1</v>
      </c>
      <c r="R715">
        <f>K715/P715</f>
        <v>0.43678534344920722</v>
      </c>
      <c r="S715">
        <f>L715/P715</f>
        <v>5.3121078347061111E-2</v>
      </c>
      <c r="T715">
        <f>M715/P715</f>
        <v>3.7138252399971971E-3</v>
      </c>
      <c r="U715">
        <f>N715/P715</f>
        <v>0.22220523502844292</v>
      </c>
      <c r="V715">
        <f>O715/P715</f>
        <v>0.28417451793529153</v>
      </c>
    </row>
    <row r="716" spans="1:29" ht="16.5" hidden="1" x14ac:dyDescent="0.2">
      <c r="A716" s="7" t="s">
        <v>100</v>
      </c>
      <c r="B716">
        <v>2009</v>
      </c>
      <c r="C716">
        <v>361.7</v>
      </c>
      <c r="D716">
        <v>20.8</v>
      </c>
      <c r="E716">
        <v>111.6</v>
      </c>
      <c r="F716">
        <v>12.9</v>
      </c>
      <c r="G716">
        <v>197.49999999999997</v>
      </c>
      <c r="H716">
        <v>36.299999999999997</v>
      </c>
      <c r="I716">
        <v>214.4</v>
      </c>
      <c r="K716" s="6">
        <f>C716</f>
        <v>361.7</v>
      </c>
      <c r="L716">
        <f>D716+E716</f>
        <v>132.4</v>
      </c>
      <c r="M716">
        <f>F716</f>
        <v>12.9</v>
      </c>
      <c r="N716">
        <f>G716+H716</f>
        <v>233.79999999999995</v>
      </c>
      <c r="O716">
        <f>I716</f>
        <v>214.4</v>
      </c>
      <c r="P716">
        <f>SUM(K716:O716)</f>
        <v>955.19999999999993</v>
      </c>
      <c r="R716">
        <f>K716/P716</f>
        <v>0.37866415410385262</v>
      </c>
      <c r="S716">
        <f>L716/P716</f>
        <v>0.1386097152428811</v>
      </c>
      <c r="T716">
        <f>M716/P716</f>
        <v>1.3505025125628142E-2</v>
      </c>
      <c r="U716">
        <f>N716/P716</f>
        <v>0.24476549413735341</v>
      </c>
      <c r="V716">
        <f>O716/P716</f>
        <v>0.22445561139028478</v>
      </c>
    </row>
    <row r="717" spans="1:29" ht="16.5" hidden="1" x14ac:dyDescent="0.2">
      <c r="A717" s="7" t="s">
        <v>100</v>
      </c>
      <c r="B717">
        <v>2010</v>
      </c>
      <c r="C717">
        <v>359.9</v>
      </c>
      <c r="D717">
        <v>18.7</v>
      </c>
      <c r="E717">
        <v>109.9</v>
      </c>
      <c r="F717">
        <v>12.3</v>
      </c>
      <c r="G717">
        <v>203.5</v>
      </c>
      <c r="H717">
        <v>37.9</v>
      </c>
      <c r="I717">
        <v>213.2</v>
      </c>
      <c r="K717" s="6">
        <f>C717</f>
        <v>359.9</v>
      </c>
      <c r="L717">
        <f>D717+E717</f>
        <v>128.6</v>
      </c>
      <c r="M717">
        <f>F717</f>
        <v>12.3</v>
      </c>
      <c r="N717">
        <f>G717+H717</f>
        <v>241.4</v>
      </c>
      <c r="O717">
        <f>I717</f>
        <v>213.2</v>
      </c>
      <c r="P717">
        <f>SUM(K717:O717)</f>
        <v>955.40000000000009</v>
      </c>
      <c r="R717">
        <f>K717/P717</f>
        <v>0.3767008582792547</v>
      </c>
      <c r="S717">
        <f>L717/P717</f>
        <v>0.13460330751517688</v>
      </c>
      <c r="T717">
        <f>M717/P717</f>
        <v>1.2874188821436048E-2</v>
      </c>
      <c r="U717">
        <f>N717/P717</f>
        <v>0.25266903914590744</v>
      </c>
      <c r="V717">
        <f>O717/P717</f>
        <v>0.2231526062382248</v>
      </c>
    </row>
    <row r="718" spans="1:29" ht="16.5" hidden="1" x14ac:dyDescent="0.2">
      <c r="A718" s="7" t="s">
        <v>100</v>
      </c>
      <c r="B718">
        <v>2011</v>
      </c>
      <c r="C718">
        <v>358.6</v>
      </c>
      <c r="D718">
        <v>17.899999999999999</v>
      </c>
      <c r="E718">
        <v>109.4</v>
      </c>
      <c r="F718">
        <v>12.1</v>
      </c>
      <c r="G718">
        <v>206.6</v>
      </c>
      <c r="H718">
        <v>39.5</v>
      </c>
      <c r="I718">
        <v>211.8</v>
      </c>
      <c r="K718" s="6">
        <f>C718</f>
        <v>358.6</v>
      </c>
      <c r="L718">
        <f>D718+E718</f>
        <v>127.30000000000001</v>
      </c>
      <c r="M718">
        <f>F718</f>
        <v>12.1</v>
      </c>
      <c r="N718">
        <f>G718+H718</f>
        <v>246.1</v>
      </c>
      <c r="O718">
        <f>I718</f>
        <v>211.8</v>
      </c>
      <c r="P718">
        <f>SUM(K718:O718)</f>
        <v>955.90000000000009</v>
      </c>
      <c r="R718">
        <f>K718/P718</f>
        <v>0.37514384349827384</v>
      </c>
      <c r="S718">
        <f>L718/P718</f>
        <v>0.13317292603828854</v>
      </c>
      <c r="T718">
        <f>M718/P718</f>
        <v>1.2658227848101264E-2</v>
      </c>
      <c r="U718">
        <f>N718/P718</f>
        <v>0.25745370854691912</v>
      </c>
      <c r="V718">
        <f>O718/P718</f>
        <v>0.22157129406841719</v>
      </c>
    </row>
    <row r="719" spans="1:29" ht="16.5" hidden="1" x14ac:dyDescent="0.2">
      <c r="A719" s="7" t="s">
        <v>100</v>
      </c>
      <c r="B719">
        <v>2012</v>
      </c>
      <c r="C719">
        <v>357.2</v>
      </c>
      <c r="D719">
        <v>17.5</v>
      </c>
      <c r="E719">
        <v>108.5</v>
      </c>
      <c r="F719">
        <v>11.9</v>
      </c>
      <c r="G719">
        <v>209.99999999999997</v>
      </c>
      <c r="H719">
        <v>41.2</v>
      </c>
      <c r="I719">
        <v>210</v>
      </c>
      <c r="K719" s="6">
        <f>C719</f>
        <v>357.2</v>
      </c>
      <c r="L719">
        <f>D719+E719</f>
        <v>126</v>
      </c>
      <c r="M719">
        <f>F719</f>
        <v>11.9</v>
      </c>
      <c r="N719">
        <f>G719+H719</f>
        <v>251.2</v>
      </c>
      <c r="O719">
        <f>I719</f>
        <v>210</v>
      </c>
      <c r="P719">
        <f>SUM(K719:O719)</f>
        <v>956.3</v>
      </c>
      <c r="R719">
        <f>K719/P719</f>
        <v>0.37352295304820665</v>
      </c>
      <c r="S719">
        <f>L719/P719</f>
        <v>0.13175781658475375</v>
      </c>
      <c r="T719">
        <f>M719/P719</f>
        <v>1.2443793788560076E-2</v>
      </c>
      <c r="U719">
        <f>N719/P719</f>
        <v>0.26267907560388998</v>
      </c>
      <c r="V719">
        <f>O719/P719</f>
        <v>0.21959636097458957</v>
      </c>
    </row>
    <row r="720" spans="1:29" ht="16.5" x14ac:dyDescent="0.2">
      <c r="A720" s="7" t="s">
        <v>133</v>
      </c>
      <c r="B720">
        <v>2013</v>
      </c>
      <c r="C720">
        <v>97.7</v>
      </c>
      <c r="D720">
        <v>0.6</v>
      </c>
      <c r="E720">
        <v>21.6</v>
      </c>
      <c r="F720">
        <v>0.7</v>
      </c>
      <c r="G720">
        <v>46</v>
      </c>
      <c r="H720">
        <v>5.3</v>
      </c>
      <c r="I720">
        <v>81.599999999999994</v>
      </c>
      <c r="K720" s="6">
        <f>C720</f>
        <v>97.7</v>
      </c>
      <c r="L720">
        <f>D720+E720</f>
        <v>22.200000000000003</v>
      </c>
      <c r="M720">
        <f>F720</f>
        <v>0.7</v>
      </c>
      <c r="N720">
        <f>G720+H720</f>
        <v>51.3</v>
      </c>
      <c r="O720">
        <f>I720</f>
        <v>81.599999999999994</v>
      </c>
      <c r="P720">
        <f>SUM(K720:O720)</f>
        <v>253.5</v>
      </c>
      <c r="R720">
        <f>K720/P720</f>
        <v>0.38540433925049311</v>
      </c>
      <c r="S720">
        <f>L720/P720</f>
        <v>8.7573964497041426E-2</v>
      </c>
      <c r="T720">
        <f>M720/P720</f>
        <v>2.7613412228796844E-3</v>
      </c>
      <c r="U720">
        <f>N720/P720</f>
        <v>0.20236686390532543</v>
      </c>
      <c r="V720">
        <f>O720/P720</f>
        <v>0.32189349112426036</v>
      </c>
      <c r="X720">
        <f>R720-0.712041</f>
        <v>-0.32663666074950692</v>
      </c>
      <c r="Y720">
        <f>S720-0.045057</f>
        <v>4.2516964497041426E-2</v>
      </c>
      <c r="Z720">
        <f>T720-0.017987</f>
        <v>-1.5225658777120316E-2</v>
      </c>
      <c r="AA720">
        <f>U720-0.193944</f>
        <v>8.4228639053254284E-3</v>
      </c>
      <c r="AB720">
        <f>V720-0.030972</f>
        <v>0.29092149112426036</v>
      </c>
      <c r="AC720">
        <f>SUMSQ(X720:AB720)</f>
        <v>0.19343727973515917</v>
      </c>
    </row>
    <row r="721" spans="1:29" ht="16.5" hidden="1" x14ac:dyDescent="0.2">
      <c r="A721" s="7" t="s">
        <v>100</v>
      </c>
      <c r="B721">
        <v>2014</v>
      </c>
      <c r="C721">
        <v>355.5</v>
      </c>
      <c r="D721">
        <v>16.600000000000001</v>
      </c>
      <c r="E721">
        <v>107.7</v>
      </c>
      <c r="F721">
        <v>11.5</v>
      </c>
      <c r="G721">
        <v>213.3</v>
      </c>
      <c r="H721">
        <v>43.6</v>
      </c>
      <c r="I721">
        <v>208</v>
      </c>
      <c r="K721" s="6">
        <f>C721</f>
        <v>355.5</v>
      </c>
      <c r="L721">
        <f>D721+E721</f>
        <v>124.30000000000001</v>
      </c>
      <c r="M721">
        <f>F721</f>
        <v>11.5</v>
      </c>
      <c r="N721">
        <f>G721+H721</f>
        <v>256.90000000000003</v>
      </c>
      <c r="O721">
        <f>I721</f>
        <v>208</v>
      </c>
      <c r="P721">
        <f>SUM(K721:O721)</f>
        <v>956.2</v>
      </c>
      <c r="R721">
        <f>K721/P721</f>
        <v>0.37178414557623929</v>
      </c>
      <c r="S721">
        <f>L721/P721</f>
        <v>0.12999372516209998</v>
      </c>
      <c r="T721">
        <f>M721/P721</f>
        <v>1.2026772641706755E-2</v>
      </c>
      <c r="U721">
        <f>N721/P721</f>
        <v>0.26866764275256227</v>
      </c>
      <c r="V721">
        <f>O721/P721</f>
        <v>0.21752771386739175</v>
      </c>
    </row>
    <row r="722" spans="1:29" ht="16.5" hidden="1" x14ac:dyDescent="0.2">
      <c r="A722" s="7" t="s">
        <v>100</v>
      </c>
      <c r="B722">
        <v>2015</v>
      </c>
      <c r="C722">
        <v>355.5</v>
      </c>
      <c r="D722">
        <v>16.399999999999999</v>
      </c>
      <c r="E722">
        <v>107.3</v>
      </c>
      <c r="F722">
        <v>11.3</v>
      </c>
      <c r="G722">
        <v>214.89999999999998</v>
      </c>
      <c r="H722">
        <v>44.1</v>
      </c>
      <c r="I722">
        <v>206.7</v>
      </c>
      <c r="K722" s="6">
        <f>C722</f>
        <v>355.5</v>
      </c>
      <c r="L722">
        <f>D722+E722</f>
        <v>123.69999999999999</v>
      </c>
      <c r="M722">
        <f>F722</f>
        <v>11.3</v>
      </c>
      <c r="N722">
        <f>G722+H722</f>
        <v>259</v>
      </c>
      <c r="O722">
        <f>I722</f>
        <v>206.7</v>
      </c>
      <c r="P722">
        <f>SUM(K722:O722)</f>
        <v>956.2</v>
      </c>
      <c r="R722">
        <f>K722/P722</f>
        <v>0.37178414557623929</v>
      </c>
      <c r="S722">
        <f>L722/P722</f>
        <v>0.12936624137209787</v>
      </c>
      <c r="T722">
        <f>M722/P722</f>
        <v>1.1817611378372726E-2</v>
      </c>
      <c r="U722">
        <f>N722/P722</f>
        <v>0.27086383601756953</v>
      </c>
      <c r="V722">
        <f>O722/P722</f>
        <v>0.21616816565572053</v>
      </c>
    </row>
    <row r="723" spans="1:29" ht="16.5" hidden="1" x14ac:dyDescent="0.2">
      <c r="A723" s="7" t="s">
        <v>100</v>
      </c>
      <c r="B723">
        <v>2016</v>
      </c>
      <c r="C723">
        <v>354</v>
      </c>
      <c r="D723">
        <v>16.100000000000001</v>
      </c>
      <c r="E723">
        <v>106.9</v>
      </c>
      <c r="F723">
        <v>11.1</v>
      </c>
      <c r="G723">
        <v>217.6</v>
      </c>
      <c r="H723">
        <v>44.6</v>
      </c>
      <c r="I723">
        <v>206</v>
      </c>
      <c r="K723" s="6">
        <f>C723</f>
        <v>354</v>
      </c>
      <c r="L723">
        <f>D723+E723</f>
        <v>123</v>
      </c>
      <c r="M723">
        <f>F723</f>
        <v>11.1</v>
      </c>
      <c r="N723">
        <f>G723+H723</f>
        <v>262.2</v>
      </c>
      <c r="O723">
        <f>I723</f>
        <v>206</v>
      </c>
      <c r="P723">
        <f>SUM(K723:O723)</f>
        <v>956.3</v>
      </c>
      <c r="R723">
        <f>K723/P723</f>
        <v>0.37017672278573671</v>
      </c>
      <c r="S723">
        <f>L723/P723</f>
        <v>0.12862072571368818</v>
      </c>
      <c r="T723">
        <f>M723/P723</f>
        <v>1.1607236222942591E-2</v>
      </c>
      <c r="U723">
        <f>N723/P723</f>
        <v>0.27418174213113039</v>
      </c>
      <c r="V723">
        <f>O723/P723</f>
        <v>0.21541357314650214</v>
      </c>
    </row>
    <row r="724" spans="1:29" ht="16.5" hidden="1" x14ac:dyDescent="0.2">
      <c r="A724" s="7" t="s">
        <v>101</v>
      </c>
      <c r="B724">
        <v>2009</v>
      </c>
      <c r="C724">
        <v>180.3</v>
      </c>
      <c r="D724">
        <v>35</v>
      </c>
      <c r="E724">
        <v>54.3</v>
      </c>
      <c r="F724">
        <v>3.5</v>
      </c>
      <c r="G724">
        <v>174.5</v>
      </c>
      <c r="H724">
        <v>39.200000000000003</v>
      </c>
      <c r="I724">
        <v>200.3</v>
      </c>
      <c r="K724" s="6">
        <f>C724</f>
        <v>180.3</v>
      </c>
      <c r="L724">
        <f>D724+E724</f>
        <v>89.3</v>
      </c>
      <c r="M724">
        <f>F724</f>
        <v>3.5</v>
      </c>
      <c r="N724">
        <f>G724+H724</f>
        <v>213.7</v>
      </c>
      <c r="O724">
        <f>I724</f>
        <v>200.3</v>
      </c>
      <c r="P724">
        <f>SUM(K724:O724)</f>
        <v>687.1</v>
      </c>
      <c r="R724">
        <f>K724/P724</f>
        <v>0.26240721874545192</v>
      </c>
      <c r="S724">
        <f>L724/P724</f>
        <v>0.12996652597875127</v>
      </c>
      <c r="T724">
        <f>M724/P724</f>
        <v>5.093872798719255E-3</v>
      </c>
      <c r="U724">
        <f>N724/P724</f>
        <v>0.31101731916751563</v>
      </c>
      <c r="V724">
        <f>O724/P724</f>
        <v>0.29151506330956195</v>
      </c>
    </row>
    <row r="725" spans="1:29" ht="16.5" hidden="1" x14ac:dyDescent="0.2">
      <c r="A725" s="7" t="s">
        <v>101</v>
      </c>
      <c r="B725">
        <v>2010</v>
      </c>
      <c r="C725">
        <v>176.8</v>
      </c>
      <c r="D725">
        <v>33.5</v>
      </c>
      <c r="E725">
        <v>54.3</v>
      </c>
      <c r="F725">
        <v>3.2</v>
      </c>
      <c r="G725">
        <v>179.60000000000002</v>
      </c>
      <c r="H725">
        <v>40.799999999999997</v>
      </c>
      <c r="I725">
        <v>198.9</v>
      </c>
      <c r="K725" s="6">
        <f>C725</f>
        <v>176.8</v>
      </c>
      <c r="L725">
        <f>D725+E725</f>
        <v>87.8</v>
      </c>
      <c r="M725">
        <f>F725</f>
        <v>3.2</v>
      </c>
      <c r="N725">
        <f>G725+H725</f>
        <v>220.40000000000003</v>
      </c>
      <c r="O725">
        <f>I725</f>
        <v>198.9</v>
      </c>
      <c r="P725">
        <f>SUM(K725:O725)</f>
        <v>687.1</v>
      </c>
      <c r="R725">
        <f>K725/P725</f>
        <v>0.25731334594673266</v>
      </c>
      <c r="S725">
        <f>L725/P725</f>
        <v>0.12778343763644301</v>
      </c>
      <c r="T725">
        <f>M725/P725</f>
        <v>4.657255130257605E-3</v>
      </c>
      <c r="U725">
        <f>N725/P725</f>
        <v>0.32076844709649255</v>
      </c>
      <c r="V725">
        <f>O725/P725</f>
        <v>0.28947751419007423</v>
      </c>
    </row>
    <row r="726" spans="1:29" ht="16.5" hidden="1" x14ac:dyDescent="0.2">
      <c r="A726" s="7" t="s">
        <v>101</v>
      </c>
      <c r="B726">
        <v>2011</v>
      </c>
      <c r="C726">
        <v>176.1</v>
      </c>
      <c r="D726">
        <v>32.700000000000003</v>
      </c>
      <c r="E726">
        <v>54.2</v>
      </c>
      <c r="F726">
        <v>2.8</v>
      </c>
      <c r="G726">
        <v>181.8</v>
      </c>
      <c r="H726">
        <v>41.8</v>
      </c>
      <c r="I726">
        <v>197.7</v>
      </c>
      <c r="K726" s="6">
        <f>C726</f>
        <v>176.1</v>
      </c>
      <c r="L726">
        <f>D726+E726</f>
        <v>86.9</v>
      </c>
      <c r="M726">
        <f>F726</f>
        <v>2.8</v>
      </c>
      <c r="N726">
        <f>G726+H726</f>
        <v>223.60000000000002</v>
      </c>
      <c r="O726">
        <f>I726</f>
        <v>197.7</v>
      </c>
      <c r="P726">
        <f>SUM(K726:O726)</f>
        <v>687.1</v>
      </c>
      <c r="R726">
        <f>K726/P726</f>
        <v>0.2562945713869888</v>
      </c>
      <c r="S726">
        <f>L726/P726</f>
        <v>0.12647358463105807</v>
      </c>
      <c r="T726">
        <f>M726/P726</f>
        <v>4.0750982389754038E-3</v>
      </c>
      <c r="U726">
        <f>N726/P726</f>
        <v>0.32542570222675016</v>
      </c>
      <c r="V726">
        <f>O726/P726</f>
        <v>0.28773104351622758</v>
      </c>
    </row>
    <row r="727" spans="1:29" ht="16.5" hidden="1" x14ac:dyDescent="0.2">
      <c r="A727" s="7" t="s">
        <v>101</v>
      </c>
      <c r="B727">
        <v>2012</v>
      </c>
      <c r="C727">
        <v>176.2</v>
      </c>
      <c r="D727">
        <v>32.200000000000003</v>
      </c>
      <c r="E727">
        <v>54.1</v>
      </c>
      <c r="F727">
        <v>2.6</v>
      </c>
      <c r="G727">
        <v>183.6</v>
      </c>
      <c r="H727">
        <v>42.2</v>
      </c>
      <c r="I727">
        <v>196.1</v>
      </c>
      <c r="K727" s="6">
        <f>C727</f>
        <v>176.2</v>
      </c>
      <c r="L727">
        <f>D727+E727</f>
        <v>86.300000000000011</v>
      </c>
      <c r="M727">
        <f>F727</f>
        <v>2.6</v>
      </c>
      <c r="N727">
        <f>G727+H727</f>
        <v>225.8</v>
      </c>
      <c r="O727">
        <f>I727</f>
        <v>196.1</v>
      </c>
      <c r="P727">
        <f>SUM(K727:O727)</f>
        <v>687</v>
      </c>
      <c r="R727">
        <f>K727/P727</f>
        <v>0.25647743813682677</v>
      </c>
      <c r="S727">
        <f>L727/P727</f>
        <v>0.12561863173216886</v>
      </c>
      <c r="T727">
        <f>M727/P727</f>
        <v>3.7845705967976713E-3</v>
      </c>
      <c r="U727">
        <f>N727/P727</f>
        <v>0.32867540029112086</v>
      </c>
      <c r="V727">
        <f>O727/P727</f>
        <v>0.28544395924308585</v>
      </c>
    </row>
    <row r="728" spans="1:29" ht="16.5" x14ac:dyDescent="0.2">
      <c r="A728" s="7" t="s">
        <v>403</v>
      </c>
      <c r="B728">
        <v>2013</v>
      </c>
      <c r="C728">
        <v>307.5</v>
      </c>
      <c r="D728">
        <v>67.2</v>
      </c>
      <c r="E728">
        <v>150</v>
      </c>
      <c r="F728">
        <v>3.1</v>
      </c>
      <c r="G728">
        <v>51.100000000000009</v>
      </c>
      <c r="H728">
        <v>16.399999999999999</v>
      </c>
      <c r="I728">
        <v>159.9</v>
      </c>
      <c r="K728" s="6">
        <f>C728</f>
        <v>307.5</v>
      </c>
      <c r="L728">
        <f>D728+E728</f>
        <v>217.2</v>
      </c>
      <c r="M728">
        <f>F728</f>
        <v>3.1</v>
      </c>
      <c r="N728">
        <f>G728+H728</f>
        <v>67.5</v>
      </c>
      <c r="O728">
        <f>I728</f>
        <v>159.9</v>
      </c>
      <c r="P728">
        <f>SUM(K728:O728)</f>
        <v>755.2</v>
      </c>
      <c r="R728">
        <f>K728/P728</f>
        <v>0.40717690677966101</v>
      </c>
      <c r="S728">
        <f>L728/P728</f>
        <v>0.28760593220338981</v>
      </c>
      <c r="T728">
        <f>M728/P728</f>
        <v>4.1048728813559317E-3</v>
      </c>
      <c r="U728">
        <f>N728/P728</f>
        <v>8.9380296610169482E-2</v>
      </c>
      <c r="V728">
        <f>O728/P728</f>
        <v>0.21173199152542371</v>
      </c>
      <c r="X728">
        <f>R728-0.712041</f>
        <v>-0.30486409322033903</v>
      </c>
      <c r="Y728">
        <f>S728-0.045057</f>
        <v>0.2425489322033898</v>
      </c>
      <c r="Z728">
        <f>T728-0.017987</f>
        <v>-1.3882127118644068E-2</v>
      </c>
      <c r="AA728">
        <f>U728-0.193944</f>
        <v>-0.10456370338983052</v>
      </c>
      <c r="AB728">
        <f>V728-0.030972</f>
        <v>0.18075999152542371</v>
      </c>
      <c r="AC728">
        <f>SUMSQ(X728:AB728)</f>
        <v>0.19557255590427003</v>
      </c>
    </row>
    <row r="729" spans="1:29" ht="16.5" hidden="1" x14ac:dyDescent="0.2">
      <c r="A729" s="7" t="s">
        <v>101</v>
      </c>
      <c r="B729">
        <v>2014</v>
      </c>
      <c r="C729">
        <v>174.1</v>
      </c>
      <c r="D729">
        <v>31</v>
      </c>
      <c r="E729">
        <v>54</v>
      </c>
      <c r="F729">
        <v>2.5</v>
      </c>
      <c r="G729">
        <v>188.3</v>
      </c>
      <c r="H729">
        <v>43.2</v>
      </c>
      <c r="I729">
        <v>194</v>
      </c>
      <c r="K729" s="6">
        <f>C729</f>
        <v>174.1</v>
      </c>
      <c r="L729">
        <f>D729+E729</f>
        <v>85</v>
      </c>
      <c r="M729">
        <f>F729</f>
        <v>2.5</v>
      </c>
      <c r="N729">
        <f>G729+H729</f>
        <v>231.5</v>
      </c>
      <c r="O729">
        <f>I729</f>
        <v>194</v>
      </c>
      <c r="P729">
        <f>SUM(K729:O729)</f>
        <v>687.1</v>
      </c>
      <c r="R729">
        <f>K729/P729</f>
        <v>0.25338378693057778</v>
      </c>
      <c r="S729">
        <f>L729/P729</f>
        <v>0.12370833939746761</v>
      </c>
      <c r="T729">
        <f>M729/P729</f>
        <v>3.6384805705137534E-3</v>
      </c>
      <c r="U729">
        <f>N729/P729</f>
        <v>0.33692330082957356</v>
      </c>
      <c r="V729">
        <f>O729/P729</f>
        <v>0.28234609227186724</v>
      </c>
    </row>
    <row r="730" spans="1:29" ht="16.5" hidden="1" x14ac:dyDescent="0.2">
      <c r="A730" s="7" t="s">
        <v>101</v>
      </c>
      <c r="B730">
        <v>2015</v>
      </c>
      <c r="C730">
        <v>173.1</v>
      </c>
      <c r="D730">
        <v>30.8</v>
      </c>
      <c r="E730">
        <v>54</v>
      </c>
      <c r="F730">
        <v>2.5</v>
      </c>
      <c r="G730">
        <v>189.8</v>
      </c>
      <c r="H730">
        <v>43.5</v>
      </c>
      <c r="I730">
        <v>193.4</v>
      </c>
      <c r="K730" s="6">
        <f>C730</f>
        <v>173.1</v>
      </c>
      <c r="L730">
        <f>D730+E730</f>
        <v>84.8</v>
      </c>
      <c r="M730">
        <f>F730</f>
        <v>2.5</v>
      </c>
      <c r="N730">
        <f>G730+H730</f>
        <v>233.3</v>
      </c>
      <c r="O730">
        <f>I730</f>
        <v>193.4</v>
      </c>
      <c r="P730">
        <f>SUM(K730:O730)</f>
        <v>687.1</v>
      </c>
      <c r="R730">
        <f>K730/P730</f>
        <v>0.25192839470237227</v>
      </c>
      <c r="S730">
        <f>L730/P730</f>
        <v>0.12341726095182651</v>
      </c>
      <c r="T730">
        <f>M730/P730</f>
        <v>3.6384805705137534E-3</v>
      </c>
      <c r="U730">
        <f>N730/P730</f>
        <v>0.3395430068403435</v>
      </c>
      <c r="V730">
        <f>O730/P730</f>
        <v>0.28147285693494395</v>
      </c>
    </row>
    <row r="731" spans="1:29" ht="16.5" hidden="1" x14ac:dyDescent="0.2">
      <c r="A731" s="7" t="s">
        <v>101</v>
      </c>
      <c r="B731">
        <v>2016</v>
      </c>
      <c r="C731">
        <v>172.3</v>
      </c>
      <c r="D731">
        <v>30.6</v>
      </c>
      <c r="E731">
        <v>54</v>
      </c>
      <c r="F731">
        <v>2.4</v>
      </c>
      <c r="G731">
        <v>191.29999999999998</v>
      </c>
      <c r="H731">
        <v>43.5</v>
      </c>
      <c r="I731">
        <v>192.9</v>
      </c>
      <c r="K731" s="6">
        <f>C731</f>
        <v>172.3</v>
      </c>
      <c r="L731">
        <f>D731+E731</f>
        <v>84.6</v>
      </c>
      <c r="M731">
        <f>F731</f>
        <v>2.4</v>
      </c>
      <c r="N731">
        <f>G731+H731</f>
        <v>234.79999999999998</v>
      </c>
      <c r="O731">
        <f>I731</f>
        <v>192.9</v>
      </c>
      <c r="P731">
        <f>SUM(K731:O731)</f>
        <v>686.99999999999989</v>
      </c>
      <c r="R731">
        <f>K731/P731</f>
        <v>0.25080058224163032</v>
      </c>
      <c r="S731">
        <f>L731/P731</f>
        <v>0.12314410480349346</v>
      </c>
      <c r="T731">
        <f>M731/P731</f>
        <v>3.4934497816593892E-3</v>
      </c>
      <c r="U731">
        <f>N731/P731</f>
        <v>0.34177583697234354</v>
      </c>
      <c r="V731">
        <f>O731/P731</f>
        <v>0.2807860262008734</v>
      </c>
    </row>
    <row r="732" spans="1:29" ht="16.5" hidden="1" x14ac:dyDescent="0.2">
      <c r="A732" s="7" t="s">
        <v>102</v>
      </c>
      <c r="B732">
        <v>2009</v>
      </c>
      <c r="C732">
        <v>904.7</v>
      </c>
      <c r="D732">
        <v>85.8</v>
      </c>
      <c r="E732">
        <v>38</v>
      </c>
      <c r="F732">
        <v>9.4</v>
      </c>
      <c r="G732">
        <v>291.7</v>
      </c>
      <c r="H732">
        <v>69.3</v>
      </c>
      <c r="I732">
        <v>237.4</v>
      </c>
      <c r="K732" s="6">
        <f>C732</f>
        <v>904.7</v>
      </c>
      <c r="L732">
        <f>D732+E732</f>
        <v>123.8</v>
      </c>
      <c r="M732">
        <f>F732</f>
        <v>9.4</v>
      </c>
      <c r="N732">
        <f>G732+H732</f>
        <v>361</v>
      </c>
      <c r="O732">
        <f>I732</f>
        <v>237.4</v>
      </c>
      <c r="P732">
        <f>SUM(K732:O732)</f>
        <v>1636.3000000000002</v>
      </c>
      <c r="R732">
        <f>K732/P732</f>
        <v>0.55289372364480838</v>
      </c>
      <c r="S732">
        <f>L732/P732</f>
        <v>7.5658497830471169E-2</v>
      </c>
      <c r="T732">
        <f>M732/P732</f>
        <v>5.7446678481940959E-3</v>
      </c>
      <c r="U732">
        <f>N732/P732</f>
        <v>0.22061969076575197</v>
      </c>
      <c r="V732">
        <f>O732/P732</f>
        <v>0.14508341991077431</v>
      </c>
    </row>
    <row r="733" spans="1:29" ht="16.5" hidden="1" x14ac:dyDescent="0.2">
      <c r="A733" s="7" t="s">
        <v>102</v>
      </c>
      <c r="B733">
        <v>2010</v>
      </c>
      <c r="C733">
        <v>902.9</v>
      </c>
      <c r="D733">
        <v>85.5</v>
      </c>
      <c r="E733">
        <v>37.9</v>
      </c>
      <c r="F733">
        <v>9.3000000000000007</v>
      </c>
      <c r="G733">
        <v>294.60000000000002</v>
      </c>
      <c r="H733">
        <v>69.8</v>
      </c>
      <c r="I733">
        <v>236.5</v>
      </c>
      <c r="K733" s="6">
        <f>C733</f>
        <v>902.9</v>
      </c>
      <c r="L733">
        <f>D733+E733</f>
        <v>123.4</v>
      </c>
      <c r="M733">
        <f>F733</f>
        <v>9.3000000000000007</v>
      </c>
      <c r="N733">
        <f>G733+H733</f>
        <v>364.40000000000003</v>
      </c>
      <c r="O733">
        <f>I733</f>
        <v>236.5</v>
      </c>
      <c r="P733">
        <f>SUM(K733:O733)</f>
        <v>1636.5</v>
      </c>
      <c r="R733">
        <f>K733/P733</f>
        <v>0.5517262450351359</v>
      </c>
      <c r="S733">
        <f>L733/P733</f>
        <v>7.5404827375496489E-2</v>
      </c>
      <c r="T733">
        <f>M733/P733</f>
        <v>5.6828597616865265E-3</v>
      </c>
      <c r="U733">
        <f>N733/P733</f>
        <v>0.22267033302780326</v>
      </c>
      <c r="V733">
        <f>O733/P733</f>
        <v>0.14451573479987778</v>
      </c>
    </row>
    <row r="734" spans="1:29" ht="16.5" hidden="1" x14ac:dyDescent="0.2">
      <c r="A734" s="7" t="s">
        <v>102</v>
      </c>
      <c r="B734">
        <v>2011</v>
      </c>
      <c r="C734">
        <v>902.8</v>
      </c>
      <c r="D734">
        <v>85.2</v>
      </c>
      <c r="E734">
        <v>37.700000000000003</v>
      </c>
      <c r="F734">
        <v>9.1999999999999993</v>
      </c>
      <c r="G734">
        <v>295.10000000000002</v>
      </c>
      <c r="H734">
        <v>69.900000000000006</v>
      </c>
      <c r="I734">
        <v>235.9</v>
      </c>
      <c r="K734" s="6">
        <f>C734</f>
        <v>902.8</v>
      </c>
      <c r="L734">
        <f>D734+E734</f>
        <v>122.9</v>
      </c>
      <c r="M734">
        <f>F734</f>
        <v>9.1999999999999993</v>
      </c>
      <c r="N734">
        <f>G734+H734</f>
        <v>365</v>
      </c>
      <c r="O734">
        <f>I734</f>
        <v>235.9</v>
      </c>
      <c r="P734">
        <f>SUM(K734:O734)</f>
        <v>1635.8000000000002</v>
      </c>
      <c r="R734">
        <f>K734/P734</f>
        <v>0.55190121041692131</v>
      </c>
      <c r="S734">
        <f>L734/P734</f>
        <v>7.5131434160655333E-2</v>
      </c>
      <c r="T734">
        <f>M734/P734</f>
        <v>5.6241594326934818E-3</v>
      </c>
      <c r="U734">
        <f>N734/P734</f>
        <v>0.22313241227533925</v>
      </c>
      <c r="V734">
        <f>O734/P734</f>
        <v>0.1442107837143905</v>
      </c>
    </row>
    <row r="735" spans="1:29" ht="16.5" hidden="1" x14ac:dyDescent="0.2">
      <c r="A735" s="7" t="s">
        <v>102</v>
      </c>
      <c r="B735">
        <v>2012</v>
      </c>
      <c r="C735">
        <v>900.8</v>
      </c>
      <c r="D735">
        <v>84.9</v>
      </c>
      <c r="E735">
        <v>37.700000000000003</v>
      </c>
      <c r="F735">
        <v>9.8000000000000007</v>
      </c>
      <c r="G735">
        <v>296.8</v>
      </c>
      <c r="H735">
        <v>70.400000000000006</v>
      </c>
      <c r="I735">
        <v>234.3</v>
      </c>
      <c r="K735" s="6">
        <f>C735</f>
        <v>900.8</v>
      </c>
      <c r="L735">
        <f>D735+E735</f>
        <v>122.60000000000001</v>
      </c>
      <c r="M735">
        <f>F735</f>
        <v>9.8000000000000007</v>
      </c>
      <c r="N735">
        <f>G735+H735</f>
        <v>367.20000000000005</v>
      </c>
      <c r="O735">
        <f>I735</f>
        <v>234.3</v>
      </c>
      <c r="P735">
        <f>SUM(K735:O735)</f>
        <v>1634.7</v>
      </c>
      <c r="R735">
        <f>K735/P735</f>
        <v>0.55104912216308799</v>
      </c>
      <c r="S735">
        <f>L735/P735</f>
        <v>7.4998470667400743E-2</v>
      </c>
      <c r="T735">
        <f>M735/P735</f>
        <v>5.9949837890744479E-3</v>
      </c>
      <c r="U735">
        <f>N735/P735</f>
        <v>0.22462837217838139</v>
      </c>
      <c r="V735">
        <f>O735/P735</f>
        <v>0.14332905120205541</v>
      </c>
    </row>
    <row r="736" spans="1:29" ht="16.5" x14ac:dyDescent="0.2">
      <c r="A736" s="7" t="s">
        <v>180</v>
      </c>
      <c r="B736">
        <v>2013</v>
      </c>
      <c r="C736">
        <v>108.9</v>
      </c>
      <c r="D736">
        <v>24</v>
      </c>
      <c r="E736">
        <v>56.2</v>
      </c>
      <c r="F736">
        <v>49.1</v>
      </c>
      <c r="G736">
        <v>49.6</v>
      </c>
      <c r="H736">
        <v>10.3</v>
      </c>
      <c r="I736">
        <v>16</v>
      </c>
      <c r="K736" s="6">
        <f>C736</f>
        <v>108.9</v>
      </c>
      <c r="L736">
        <f>D736+E736</f>
        <v>80.2</v>
      </c>
      <c r="M736">
        <f>F736</f>
        <v>49.1</v>
      </c>
      <c r="N736">
        <f>G736+H736</f>
        <v>59.900000000000006</v>
      </c>
      <c r="O736">
        <f>I736</f>
        <v>16</v>
      </c>
      <c r="P736">
        <f>SUM(K736:O736)</f>
        <v>314.10000000000002</v>
      </c>
      <c r="R736">
        <f>K736/P736</f>
        <v>0.34670487106017189</v>
      </c>
      <c r="S736">
        <f>L736/P736</f>
        <v>0.25533269659344154</v>
      </c>
      <c r="T736">
        <f>M736/P736</f>
        <v>0.1563196434256606</v>
      </c>
      <c r="U736">
        <f>N736/P736</f>
        <v>0.19070359758038841</v>
      </c>
      <c r="V736">
        <f>O736/P736</f>
        <v>5.0939191340337468E-2</v>
      </c>
      <c r="X736">
        <f>R736-0.712041</f>
        <v>-0.36533612893982814</v>
      </c>
      <c r="Y736">
        <f>S736-0.045057</f>
        <v>0.21027569659344153</v>
      </c>
      <c r="Z736">
        <f>T736-0.017987</f>
        <v>0.1383326434256606</v>
      </c>
      <c r="AA736">
        <f>U736-0.193944</f>
        <v>-3.2404024196115988E-3</v>
      </c>
      <c r="AB736">
        <f>V736-0.030972</f>
        <v>1.9967191340337469E-2</v>
      </c>
      <c r="AC736">
        <f>SUMSQ(X736:AB736)</f>
        <v>0.19723146486158943</v>
      </c>
    </row>
    <row r="737" spans="1:29" ht="16.5" hidden="1" x14ac:dyDescent="0.2">
      <c r="A737" s="7" t="s">
        <v>102</v>
      </c>
      <c r="B737">
        <v>2014</v>
      </c>
      <c r="C737">
        <v>900</v>
      </c>
      <c r="D737">
        <v>84.3</v>
      </c>
      <c r="E737">
        <v>37.5</v>
      </c>
      <c r="F737">
        <v>9.4</v>
      </c>
      <c r="G737">
        <v>300.7</v>
      </c>
      <c r="H737">
        <v>71.5</v>
      </c>
      <c r="I737">
        <v>230.8</v>
      </c>
      <c r="K737" s="6">
        <f>C737</f>
        <v>900</v>
      </c>
      <c r="L737">
        <f>D737+E737</f>
        <v>121.8</v>
      </c>
      <c r="M737">
        <f>F737</f>
        <v>9.4</v>
      </c>
      <c r="N737">
        <f>G737+H737</f>
        <v>372.2</v>
      </c>
      <c r="O737">
        <f>I737</f>
        <v>230.8</v>
      </c>
      <c r="P737">
        <f>SUM(K737:O737)</f>
        <v>1634.2</v>
      </c>
      <c r="R737">
        <f>K737/P737</f>
        <v>0.55072818504467014</v>
      </c>
      <c r="S737">
        <f>L737/P737</f>
        <v>7.4531881042712023E-2</v>
      </c>
      <c r="T737">
        <f>M737/P737</f>
        <v>5.7520499326887773E-3</v>
      </c>
      <c r="U737">
        <f>N737/P737</f>
        <v>0.22775670052625135</v>
      </c>
      <c r="V737">
        <f>O737/P737</f>
        <v>0.14123118345367763</v>
      </c>
    </row>
    <row r="738" spans="1:29" ht="16.5" hidden="1" x14ac:dyDescent="0.2">
      <c r="A738" s="7" t="s">
        <v>102</v>
      </c>
      <c r="B738">
        <v>2015</v>
      </c>
      <c r="C738">
        <v>899.4</v>
      </c>
      <c r="D738">
        <v>83.9</v>
      </c>
      <c r="E738">
        <v>37.4</v>
      </c>
      <c r="F738">
        <v>9.3000000000000007</v>
      </c>
      <c r="G738">
        <v>303.39999999999998</v>
      </c>
      <c r="H738">
        <v>72.099999999999994</v>
      </c>
      <c r="I738">
        <v>228.5</v>
      </c>
      <c r="K738" s="6">
        <f>C738</f>
        <v>899.4</v>
      </c>
      <c r="L738">
        <f>D738+E738</f>
        <v>121.30000000000001</v>
      </c>
      <c r="M738">
        <f>F738</f>
        <v>9.3000000000000007</v>
      </c>
      <c r="N738">
        <f>G738+H738</f>
        <v>375.5</v>
      </c>
      <c r="O738">
        <f>I738</f>
        <v>228.5</v>
      </c>
      <c r="P738">
        <f>SUM(K738:O738)</f>
        <v>1634</v>
      </c>
      <c r="R738">
        <f>K738/P738</f>
        <v>0.55042839657282738</v>
      </c>
      <c r="S738">
        <f>L738/P738</f>
        <v>7.4235006119951041E-2</v>
      </c>
      <c r="T738">
        <f>M738/P738</f>
        <v>5.6915544675642596E-3</v>
      </c>
      <c r="U738">
        <f>N738/P738</f>
        <v>0.22980416156670747</v>
      </c>
      <c r="V738">
        <f>O738/P738</f>
        <v>0.13984088127294983</v>
      </c>
    </row>
    <row r="739" spans="1:29" ht="16.5" hidden="1" x14ac:dyDescent="0.2">
      <c r="A739" s="7" t="s">
        <v>102</v>
      </c>
      <c r="B739">
        <v>2016</v>
      </c>
      <c r="C739">
        <v>898.4</v>
      </c>
      <c r="D739">
        <v>83.5</v>
      </c>
      <c r="E739">
        <v>37.200000000000003</v>
      </c>
      <c r="F739">
        <v>9.1999999999999993</v>
      </c>
      <c r="G739">
        <v>306.60000000000002</v>
      </c>
      <c r="H739">
        <v>73.099999999999994</v>
      </c>
      <c r="I739">
        <v>225.9</v>
      </c>
      <c r="K739" s="6">
        <f>C739</f>
        <v>898.4</v>
      </c>
      <c r="L739">
        <f>D739+E739</f>
        <v>120.7</v>
      </c>
      <c r="M739">
        <f>F739</f>
        <v>9.1999999999999993</v>
      </c>
      <c r="N739">
        <f>G739+H739</f>
        <v>379.70000000000005</v>
      </c>
      <c r="O739">
        <f>I739</f>
        <v>225.9</v>
      </c>
      <c r="P739">
        <f>SUM(K739:O739)</f>
        <v>1633.9</v>
      </c>
      <c r="R739">
        <f>K739/P739</f>
        <v>0.5498500520227676</v>
      </c>
      <c r="S739">
        <f>L739/P739</f>
        <v>7.3872330007956427E-2</v>
      </c>
      <c r="T739">
        <f>M739/P739</f>
        <v>5.6306995532162301E-3</v>
      </c>
      <c r="U739">
        <f>N739/P739</f>
        <v>0.232388763082196</v>
      </c>
      <c r="V739">
        <f>O739/P739</f>
        <v>0.13825815533386376</v>
      </c>
    </row>
    <row r="740" spans="1:29" ht="16.5" hidden="1" x14ac:dyDescent="0.2">
      <c r="A740" s="7" t="s">
        <v>103</v>
      </c>
      <c r="B740">
        <v>2009</v>
      </c>
      <c r="C740">
        <v>227</v>
      </c>
      <c r="D740">
        <v>51.1</v>
      </c>
      <c r="E740">
        <v>28.5</v>
      </c>
      <c r="F740">
        <v>3.6</v>
      </c>
      <c r="G740">
        <v>129.19999999999999</v>
      </c>
      <c r="H740">
        <v>34.6</v>
      </c>
      <c r="I740">
        <v>175.8</v>
      </c>
      <c r="K740" s="6">
        <f>C740</f>
        <v>227</v>
      </c>
      <c r="L740">
        <f>D740+E740</f>
        <v>79.599999999999994</v>
      </c>
      <c r="M740">
        <f>F740</f>
        <v>3.6</v>
      </c>
      <c r="N740">
        <f>G740+H740</f>
        <v>163.79999999999998</v>
      </c>
      <c r="O740">
        <f>I740</f>
        <v>175.8</v>
      </c>
      <c r="P740">
        <f>SUM(K740:O740)</f>
        <v>649.79999999999995</v>
      </c>
      <c r="R740">
        <f>K740/P740</f>
        <v>0.34933825792551559</v>
      </c>
      <c r="S740">
        <f>L740/P740</f>
        <v>0.12249923053247153</v>
      </c>
      <c r="T740">
        <f>M740/P740</f>
        <v>5.5401662049861505E-3</v>
      </c>
      <c r="U740">
        <f>N740/P740</f>
        <v>0.25207756232686979</v>
      </c>
      <c r="V740">
        <f>O740/P740</f>
        <v>0.270544783010157</v>
      </c>
    </row>
    <row r="741" spans="1:29" ht="16.5" hidden="1" x14ac:dyDescent="0.2">
      <c r="A741" s="7" t="s">
        <v>103</v>
      </c>
      <c r="B741">
        <v>2010</v>
      </c>
      <c r="C741">
        <v>225.5</v>
      </c>
      <c r="D741">
        <v>50</v>
      </c>
      <c r="E741">
        <v>28.4</v>
      </c>
      <c r="F741">
        <v>3.3</v>
      </c>
      <c r="G741">
        <v>133.19999999999999</v>
      </c>
      <c r="H741">
        <v>35.299999999999997</v>
      </c>
      <c r="I741">
        <v>174.3</v>
      </c>
      <c r="K741" s="6">
        <f>C741</f>
        <v>225.5</v>
      </c>
      <c r="L741">
        <f>D741+E741</f>
        <v>78.400000000000006</v>
      </c>
      <c r="M741">
        <f>F741</f>
        <v>3.3</v>
      </c>
      <c r="N741">
        <f>G741+H741</f>
        <v>168.5</v>
      </c>
      <c r="O741">
        <f>I741</f>
        <v>174.3</v>
      </c>
      <c r="P741">
        <f>SUM(K741:O741)</f>
        <v>650</v>
      </c>
      <c r="R741">
        <f>K741/P741</f>
        <v>0.34692307692307695</v>
      </c>
      <c r="S741">
        <f>L741/P741</f>
        <v>0.12061538461538462</v>
      </c>
      <c r="T741">
        <f>M741/P741</f>
        <v>5.076923076923077E-3</v>
      </c>
      <c r="U741">
        <f>N741/P741</f>
        <v>0.25923076923076921</v>
      </c>
      <c r="V741">
        <f>O741/P741</f>
        <v>0.26815384615384619</v>
      </c>
    </row>
    <row r="742" spans="1:29" ht="16.5" hidden="1" x14ac:dyDescent="0.2">
      <c r="A742" s="7" t="s">
        <v>103</v>
      </c>
      <c r="B742">
        <v>2011</v>
      </c>
      <c r="C742">
        <v>225.1</v>
      </c>
      <c r="D742">
        <v>49.5</v>
      </c>
      <c r="E742">
        <v>28.4</v>
      </c>
      <c r="F742">
        <v>3.1</v>
      </c>
      <c r="G742">
        <v>134.70000000000002</v>
      </c>
      <c r="H742">
        <v>35.799999999999997</v>
      </c>
      <c r="I742">
        <v>173.2</v>
      </c>
      <c r="K742" s="6">
        <f>C742</f>
        <v>225.1</v>
      </c>
      <c r="L742">
        <f>D742+E742</f>
        <v>77.900000000000006</v>
      </c>
      <c r="M742">
        <f>F742</f>
        <v>3.1</v>
      </c>
      <c r="N742">
        <f>G742+H742</f>
        <v>170.5</v>
      </c>
      <c r="O742">
        <f>I742</f>
        <v>173.2</v>
      </c>
      <c r="P742">
        <f>SUM(K742:O742)</f>
        <v>649.79999999999995</v>
      </c>
      <c r="R742">
        <f>K742/P742</f>
        <v>0.34641428131732843</v>
      </c>
      <c r="S742">
        <f>L742/P742</f>
        <v>0.11988304093567254</v>
      </c>
      <c r="T742">
        <f>M742/P742</f>
        <v>4.7706986765158515E-3</v>
      </c>
      <c r="U742">
        <f>N742/P742</f>
        <v>0.2623884272083718</v>
      </c>
      <c r="V742">
        <f>O742/P742</f>
        <v>0.26654355186211143</v>
      </c>
    </row>
    <row r="743" spans="1:29" ht="16.5" hidden="1" x14ac:dyDescent="0.2">
      <c r="A743" s="7" t="s">
        <v>103</v>
      </c>
      <c r="B743">
        <v>2012</v>
      </c>
      <c r="C743">
        <v>224.8</v>
      </c>
      <c r="D743">
        <v>49.1</v>
      </c>
      <c r="E743">
        <v>28.3</v>
      </c>
      <c r="F743">
        <v>2.9</v>
      </c>
      <c r="G743">
        <v>136.6</v>
      </c>
      <c r="H743">
        <v>36.1</v>
      </c>
      <c r="I743">
        <v>172.1</v>
      </c>
      <c r="K743" s="6">
        <f>C743</f>
        <v>224.8</v>
      </c>
      <c r="L743">
        <f>D743+E743</f>
        <v>77.400000000000006</v>
      </c>
      <c r="M743">
        <f>F743</f>
        <v>2.9</v>
      </c>
      <c r="N743">
        <f>G743+H743</f>
        <v>172.7</v>
      </c>
      <c r="O743">
        <f>I743</f>
        <v>172.1</v>
      </c>
      <c r="P743">
        <f>SUM(K743:O743)</f>
        <v>649.9</v>
      </c>
      <c r="R743">
        <f>K743/P743</f>
        <v>0.34589936913371289</v>
      </c>
      <c r="S743">
        <f>L743/P743</f>
        <v>0.11909524542237268</v>
      </c>
      <c r="T743">
        <f>M743/P743</f>
        <v>4.4622249576857977E-3</v>
      </c>
      <c r="U743">
        <f>N743/P743</f>
        <v>0.26573318972149562</v>
      </c>
      <c r="V743">
        <f>O743/P743</f>
        <v>0.26480997076473306</v>
      </c>
    </row>
    <row r="744" spans="1:29" ht="16.5" x14ac:dyDescent="0.2">
      <c r="A744" s="7" t="s">
        <v>103</v>
      </c>
      <c r="B744">
        <v>2013</v>
      </c>
      <c r="C744">
        <v>225.2</v>
      </c>
      <c r="D744">
        <v>48.7</v>
      </c>
      <c r="E744">
        <v>28.3</v>
      </c>
      <c r="F744">
        <v>2.8</v>
      </c>
      <c r="G744">
        <v>137.9</v>
      </c>
      <c r="H744">
        <v>36.700000000000003</v>
      </c>
      <c r="I744">
        <v>169.9</v>
      </c>
      <c r="K744" s="6">
        <f>C744</f>
        <v>225.2</v>
      </c>
      <c r="L744">
        <f>D744+E744</f>
        <v>77</v>
      </c>
      <c r="M744">
        <f>F744</f>
        <v>2.8</v>
      </c>
      <c r="N744">
        <f>G744+H744</f>
        <v>174.60000000000002</v>
      </c>
      <c r="O744">
        <f>I744</f>
        <v>169.9</v>
      </c>
      <c r="P744">
        <f>SUM(K744:O744)</f>
        <v>649.5</v>
      </c>
      <c r="R744">
        <f>K744/P744</f>
        <v>0.34672825250192452</v>
      </c>
      <c r="S744">
        <f>L744/P744</f>
        <v>0.11855273287143957</v>
      </c>
      <c r="T744">
        <f>M744/P744</f>
        <v>4.3110084680523476E-3</v>
      </c>
      <c r="U744">
        <f>N744/P744</f>
        <v>0.26882217090069288</v>
      </c>
      <c r="V744">
        <f>O744/P744</f>
        <v>0.2615858352578907</v>
      </c>
      <c r="X744">
        <f>R744-0.712041</f>
        <v>-0.36531274749807552</v>
      </c>
      <c r="Y744">
        <f>S744-0.045057</f>
        <v>7.3495732871439567E-2</v>
      </c>
      <c r="Z744">
        <f>T744-0.017987</f>
        <v>-1.3675991531947651E-2</v>
      </c>
      <c r="AA744">
        <f>U744-0.193944</f>
        <v>7.4878170900692875E-2</v>
      </c>
      <c r="AB744">
        <f>V744-0.030972</f>
        <v>0.2306138352578907</v>
      </c>
      <c r="AC744">
        <f>SUMSQ(X744:AB744)</f>
        <v>0.19783154046907148</v>
      </c>
    </row>
    <row r="745" spans="1:29" ht="16.5" hidden="1" x14ac:dyDescent="0.2">
      <c r="A745" s="7" t="s">
        <v>103</v>
      </c>
      <c r="B745">
        <v>2014</v>
      </c>
      <c r="C745">
        <v>224.6</v>
      </c>
      <c r="D745">
        <v>48.4</v>
      </c>
      <c r="E745">
        <v>28.3</v>
      </c>
      <c r="F745">
        <v>2.8</v>
      </c>
      <c r="G745">
        <v>139.5</v>
      </c>
      <c r="H745">
        <v>37.4</v>
      </c>
      <c r="I745">
        <v>168.6</v>
      </c>
      <c r="K745" s="6">
        <f>C745</f>
        <v>224.6</v>
      </c>
      <c r="L745">
        <f>D745+E745</f>
        <v>76.7</v>
      </c>
      <c r="M745">
        <f>F745</f>
        <v>2.8</v>
      </c>
      <c r="N745">
        <f>G745+H745</f>
        <v>176.9</v>
      </c>
      <c r="O745">
        <f>I745</f>
        <v>168.6</v>
      </c>
      <c r="P745">
        <f>SUM(K745:O745)</f>
        <v>649.6</v>
      </c>
      <c r="R745">
        <f>K745/P745</f>
        <v>0.34575123152709358</v>
      </c>
      <c r="S745">
        <f>L745/P745</f>
        <v>0.11807266009852217</v>
      </c>
      <c r="T745">
        <f>M745/P745</f>
        <v>4.3103448275862068E-3</v>
      </c>
      <c r="U745">
        <f>N745/P745</f>
        <v>0.27232142857142855</v>
      </c>
      <c r="V745">
        <f>O745/P745</f>
        <v>0.25954433497536944</v>
      </c>
    </row>
    <row r="746" spans="1:29" ht="16.5" hidden="1" x14ac:dyDescent="0.2">
      <c r="A746" s="7" t="s">
        <v>103</v>
      </c>
      <c r="B746">
        <v>2015</v>
      </c>
      <c r="C746">
        <v>225</v>
      </c>
      <c r="D746">
        <v>48</v>
      </c>
      <c r="E746">
        <v>28.3</v>
      </c>
      <c r="F746">
        <v>2.8</v>
      </c>
      <c r="G746">
        <v>140.9</v>
      </c>
      <c r="H746">
        <v>37.6</v>
      </c>
      <c r="I746">
        <v>167.1</v>
      </c>
      <c r="K746" s="6">
        <f>C746</f>
        <v>225</v>
      </c>
      <c r="L746">
        <f>D746+E746</f>
        <v>76.3</v>
      </c>
      <c r="M746">
        <f>F746</f>
        <v>2.8</v>
      </c>
      <c r="N746">
        <f>G746+H746</f>
        <v>178.5</v>
      </c>
      <c r="O746">
        <f>I746</f>
        <v>167.1</v>
      </c>
      <c r="P746">
        <f>SUM(K746:O746)</f>
        <v>649.70000000000005</v>
      </c>
      <c r="R746">
        <f>K746/P746</f>
        <v>0.34631368323841771</v>
      </c>
      <c r="S746">
        <f>L746/P746</f>
        <v>0.1174388179159612</v>
      </c>
      <c r="T746">
        <f>M746/P746</f>
        <v>4.3096813914114199E-3</v>
      </c>
      <c r="U746">
        <f>N746/P746</f>
        <v>0.27474218870247807</v>
      </c>
      <c r="V746">
        <f>O746/P746</f>
        <v>0.25719562875173152</v>
      </c>
    </row>
    <row r="747" spans="1:29" ht="16.5" hidden="1" x14ac:dyDescent="0.2">
      <c r="A747" s="7" t="s">
        <v>103</v>
      </c>
      <c r="B747">
        <v>2016</v>
      </c>
      <c r="C747">
        <v>225.5</v>
      </c>
      <c r="D747">
        <v>47.8</v>
      </c>
      <c r="E747">
        <v>28.3</v>
      </c>
      <c r="F747">
        <v>2.7</v>
      </c>
      <c r="G747">
        <v>142.30000000000001</v>
      </c>
      <c r="H747">
        <v>37.700000000000003</v>
      </c>
      <c r="I747">
        <v>165.2</v>
      </c>
      <c r="K747" s="6">
        <f>C747</f>
        <v>225.5</v>
      </c>
      <c r="L747">
        <f>D747+E747</f>
        <v>76.099999999999994</v>
      </c>
      <c r="M747">
        <f>F747</f>
        <v>2.7</v>
      </c>
      <c r="N747">
        <f>G747+H747</f>
        <v>180</v>
      </c>
      <c r="O747">
        <f>I747</f>
        <v>165.2</v>
      </c>
      <c r="P747">
        <f>SUM(K747:O747)</f>
        <v>649.5</v>
      </c>
      <c r="R747">
        <f>K747/P747</f>
        <v>0.34719014626635875</v>
      </c>
      <c r="S747">
        <f>L747/P747</f>
        <v>0.11716705157813702</v>
      </c>
      <c r="T747">
        <f>M747/P747</f>
        <v>4.1570438799076216E-3</v>
      </c>
      <c r="U747">
        <f>N747/P747</f>
        <v>0.27713625866050806</v>
      </c>
      <c r="V747">
        <f>O747/P747</f>
        <v>0.25434949961508851</v>
      </c>
    </row>
    <row r="748" spans="1:29" ht="16.5" hidden="1" x14ac:dyDescent="0.2">
      <c r="A748" s="7" t="s">
        <v>104</v>
      </c>
      <c r="B748">
        <v>2009</v>
      </c>
      <c r="C748">
        <v>255.1</v>
      </c>
      <c r="D748">
        <v>62</v>
      </c>
      <c r="E748">
        <v>13.4</v>
      </c>
      <c r="F748">
        <v>1.5</v>
      </c>
      <c r="G748">
        <v>286.39999999999998</v>
      </c>
      <c r="H748">
        <v>66</v>
      </c>
      <c r="I748">
        <v>596.70000000000005</v>
      </c>
      <c r="K748" s="6">
        <f>C748</f>
        <v>255.1</v>
      </c>
      <c r="L748">
        <f>D748+E748</f>
        <v>75.400000000000006</v>
      </c>
      <c r="M748">
        <f>F748</f>
        <v>1.5</v>
      </c>
      <c r="N748">
        <f>G748+H748</f>
        <v>352.4</v>
      </c>
      <c r="O748">
        <f>I748</f>
        <v>596.70000000000005</v>
      </c>
      <c r="P748">
        <f>SUM(K748:O748)</f>
        <v>1281.0999999999999</v>
      </c>
      <c r="R748">
        <f>K748/P748</f>
        <v>0.19912575130747015</v>
      </c>
      <c r="S748">
        <f>L748/P748</f>
        <v>5.8855670907813608E-2</v>
      </c>
      <c r="T748">
        <f>M748/P748</f>
        <v>1.1708687846382017E-3</v>
      </c>
      <c r="U748">
        <f>N748/P748</f>
        <v>0.2750761064710015</v>
      </c>
      <c r="V748">
        <f>O748/P748</f>
        <v>0.46577160252907662</v>
      </c>
    </row>
    <row r="749" spans="1:29" ht="16.5" hidden="1" x14ac:dyDescent="0.2">
      <c r="A749" s="7" t="s">
        <v>104</v>
      </c>
      <c r="B749">
        <v>2010</v>
      </c>
      <c r="C749">
        <v>248.4</v>
      </c>
      <c r="D749">
        <v>60.7</v>
      </c>
      <c r="E749">
        <v>13.3</v>
      </c>
      <c r="F749">
        <v>1.2</v>
      </c>
      <c r="G749">
        <v>296.8</v>
      </c>
      <c r="H749">
        <v>67.8</v>
      </c>
      <c r="I749">
        <v>593.1</v>
      </c>
      <c r="K749" s="6">
        <f>C749</f>
        <v>248.4</v>
      </c>
      <c r="L749">
        <f>D749+E749</f>
        <v>74</v>
      </c>
      <c r="M749">
        <f>F749</f>
        <v>1.2</v>
      </c>
      <c r="N749">
        <f>G749+H749</f>
        <v>364.6</v>
      </c>
      <c r="O749">
        <f>I749</f>
        <v>593.1</v>
      </c>
      <c r="P749">
        <f>SUM(K749:O749)</f>
        <v>1281.3000000000002</v>
      </c>
      <c r="R749">
        <f>K749/P749</f>
        <v>0.19386560524467336</v>
      </c>
      <c r="S749">
        <f>L749/P749</f>
        <v>5.7753843752438923E-2</v>
      </c>
      <c r="T749">
        <f>M749/P749</f>
        <v>9.3654881760711758E-4</v>
      </c>
      <c r="U749">
        <f>N749/P749</f>
        <v>0.28455474908296258</v>
      </c>
      <c r="V749">
        <f>O749/P749</f>
        <v>0.46288925310231793</v>
      </c>
    </row>
    <row r="750" spans="1:29" ht="16.5" hidden="1" x14ac:dyDescent="0.2">
      <c r="A750" s="7" t="s">
        <v>104</v>
      </c>
      <c r="B750">
        <v>2011</v>
      </c>
      <c r="C750">
        <v>245</v>
      </c>
      <c r="D750">
        <v>59.7</v>
      </c>
      <c r="E750">
        <v>13.1</v>
      </c>
      <c r="F750">
        <v>1.1000000000000001</v>
      </c>
      <c r="G750">
        <v>306.70000000000005</v>
      </c>
      <c r="H750">
        <v>67.7</v>
      </c>
      <c r="I750">
        <v>588.70000000000005</v>
      </c>
      <c r="K750" s="6">
        <f>C750</f>
        <v>245</v>
      </c>
      <c r="L750">
        <f>D750+E750</f>
        <v>72.8</v>
      </c>
      <c r="M750">
        <f>F750</f>
        <v>1.1000000000000001</v>
      </c>
      <c r="N750">
        <f>G750+H750</f>
        <v>374.40000000000003</v>
      </c>
      <c r="O750">
        <f>I750</f>
        <v>588.70000000000005</v>
      </c>
      <c r="P750">
        <f>SUM(K750:O750)</f>
        <v>1282</v>
      </c>
      <c r="R750">
        <f>K750/P750</f>
        <v>0.19110764430577223</v>
      </c>
      <c r="S750">
        <f>L750/P750</f>
        <v>5.6786271450858031E-2</v>
      </c>
      <c r="T750">
        <f>M750/P750</f>
        <v>8.5803432137285501E-4</v>
      </c>
      <c r="U750">
        <f>N750/P750</f>
        <v>0.29204368174726991</v>
      </c>
      <c r="V750">
        <f>O750/P750</f>
        <v>0.45920436817472704</v>
      </c>
    </row>
    <row r="751" spans="1:29" ht="16.5" hidden="1" x14ac:dyDescent="0.2">
      <c r="A751" s="7" t="s">
        <v>104</v>
      </c>
      <c r="B751">
        <v>2012</v>
      </c>
      <c r="C751">
        <v>244.6</v>
      </c>
      <c r="D751">
        <v>59.7</v>
      </c>
      <c r="E751">
        <v>13.1</v>
      </c>
      <c r="F751">
        <v>1.1000000000000001</v>
      </c>
      <c r="G751">
        <v>310.19999999999993</v>
      </c>
      <c r="H751">
        <v>68.3</v>
      </c>
      <c r="I751">
        <v>586.20000000000005</v>
      </c>
      <c r="K751" s="6">
        <f>C751</f>
        <v>244.6</v>
      </c>
      <c r="L751">
        <f>D751+E751</f>
        <v>72.8</v>
      </c>
      <c r="M751">
        <f>F751</f>
        <v>1.1000000000000001</v>
      </c>
      <c r="N751">
        <f>G751+H751</f>
        <v>378.49999999999994</v>
      </c>
      <c r="O751">
        <f>I751</f>
        <v>586.20000000000005</v>
      </c>
      <c r="P751">
        <f>SUM(K751:O751)</f>
        <v>1283.2</v>
      </c>
      <c r="R751">
        <f>K751/P751</f>
        <v>0.19061720698254364</v>
      </c>
      <c r="S751">
        <f>L751/P751</f>
        <v>5.6733167082294263E-2</v>
      </c>
      <c r="T751">
        <f>M751/P751</f>
        <v>8.5723192019950131E-4</v>
      </c>
      <c r="U751">
        <f>N751/P751</f>
        <v>0.29496571072319194</v>
      </c>
      <c r="V751">
        <f>O751/P751</f>
        <v>0.45682668329177062</v>
      </c>
    </row>
    <row r="752" spans="1:29" ht="16.5" x14ac:dyDescent="0.2">
      <c r="A752" s="7" t="s">
        <v>207</v>
      </c>
      <c r="B752">
        <v>2013</v>
      </c>
      <c r="C752">
        <v>457.3</v>
      </c>
      <c r="D752">
        <v>11.9</v>
      </c>
      <c r="E752">
        <v>144.5</v>
      </c>
      <c r="F752">
        <v>5.3</v>
      </c>
      <c r="G752">
        <v>220.89999999999998</v>
      </c>
      <c r="H752">
        <v>42.1</v>
      </c>
      <c r="I752">
        <v>373.7</v>
      </c>
      <c r="K752" s="6">
        <f>C752</f>
        <v>457.3</v>
      </c>
      <c r="L752">
        <f>D752+E752</f>
        <v>156.4</v>
      </c>
      <c r="M752">
        <f>F752</f>
        <v>5.3</v>
      </c>
      <c r="N752">
        <f>G752+H752</f>
        <v>263</v>
      </c>
      <c r="O752">
        <f>I752</f>
        <v>373.7</v>
      </c>
      <c r="P752">
        <f>SUM(K752:O752)</f>
        <v>1255.7</v>
      </c>
      <c r="R752">
        <f>K752/P752</f>
        <v>0.36417934219956993</v>
      </c>
      <c r="S752">
        <f>L752/P752</f>
        <v>0.12455204268535479</v>
      </c>
      <c r="T752">
        <f>M752/P752</f>
        <v>4.2207533646571628E-3</v>
      </c>
      <c r="U752">
        <f>N752/P752</f>
        <v>0.2094449311141196</v>
      </c>
      <c r="V752">
        <f>O752/P752</f>
        <v>0.29760293063629845</v>
      </c>
      <c r="X752">
        <f>R752-0.712041</f>
        <v>-0.3478616578004301</v>
      </c>
      <c r="Y752">
        <f>S752-0.045057</f>
        <v>7.9495042685354789E-2</v>
      </c>
      <c r="Z752">
        <f>T752-0.017987</f>
        <v>-1.3766246635342837E-2</v>
      </c>
      <c r="AA752">
        <f>U752-0.193944</f>
        <v>1.5500931114119598E-2</v>
      </c>
      <c r="AB752">
        <f>V752-0.030972</f>
        <v>0.26663093063629845</v>
      </c>
      <c r="AC752">
        <f>SUMSQ(X752:AB752)</f>
        <v>0.19884903636301826</v>
      </c>
    </row>
    <row r="753" spans="1:29" ht="16.5" hidden="1" x14ac:dyDescent="0.2">
      <c r="A753" s="7" t="s">
        <v>104</v>
      </c>
      <c r="B753">
        <v>2014</v>
      </c>
      <c r="C753">
        <v>241.7</v>
      </c>
      <c r="D753">
        <v>58.7</v>
      </c>
      <c r="E753">
        <v>13.1</v>
      </c>
      <c r="F753">
        <v>1.1000000000000001</v>
      </c>
      <c r="G753">
        <v>317.89999999999998</v>
      </c>
      <c r="H753">
        <v>71.599999999999994</v>
      </c>
      <c r="I753">
        <v>579.9</v>
      </c>
      <c r="K753" s="6">
        <f>C753</f>
        <v>241.7</v>
      </c>
      <c r="L753">
        <f>D753+E753</f>
        <v>71.8</v>
      </c>
      <c r="M753">
        <f>F753</f>
        <v>1.1000000000000001</v>
      </c>
      <c r="N753">
        <f>G753+H753</f>
        <v>389.5</v>
      </c>
      <c r="O753">
        <f>I753</f>
        <v>579.9</v>
      </c>
      <c r="P753">
        <f>SUM(K753:O753)</f>
        <v>1284</v>
      </c>
      <c r="R753">
        <f>K753/P753</f>
        <v>0.18823987538940809</v>
      </c>
      <c r="S753">
        <f>L753/P753</f>
        <v>5.5919003115264793E-2</v>
      </c>
      <c r="T753">
        <f>M753/P753</f>
        <v>8.5669781931464186E-4</v>
      </c>
      <c r="U753">
        <f>N753/P753</f>
        <v>0.30334890965732086</v>
      </c>
      <c r="V753">
        <f>O753/P753</f>
        <v>0.45163551401869156</v>
      </c>
    </row>
    <row r="754" spans="1:29" ht="16.5" hidden="1" x14ac:dyDescent="0.2">
      <c r="A754" s="7" t="s">
        <v>104</v>
      </c>
      <c r="B754">
        <v>2015</v>
      </c>
      <c r="C754">
        <v>240.9</v>
      </c>
      <c r="D754">
        <v>58.2</v>
      </c>
      <c r="E754">
        <v>13.1</v>
      </c>
      <c r="F754">
        <v>1.1000000000000001</v>
      </c>
      <c r="G754">
        <v>320.70000000000005</v>
      </c>
      <c r="H754">
        <v>72.3</v>
      </c>
      <c r="I754">
        <v>577.9</v>
      </c>
      <c r="K754" s="6">
        <f>C754</f>
        <v>240.9</v>
      </c>
      <c r="L754">
        <f>D754+E754</f>
        <v>71.3</v>
      </c>
      <c r="M754">
        <f>F754</f>
        <v>1.1000000000000001</v>
      </c>
      <c r="N754">
        <f>G754+H754</f>
        <v>393.00000000000006</v>
      </c>
      <c r="O754">
        <f>I754</f>
        <v>577.9</v>
      </c>
      <c r="P754">
        <f>SUM(K754:O754)</f>
        <v>1284.2</v>
      </c>
      <c r="R754">
        <f>K754/P754</f>
        <v>0.18758760317707521</v>
      </c>
      <c r="S754">
        <f>L754/P754</f>
        <v>5.5520946893007316E-2</v>
      </c>
      <c r="T754">
        <f>M754/P754</f>
        <v>8.5656439806883666E-4</v>
      </c>
      <c r="U754">
        <f>N754/P754</f>
        <v>0.30602709858277533</v>
      </c>
      <c r="V754">
        <f>O754/P754</f>
        <v>0.45000778694907334</v>
      </c>
    </row>
    <row r="755" spans="1:29" ht="16.5" hidden="1" x14ac:dyDescent="0.2">
      <c r="A755" s="7" t="s">
        <v>104</v>
      </c>
      <c r="B755">
        <v>2016</v>
      </c>
      <c r="C755">
        <v>239.4</v>
      </c>
      <c r="D755">
        <v>57.7</v>
      </c>
      <c r="E755">
        <v>13</v>
      </c>
      <c r="F755">
        <v>1.1000000000000001</v>
      </c>
      <c r="G755">
        <v>324.20000000000005</v>
      </c>
      <c r="H755">
        <v>72.7</v>
      </c>
      <c r="I755">
        <v>576.29999999999995</v>
      </c>
      <c r="K755" s="6">
        <f>C755</f>
        <v>239.4</v>
      </c>
      <c r="L755">
        <f>D755+E755</f>
        <v>70.7</v>
      </c>
      <c r="M755">
        <f>F755</f>
        <v>1.1000000000000001</v>
      </c>
      <c r="N755">
        <f>G755+H755</f>
        <v>396.90000000000003</v>
      </c>
      <c r="O755">
        <f>I755</f>
        <v>576.29999999999995</v>
      </c>
      <c r="P755">
        <f>SUM(K755:O755)</f>
        <v>1284.4000000000001</v>
      </c>
      <c r="R755">
        <f>K755/P755</f>
        <v>0.18639053254437868</v>
      </c>
      <c r="S755">
        <f>L755/P755</f>
        <v>5.504515727187792E-2</v>
      </c>
      <c r="T755">
        <f>M755/P755</f>
        <v>8.5643101837433824E-4</v>
      </c>
      <c r="U755">
        <f>N755/P755</f>
        <v>0.30901588290252258</v>
      </c>
      <c r="V755">
        <f>O755/P755</f>
        <v>0.44869199626284639</v>
      </c>
    </row>
    <row r="756" spans="1:29" ht="16.5" hidden="1" x14ac:dyDescent="0.2">
      <c r="A756" s="7" t="s">
        <v>105</v>
      </c>
      <c r="B756">
        <v>2009</v>
      </c>
      <c r="C756">
        <v>670.7</v>
      </c>
      <c r="D756">
        <v>38.1</v>
      </c>
      <c r="E756">
        <v>0.6</v>
      </c>
      <c r="F756">
        <v>1.7</v>
      </c>
      <c r="G756">
        <v>254.9</v>
      </c>
      <c r="H756">
        <v>63</v>
      </c>
      <c r="I756">
        <v>531.1</v>
      </c>
      <c r="K756" s="6">
        <f>C756</f>
        <v>670.7</v>
      </c>
      <c r="L756">
        <f>D756+E756</f>
        <v>38.700000000000003</v>
      </c>
      <c r="M756">
        <f>F756</f>
        <v>1.7</v>
      </c>
      <c r="N756">
        <f>G756+H756</f>
        <v>317.89999999999998</v>
      </c>
      <c r="O756">
        <f>I756</f>
        <v>531.1</v>
      </c>
      <c r="P756">
        <f>SUM(K756:O756)</f>
        <v>1560.1</v>
      </c>
      <c r="R756">
        <f>K756/P756</f>
        <v>0.4299083392090251</v>
      </c>
      <c r="S756">
        <f>L756/P756</f>
        <v>2.4806102172937636E-2</v>
      </c>
      <c r="T756">
        <f>M756/P756</f>
        <v>1.0896737388628934E-3</v>
      </c>
      <c r="U756">
        <f>N756/P756</f>
        <v>0.20376898916736105</v>
      </c>
      <c r="V756">
        <f>O756/P756</f>
        <v>0.34042689571181339</v>
      </c>
    </row>
    <row r="757" spans="1:29" ht="16.5" hidden="1" x14ac:dyDescent="0.2">
      <c r="A757" s="7" t="s">
        <v>105</v>
      </c>
      <c r="B757">
        <v>2010</v>
      </c>
      <c r="C757">
        <v>669.2</v>
      </c>
      <c r="D757">
        <v>37.5</v>
      </c>
      <c r="E757">
        <v>0.6</v>
      </c>
      <c r="F757">
        <v>3.5</v>
      </c>
      <c r="G757">
        <v>260.39999999999998</v>
      </c>
      <c r="H757">
        <v>64.2</v>
      </c>
      <c r="I757">
        <v>527.1</v>
      </c>
      <c r="K757" s="6">
        <f>C757</f>
        <v>669.2</v>
      </c>
      <c r="L757">
        <f>D757+E757</f>
        <v>38.1</v>
      </c>
      <c r="M757">
        <f>F757</f>
        <v>3.5</v>
      </c>
      <c r="N757">
        <f>G757+H757</f>
        <v>324.59999999999997</v>
      </c>
      <c r="O757">
        <f>I757</f>
        <v>527.1</v>
      </c>
      <c r="P757">
        <f>SUM(K757:O757)</f>
        <v>1562.5</v>
      </c>
      <c r="R757">
        <f>K757/P757</f>
        <v>0.428288</v>
      </c>
      <c r="S757">
        <f>L757/P757</f>
        <v>2.4383999999999999E-2</v>
      </c>
      <c r="T757">
        <f>M757/P757</f>
        <v>2.2399999999999998E-3</v>
      </c>
      <c r="U757">
        <f>N757/P757</f>
        <v>0.20774399999999998</v>
      </c>
      <c r="V757">
        <f>O757/P757</f>
        <v>0.33734400000000003</v>
      </c>
    </row>
    <row r="758" spans="1:29" ht="16.5" hidden="1" x14ac:dyDescent="0.2">
      <c r="A758" s="7" t="s">
        <v>105</v>
      </c>
      <c r="B758">
        <v>2011</v>
      </c>
      <c r="C758">
        <v>667.3</v>
      </c>
      <c r="D758">
        <v>37</v>
      </c>
      <c r="E758">
        <v>0.6</v>
      </c>
      <c r="F758">
        <v>5.7</v>
      </c>
      <c r="G758">
        <v>263.5</v>
      </c>
      <c r="H758">
        <v>65.900000000000006</v>
      </c>
      <c r="I758">
        <v>521.79999999999995</v>
      </c>
      <c r="K758" s="6">
        <f>C758</f>
        <v>667.3</v>
      </c>
      <c r="L758">
        <f>D758+E758</f>
        <v>37.6</v>
      </c>
      <c r="M758">
        <f>F758</f>
        <v>5.7</v>
      </c>
      <c r="N758">
        <f>G758+H758</f>
        <v>329.4</v>
      </c>
      <c r="O758">
        <f>I758</f>
        <v>521.79999999999995</v>
      </c>
      <c r="P758">
        <f>SUM(K758:O758)</f>
        <v>1561.8</v>
      </c>
      <c r="R758">
        <f>K758/P758</f>
        <v>0.42726341400947621</v>
      </c>
      <c r="S758">
        <f>L758/P758</f>
        <v>2.4074785503905752E-2</v>
      </c>
      <c r="T758">
        <f>M758/P758</f>
        <v>3.6496350364963507E-3</v>
      </c>
      <c r="U758">
        <f>N758/P758</f>
        <v>0.21091048789857855</v>
      </c>
      <c r="V758">
        <f>O758/P758</f>
        <v>0.33410167755154307</v>
      </c>
    </row>
    <row r="759" spans="1:29" ht="16.5" hidden="1" x14ac:dyDescent="0.2">
      <c r="A759" s="7" t="s">
        <v>105</v>
      </c>
      <c r="B759">
        <v>2012</v>
      </c>
      <c r="C759">
        <v>668.9</v>
      </c>
      <c r="D759">
        <v>36.4</v>
      </c>
      <c r="E759">
        <v>0.6</v>
      </c>
      <c r="F759">
        <v>2.8</v>
      </c>
      <c r="G759">
        <v>266.40000000000003</v>
      </c>
      <c r="H759">
        <v>67.7</v>
      </c>
      <c r="I759">
        <v>519</v>
      </c>
      <c r="K759" s="6">
        <f>C759</f>
        <v>668.9</v>
      </c>
      <c r="L759">
        <f>D759+E759</f>
        <v>37</v>
      </c>
      <c r="M759">
        <f>F759</f>
        <v>2.8</v>
      </c>
      <c r="N759">
        <f>G759+H759</f>
        <v>334.1</v>
      </c>
      <c r="O759">
        <f>I759</f>
        <v>519</v>
      </c>
      <c r="P759">
        <f>SUM(K759:O759)</f>
        <v>1561.8</v>
      </c>
      <c r="R759">
        <f>K759/P759</f>
        <v>0.42828787296708926</v>
      </c>
      <c r="S759">
        <f>L759/P759</f>
        <v>2.3690613394800872E-2</v>
      </c>
      <c r="T759">
        <f>M759/P759</f>
        <v>1.7928031758227686E-3</v>
      </c>
      <c r="U759">
        <f>N759/P759</f>
        <v>0.21391983608656681</v>
      </c>
      <c r="V759">
        <f>O759/P759</f>
        <v>0.33230887437572032</v>
      </c>
    </row>
    <row r="760" spans="1:29" ht="16.5" x14ac:dyDescent="0.2">
      <c r="A760" s="7" t="s">
        <v>205</v>
      </c>
      <c r="B760">
        <v>2013</v>
      </c>
      <c r="C760">
        <v>628</v>
      </c>
      <c r="D760">
        <v>7.3</v>
      </c>
      <c r="E760">
        <v>490</v>
      </c>
      <c r="F760">
        <v>3.6</v>
      </c>
      <c r="G760">
        <v>119.8</v>
      </c>
      <c r="H760">
        <v>32.299999999999997</v>
      </c>
      <c r="I760">
        <v>268.5</v>
      </c>
      <c r="K760" s="6">
        <f>C760</f>
        <v>628</v>
      </c>
      <c r="L760">
        <f>D760+E760</f>
        <v>497.3</v>
      </c>
      <c r="M760">
        <f>F760</f>
        <v>3.6</v>
      </c>
      <c r="N760">
        <f>G760+H760</f>
        <v>152.1</v>
      </c>
      <c r="O760">
        <f>I760</f>
        <v>268.5</v>
      </c>
      <c r="P760">
        <f>SUM(K760:O760)</f>
        <v>1549.4999999999998</v>
      </c>
      <c r="R760">
        <f>K760/P760</f>
        <v>0.40529202968699585</v>
      </c>
      <c r="S760">
        <f>L760/P760</f>
        <v>0.32094223943207489</v>
      </c>
      <c r="T760">
        <f>M760/P760</f>
        <v>2.3233301064859635E-3</v>
      </c>
      <c r="U760">
        <f>N760/P760</f>
        <v>9.816069699903196E-2</v>
      </c>
      <c r="V760">
        <f>O760/P760</f>
        <v>0.17328170377541144</v>
      </c>
      <c r="X760">
        <f>R760-0.712041</f>
        <v>-0.30674897031300419</v>
      </c>
      <c r="Y760">
        <f>S760-0.045057</f>
        <v>0.27588523943207488</v>
      </c>
      <c r="Z760">
        <f>T760-0.017987</f>
        <v>-1.5663669893514035E-2</v>
      </c>
      <c r="AA760">
        <f>U760-0.193944</f>
        <v>-9.5783303000968045E-2</v>
      </c>
      <c r="AB760">
        <f>V760-0.030972</f>
        <v>0.14230970377541144</v>
      </c>
      <c r="AC760">
        <f>SUMSQ(X760:AB760)</f>
        <v>0.1998794396015352</v>
      </c>
    </row>
    <row r="761" spans="1:29" ht="16.5" hidden="1" x14ac:dyDescent="0.2">
      <c r="A761" s="7" t="s">
        <v>105</v>
      </c>
      <c r="B761">
        <v>2014</v>
      </c>
      <c r="C761">
        <v>664.4</v>
      </c>
      <c r="D761">
        <v>35.6</v>
      </c>
      <c r="E761">
        <v>0.7</v>
      </c>
      <c r="F761">
        <v>2.7</v>
      </c>
      <c r="G761">
        <v>274.10000000000002</v>
      </c>
      <c r="H761">
        <v>70.599999999999994</v>
      </c>
      <c r="I761">
        <v>513.4</v>
      </c>
      <c r="K761" s="6">
        <f>C761</f>
        <v>664.4</v>
      </c>
      <c r="L761">
        <f>D761+E761</f>
        <v>36.300000000000004</v>
      </c>
      <c r="M761">
        <f>F761</f>
        <v>2.7</v>
      </c>
      <c r="N761">
        <f>G761+H761</f>
        <v>344.70000000000005</v>
      </c>
      <c r="O761">
        <f>I761</f>
        <v>513.4</v>
      </c>
      <c r="P761">
        <f>SUM(K761:O761)</f>
        <v>1561.5</v>
      </c>
      <c r="R761">
        <f>K761/P761</f>
        <v>0.42548831252001279</v>
      </c>
      <c r="S761">
        <f>L761/P761</f>
        <v>2.3246878001921233E-2</v>
      </c>
      <c r="T761">
        <f>M761/P761</f>
        <v>1.7291066282420751E-3</v>
      </c>
      <c r="U761">
        <f>N761/P761</f>
        <v>0.22074927953890494</v>
      </c>
      <c r="V761">
        <f>O761/P761</f>
        <v>0.32878642331091895</v>
      </c>
    </row>
    <row r="762" spans="1:29" ht="16.5" hidden="1" x14ac:dyDescent="0.2">
      <c r="A762" s="7" t="s">
        <v>105</v>
      </c>
      <c r="B762">
        <v>2015</v>
      </c>
      <c r="C762">
        <v>664.2</v>
      </c>
      <c r="D762">
        <v>35.299999999999997</v>
      </c>
      <c r="E762">
        <v>0.7</v>
      </c>
      <c r="F762">
        <v>2.7</v>
      </c>
      <c r="G762">
        <v>276.2</v>
      </c>
      <c r="H762">
        <v>71.8</v>
      </c>
      <c r="I762">
        <v>510.6</v>
      </c>
      <c r="K762" s="6">
        <f>C762</f>
        <v>664.2</v>
      </c>
      <c r="L762">
        <f>D762+E762</f>
        <v>36</v>
      </c>
      <c r="M762">
        <f>F762</f>
        <v>2.7</v>
      </c>
      <c r="N762">
        <f>G762+H762</f>
        <v>348</v>
      </c>
      <c r="O762">
        <f>I762</f>
        <v>510.6</v>
      </c>
      <c r="P762">
        <f>SUM(K762:O762)</f>
        <v>1561.5</v>
      </c>
      <c r="R762">
        <f>K762/P762</f>
        <v>0.42536023054755046</v>
      </c>
      <c r="S762">
        <f>L762/P762</f>
        <v>2.3054755043227664E-2</v>
      </c>
      <c r="T762">
        <f>M762/P762</f>
        <v>1.7291066282420751E-3</v>
      </c>
      <c r="U762">
        <f>N762/P762</f>
        <v>0.22286263208453411</v>
      </c>
      <c r="V762">
        <f>O762/P762</f>
        <v>0.32699327569644576</v>
      </c>
    </row>
    <row r="763" spans="1:29" ht="16.5" hidden="1" x14ac:dyDescent="0.2">
      <c r="A763" s="7" t="s">
        <v>105</v>
      </c>
      <c r="B763">
        <v>2016</v>
      </c>
      <c r="C763">
        <v>665.2</v>
      </c>
      <c r="D763">
        <v>35.1</v>
      </c>
      <c r="E763">
        <v>0.7</v>
      </c>
      <c r="F763">
        <v>2.7</v>
      </c>
      <c r="G763">
        <v>276.90000000000003</v>
      </c>
      <c r="H763">
        <v>72.7</v>
      </c>
      <c r="I763">
        <v>508.2</v>
      </c>
      <c r="K763" s="6">
        <f>C763</f>
        <v>665.2</v>
      </c>
      <c r="L763">
        <f>D763+E763</f>
        <v>35.800000000000004</v>
      </c>
      <c r="M763">
        <f>F763</f>
        <v>2.7</v>
      </c>
      <c r="N763">
        <f>G763+H763</f>
        <v>349.6</v>
      </c>
      <c r="O763">
        <f>I763</f>
        <v>508.2</v>
      </c>
      <c r="P763">
        <f>SUM(K763:O763)</f>
        <v>1561.5000000000002</v>
      </c>
      <c r="R763">
        <f>K763/P763</f>
        <v>0.4260006404098623</v>
      </c>
      <c r="S763">
        <f>L763/P763</f>
        <v>2.2926673070765288E-2</v>
      </c>
      <c r="T763">
        <f>M763/P763</f>
        <v>1.7291066282420747E-3</v>
      </c>
      <c r="U763">
        <f>N763/P763</f>
        <v>0.22388728786423309</v>
      </c>
      <c r="V763">
        <f>O763/P763</f>
        <v>0.32545629202689719</v>
      </c>
    </row>
    <row r="764" spans="1:29" ht="16.5" hidden="1" x14ac:dyDescent="0.2">
      <c r="A764" s="7" t="s">
        <v>106</v>
      </c>
      <c r="B764">
        <v>2009</v>
      </c>
      <c r="C764">
        <v>582.79999999999995</v>
      </c>
      <c r="D764">
        <v>23.9</v>
      </c>
      <c r="E764">
        <v>22.1</v>
      </c>
      <c r="F764">
        <v>3.2</v>
      </c>
      <c r="G764">
        <v>200.4</v>
      </c>
      <c r="H764">
        <v>46.3</v>
      </c>
      <c r="I764">
        <v>248.8</v>
      </c>
      <c r="K764" s="6">
        <f>C764</f>
        <v>582.79999999999995</v>
      </c>
      <c r="L764">
        <f>D764+E764</f>
        <v>46</v>
      </c>
      <c r="M764">
        <f>F764</f>
        <v>3.2</v>
      </c>
      <c r="N764">
        <f>G764+H764</f>
        <v>246.7</v>
      </c>
      <c r="O764">
        <f>I764</f>
        <v>248.8</v>
      </c>
      <c r="P764">
        <f>SUM(K764:O764)</f>
        <v>1127.5</v>
      </c>
      <c r="R764">
        <f>K764/P764</f>
        <v>0.51689578713968953</v>
      </c>
      <c r="S764">
        <f>L764/P764</f>
        <v>4.0798226164079826E-2</v>
      </c>
      <c r="T764">
        <f>M764/P764</f>
        <v>2.8381374722838137E-3</v>
      </c>
      <c r="U764">
        <f>N764/P764</f>
        <v>0.21880266075388025</v>
      </c>
      <c r="V764">
        <f>O764/P764</f>
        <v>0.22066518847006653</v>
      </c>
    </row>
    <row r="765" spans="1:29" ht="16.5" hidden="1" x14ac:dyDescent="0.2">
      <c r="A765" s="7" t="s">
        <v>106</v>
      </c>
      <c r="B765">
        <v>2010</v>
      </c>
      <c r="C765">
        <v>588.70000000000005</v>
      </c>
      <c r="D765">
        <v>23.8</v>
      </c>
      <c r="E765">
        <v>22</v>
      </c>
      <c r="F765">
        <v>3.1</v>
      </c>
      <c r="G765">
        <v>202.8</v>
      </c>
      <c r="H765">
        <v>46.5</v>
      </c>
      <c r="I765">
        <v>240.2</v>
      </c>
      <c r="K765" s="6">
        <f>C765</f>
        <v>588.70000000000005</v>
      </c>
      <c r="L765">
        <f>D765+E765</f>
        <v>45.8</v>
      </c>
      <c r="M765">
        <f>F765</f>
        <v>3.1</v>
      </c>
      <c r="N765">
        <f>G765+H765</f>
        <v>249.3</v>
      </c>
      <c r="O765">
        <f>I765</f>
        <v>240.2</v>
      </c>
      <c r="P765">
        <f>SUM(K765:O765)</f>
        <v>1127.1000000000001</v>
      </c>
      <c r="R765">
        <f>K765/P765</f>
        <v>0.52231390293674029</v>
      </c>
      <c r="S765">
        <f>L765/P765</f>
        <v>4.0635258628338208E-2</v>
      </c>
      <c r="T765">
        <f>M765/P765</f>
        <v>2.7504214355425424E-3</v>
      </c>
      <c r="U765">
        <f>N765/P765</f>
        <v>0.221187117380889</v>
      </c>
      <c r="V765">
        <f>O765/P765</f>
        <v>0.2131132996184899</v>
      </c>
    </row>
    <row r="766" spans="1:29" ht="16.5" hidden="1" x14ac:dyDescent="0.2">
      <c r="A766" s="7" t="s">
        <v>106</v>
      </c>
      <c r="B766">
        <v>2011</v>
      </c>
      <c r="C766">
        <v>588.70000000000005</v>
      </c>
      <c r="D766">
        <v>23.6</v>
      </c>
      <c r="E766">
        <v>22</v>
      </c>
      <c r="F766">
        <v>3</v>
      </c>
      <c r="G766">
        <v>203.49999999999997</v>
      </c>
      <c r="H766">
        <v>47</v>
      </c>
      <c r="I766">
        <v>239</v>
      </c>
      <c r="K766" s="6">
        <f>C766</f>
        <v>588.70000000000005</v>
      </c>
      <c r="L766">
        <f>D766+E766</f>
        <v>45.6</v>
      </c>
      <c r="M766">
        <f>F766</f>
        <v>3</v>
      </c>
      <c r="N766">
        <f>G766+H766</f>
        <v>250.49999999999997</v>
      </c>
      <c r="O766">
        <f>I766</f>
        <v>239</v>
      </c>
      <c r="P766">
        <f>SUM(K766:O766)</f>
        <v>1126.8000000000002</v>
      </c>
      <c r="R766">
        <f>K766/P766</f>
        <v>0.52245296414625486</v>
      </c>
      <c r="S766">
        <f>L766/P766</f>
        <v>4.0468583599574011E-2</v>
      </c>
      <c r="T766">
        <f>M766/P766</f>
        <v>2.6624068157614479E-3</v>
      </c>
      <c r="U766">
        <f>N766/P766</f>
        <v>0.22231096911608086</v>
      </c>
      <c r="V766">
        <f>O766/P766</f>
        <v>0.2121050763223287</v>
      </c>
    </row>
    <row r="767" spans="1:29" ht="16.5" hidden="1" x14ac:dyDescent="0.2">
      <c r="A767" s="7" t="s">
        <v>106</v>
      </c>
      <c r="B767">
        <v>2012</v>
      </c>
      <c r="C767">
        <v>589.70000000000005</v>
      </c>
      <c r="D767">
        <v>23.5</v>
      </c>
      <c r="E767">
        <v>22</v>
      </c>
      <c r="F767">
        <v>3</v>
      </c>
      <c r="G767">
        <v>203.6</v>
      </c>
      <c r="H767">
        <v>47.4</v>
      </c>
      <c r="I767">
        <v>237.6</v>
      </c>
      <c r="K767" s="6">
        <f>C767</f>
        <v>589.70000000000005</v>
      </c>
      <c r="L767">
        <f>D767+E767</f>
        <v>45.5</v>
      </c>
      <c r="M767">
        <f>F767</f>
        <v>3</v>
      </c>
      <c r="N767">
        <f>G767+H767</f>
        <v>251</v>
      </c>
      <c r="O767">
        <f>I767</f>
        <v>237.6</v>
      </c>
      <c r="P767">
        <f>SUM(K767:O767)</f>
        <v>1126.8</v>
      </c>
      <c r="R767">
        <f>K767/P767</f>
        <v>0.52334043308484213</v>
      </c>
      <c r="S767">
        <f>L767/P767</f>
        <v>4.0379836705715301E-2</v>
      </c>
      <c r="T767">
        <f>M767/P767</f>
        <v>2.6624068157614484E-3</v>
      </c>
      <c r="U767">
        <f>N767/P767</f>
        <v>0.22275470358537452</v>
      </c>
      <c r="V767">
        <f>O767/P767</f>
        <v>0.2108626198083067</v>
      </c>
    </row>
    <row r="768" spans="1:29" ht="16.5" x14ac:dyDescent="0.2">
      <c r="A768" s="7" t="s">
        <v>199</v>
      </c>
      <c r="B768">
        <v>2013</v>
      </c>
      <c r="C768">
        <v>1581.7</v>
      </c>
      <c r="D768">
        <v>43.6</v>
      </c>
      <c r="E768">
        <v>1371.5</v>
      </c>
      <c r="F768">
        <v>190.3</v>
      </c>
      <c r="G768">
        <v>339.5</v>
      </c>
      <c r="H768">
        <v>98.2</v>
      </c>
      <c r="I768">
        <v>278.10000000000002</v>
      </c>
      <c r="K768" s="6">
        <f>C768</f>
        <v>1581.7</v>
      </c>
      <c r="L768">
        <f>D768+E768</f>
        <v>1415.1</v>
      </c>
      <c r="M768">
        <f>F768</f>
        <v>190.3</v>
      </c>
      <c r="N768">
        <f>G768+H768</f>
        <v>437.7</v>
      </c>
      <c r="O768">
        <f>I768</f>
        <v>278.10000000000002</v>
      </c>
      <c r="P768">
        <f>SUM(K768:O768)</f>
        <v>3902.9</v>
      </c>
      <c r="R768">
        <f>K768/P768</f>
        <v>0.40526275333726203</v>
      </c>
      <c r="S768">
        <f>L768/P768</f>
        <v>0.36257654564554559</v>
      </c>
      <c r="T768">
        <f>M768/P768</f>
        <v>4.8758615388557226E-2</v>
      </c>
      <c r="U768">
        <f>N768/P768</f>
        <v>0.11214737759102206</v>
      </c>
      <c r="V768">
        <f>O768/P768</f>
        <v>7.1254708037613065E-2</v>
      </c>
      <c r="X768">
        <f>R768-0.712041</f>
        <v>-0.30677824666273801</v>
      </c>
      <c r="Y768">
        <f>S768-0.045057</f>
        <v>0.31751954564554558</v>
      </c>
      <c r="Z768">
        <f>T768-0.017987</f>
        <v>3.0771615388557227E-2</v>
      </c>
      <c r="AA768">
        <f>U768-0.193944</f>
        <v>-8.1796622408977948E-2</v>
      </c>
      <c r="AB768">
        <f>V768-0.030972</f>
        <v>4.0282708037613066E-2</v>
      </c>
      <c r="AC768">
        <f>SUMSQ(X768:AB768)</f>
        <v>0.20419183081039924</v>
      </c>
    </row>
    <row r="769" spans="1:29" ht="16.5" hidden="1" x14ac:dyDescent="0.2">
      <c r="A769" s="7" t="s">
        <v>106</v>
      </c>
      <c r="B769">
        <v>2014</v>
      </c>
      <c r="C769">
        <v>588.79999999999995</v>
      </c>
      <c r="D769">
        <v>23.2</v>
      </c>
      <c r="E769">
        <v>21.9</v>
      </c>
      <c r="F769">
        <v>2.8</v>
      </c>
      <c r="G769">
        <v>205.8</v>
      </c>
      <c r="H769">
        <v>48.8</v>
      </c>
      <c r="I769">
        <v>234.4</v>
      </c>
      <c r="K769" s="6">
        <f>C769</f>
        <v>588.79999999999995</v>
      </c>
      <c r="L769">
        <f>D769+E769</f>
        <v>45.099999999999994</v>
      </c>
      <c r="M769">
        <f>F769</f>
        <v>2.8</v>
      </c>
      <c r="N769">
        <f>G769+H769</f>
        <v>254.60000000000002</v>
      </c>
      <c r="O769">
        <f>I769</f>
        <v>234.4</v>
      </c>
      <c r="P769">
        <f>SUM(K769:O769)</f>
        <v>1125.7</v>
      </c>
      <c r="R769">
        <f>K769/P769</f>
        <v>0.52305232299902282</v>
      </c>
      <c r="S769">
        <f>L769/P769</f>
        <v>4.0063960202540633E-2</v>
      </c>
      <c r="T769">
        <f>M769/P769</f>
        <v>2.4873412099138312E-3</v>
      </c>
      <c r="U769">
        <f>N769/P769</f>
        <v>0.22617038287287911</v>
      </c>
      <c r="V769">
        <f>O769/P769</f>
        <v>0.2082259927156436</v>
      </c>
    </row>
    <row r="770" spans="1:29" ht="16.5" hidden="1" x14ac:dyDescent="0.2">
      <c r="A770" s="7" t="s">
        <v>106</v>
      </c>
      <c r="B770">
        <v>2015</v>
      </c>
      <c r="C770">
        <v>588.29999999999995</v>
      </c>
      <c r="D770">
        <v>23.1</v>
      </c>
      <c r="E770">
        <v>21.9</v>
      </c>
      <c r="F770">
        <v>2.8</v>
      </c>
      <c r="G770">
        <v>207.2</v>
      </c>
      <c r="H770">
        <v>49.1</v>
      </c>
      <c r="I770">
        <v>233.4</v>
      </c>
      <c r="K770" s="6">
        <f>C770</f>
        <v>588.29999999999995</v>
      </c>
      <c r="L770">
        <f>D770+E770</f>
        <v>45</v>
      </c>
      <c r="M770">
        <f>F770</f>
        <v>2.8</v>
      </c>
      <c r="N770">
        <f>G770+H770</f>
        <v>256.3</v>
      </c>
      <c r="O770">
        <f>I770</f>
        <v>233.4</v>
      </c>
      <c r="P770">
        <f>SUM(K770:O770)</f>
        <v>1125.8</v>
      </c>
      <c r="R770">
        <f>K770/P770</f>
        <v>0.5225617338781311</v>
      </c>
      <c r="S770">
        <f>L770/P770</f>
        <v>3.9971575768342517E-2</v>
      </c>
      <c r="T770">
        <f>M770/P770</f>
        <v>2.4871202700302007E-3</v>
      </c>
      <c r="U770">
        <f>N770/P770</f>
        <v>0.22766033043169304</v>
      </c>
      <c r="V770">
        <f>O770/P770</f>
        <v>0.20731923965180318</v>
      </c>
    </row>
    <row r="771" spans="1:29" ht="16.5" hidden="1" x14ac:dyDescent="0.2">
      <c r="A771" s="7" t="s">
        <v>106</v>
      </c>
      <c r="B771">
        <v>2016</v>
      </c>
      <c r="C771">
        <v>587.5</v>
      </c>
      <c r="D771">
        <v>23</v>
      </c>
      <c r="E771">
        <v>21.9</v>
      </c>
      <c r="F771">
        <v>2.8</v>
      </c>
      <c r="G771">
        <v>208.9</v>
      </c>
      <c r="H771">
        <v>50</v>
      </c>
      <c r="I771">
        <v>231.5</v>
      </c>
      <c r="K771" s="6">
        <f>C771</f>
        <v>587.5</v>
      </c>
      <c r="L771">
        <f>D771+E771</f>
        <v>44.9</v>
      </c>
      <c r="M771">
        <f>F771</f>
        <v>2.8</v>
      </c>
      <c r="N771">
        <f>G771+H771</f>
        <v>258.89999999999998</v>
      </c>
      <c r="O771">
        <f>I771</f>
        <v>231.5</v>
      </c>
      <c r="P771">
        <f>SUM(K771:O771)</f>
        <v>1125.5999999999999</v>
      </c>
      <c r="R771">
        <f>K771/P771</f>
        <v>0.52194385216773276</v>
      </c>
      <c r="S771">
        <f>L771/P771</f>
        <v>3.988983653162758E-2</v>
      </c>
      <c r="T771">
        <f>M771/P771</f>
        <v>2.4875621890547263E-3</v>
      </c>
      <c r="U771">
        <f>N771/P771</f>
        <v>0.23001066098081024</v>
      </c>
      <c r="V771">
        <f>O771/P771</f>
        <v>0.20566808813077472</v>
      </c>
    </row>
    <row r="772" spans="1:29" ht="16.5" hidden="1" x14ac:dyDescent="0.2">
      <c r="A772" s="7" t="s">
        <v>107</v>
      </c>
      <c r="B772">
        <v>2009</v>
      </c>
      <c r="C772">
        <v>711.1</v>
      </c>
      <c r="D772">
        <v>43</v>
      </c>
      <c r="E772">
        <v>29.9</v>
      </c>
      <c r="F772">
        <v>13.2</v>
      </c>
      <c r="G772">
        <v>194.8</v>
      </c>
      <c r="H772">
        <v>50.8</v>
      </c>
      <c r="I772">
        <v>448.3</v>
      </c>
      <c r="K772" s="6">
        <f>C772</f>
        <v>711.1</v>
      </c>
      <c r="L772">
        <f>D772+E772</f>
        <v>72.900000000000006</v>
      </c>
      <c r="M772">
        <f>F772</f>
        <v>13.2</v>
      </c>
      <c r="N772">
        <f>G772+H772</f>
        <v>245.60000000000002</v>
      </c>
      <c r="O772">
        <f>I772</f>
        <v>448.3</v>
      </c>
      <c r="P772">
        <f>SUM(K772:O772)</f>
        <v>1491.1000000000001</v>
      </c>
      <c r="R772">
        <f>K772/P772</f>
        <v>0.47689625108979944</v>
      </c>
      <c r="S772">
        <f>L772/P772</f>
        <v>4.8890081148145664E-2</v>
      </c>
      <c r="T772">
        <f>M772/P772</f>
        <v>8.8525249815572388E-3</v>
      </c>
      <c r="U772">
        <f>N772/P772</f>
        <v>0.16471061632351955</v>
      </c>
      <c r="V772">
        <f>O772/P772</f>
        <v>0.30065052645697804</v>
      </c>
    </row>
    <row r="773" spans="1:29" ht="16.5" hidden="1" x14ac:dyDescent="0.2">
      <c r="A773" s="7" t="s">
        <v>107</v>
      </c>
      <c r="B773">
        <v>2010</v>
      </c>
      <c r="C773">
        <v>709.2</v>
      </c>
      <c r="D773">
        <v>42.6</v>
      </c>
      <c r="E773">
        <v>29.9</v>
      </c>
      <c r="F773">
        <v>13.1</v>
      </c>
      <c r="G773">
        <v>197.20000000000002</v>
      </c>
      <c r="H773">
        <v>51.4</v>
      </c>
      <c r="I773">
        <v>447.7</v>
      </c>
      <c r="K773" s="6">
        <f>C773</f>
        <v>709.2</v>
      </c>
      <c r="L773">
        <f>D773+E773</f>
        <v>72.5</v>
      </c>
      <c r="M773">
        <f>F773</f>
        <v>13.1</v>
      </c>
      <c r="N773">
        <f>G773+H773</f>
        <v>248.60000000000002</v>
      </c>
      <c r="O773">
        <f>I773</f>
        <v>447.7</v>
      </c>
      <c r="P773">
        <f>SUM(K773:O773)</f>
        <v>1491.1000000000001</v>
      </c>
      <c r="R773">
        <f>K773/P773</f>
        <v>0.47562202400912079</v>
      </c>
      <c r="S773">
        <f>L773/P773</f>
        <v>4.8621822815371196E-2</v>
      </c>
      <c r="T773">
        <f>M773/P773</f>
        <v>8.7854603983636235E-3</v>
      </c>
      <c r="U773">
        <f>N773/P773</f>
        <v>0.16672255381932802</v>
      </c>
      <c r="V773">
        <f>O773/P773</f>
        <v>0.30024813895781632</v>
      </c>
    </row>
    <row r="774" spans="1:29" ht="16.5" hidden="1" x14ac:dyDescent="0.2">
      <c r="A774" s="7" t="s">
        <v>107</v>
      </c>
      <c r="B774">
        <v>2011</v>
      </c>
      <c r="C774">
        <v>708.7</v>
      </c>
      <c r="D774">
        <v>42.4</v>
      </c>
      <c r="E774">
        <v>29.8</v>
      </c>
      <c r="F774">
        <v>12.9</v>
      </c>
      <c r="G774">
        <v>199.10000000000002</v>
      </c>
      <c r="H774">
        <v>52.2</v>
      </c>
      <c r="I774">
        <v>445.9</v>
      </c>
      <c r="K774" s="6">
        <f>C774</f>
        <v>708.7</v>
      </c>
      <c r="L774">
        <f>D774+E774</f>
        <v>72.2</v>
      </c>
      <c r="M774">
        <f>F774</f>
        <v>12.9</v>
      </c>
      <c r="N774">
        <f>G774+H774</f>
        <v>251.3</v>
      </c>
      <c r="O774">
        <f>I774</f>
        <v>445.9</v>
      </c>
      <c r="P774">
        <f>SUM(K774:O774)</f>
        <v>1491</v>
      </c>
      <c r="R774">
        <f>K774/P774</f>
        <v>0.47531857813547956</v>
      </c>
      <c r="S774">
        <f>L774/P774</f>
        <v>4.8423876592890679E-2</v>
      </c>
      <c r="T774">
        <f>M774/P774</f>
        <v>8.6519114688128774E-3</v>
      </c>
      <c r="U774">
        <f>N774/P774</f>
        <v>0.16854460093896714</v>
      </c>
      <c r="V774">
        <f>O774/P774</f>
        <v>0.29906103286384977</v>
      </c>
    </row>
    <row r="775" spans="1:29" ht="16.5" hidden="1" x14ac:dyDescent="0.2">
      <c r="A775" s="7" t="s">
        <v>107</v>
      </c>
      <c r="B775">
        <v>2012</v>
      </c>
      <c r="C775">
        <v>708.6</v>
      </c>
      <c r="D775">
        <v>42.2</v>
      </c>
      <c r="E775">
        <v>29.8</v>
      </c>
      <c r="F775">
        <v>12.9</v>
      </c>
      <c r="G775">
        <v>199.89999999999998</v>
      </c>
      <c r="H775">
        <v>52.5</v>
      </c>
      <c r="I775">
        <v>444.8</v>
      </c>
      <c r="K775" s="6">
        <f>C775</f>
        <v>708.6</v>
      </c>
      <c r="L775">
        <f>D775+E775</f>
        <v>72</v>
      </c>
      <c r="M775">
        <f>F775</f>
        <v>12.9</v>
      </c>
      <c r="N775">
        <f>G775+H775</f>
        <v>252.39999999999998</v>
      </c>
      <c r="O775">
        <f>I775</f>
        <v>444.8</v>
      </c>
      <c r="P775">
        <f>SUM(K775:O775)</f>
        <v>1490.7</v>
      </c>
      <c r="R775">
        <f>K775/P775</f>
        <v>0.47534715234453612</v>
      </c>
      <c r="S775">
        <f>L775/P775</f>
        <v>4.8299456631112896E-2</v>
      </c>
      <c r="T775">
        <f>M775/P775</f>
        <v>8.6536526464077272E-3</v>
      </c>
      <c r="U775">
        <f>N775/P775</f>
        <v>0.16931642852351242</v>
      </c>
      <c r="V775">
        <f>O775/P775</f>
        <v>0.29838330985443079</v>
      </c>
    </row>
    <row r="776" spans="1:29" ht="16.5" x14ac:dyDescent="0.2">
      <c r="A776" s="7" t="s">
        <v>35</v>
      </c>
      <c r="B776">
        <v>2013</v>
      </c>
      <c r="C776">
        <v>594.1</v>
      </c>
      <c r="D776">
        <v>1.3</v>
      </c>
      <c r="E776">
        <v>325.3</v>
      </c>
      <c r="F776">
        <v>415.6</v>
      </c>
      <c r="G776">
        <v>79.8</v>
      </c>
      <c r="H776">
        <v>48.1</v>
      </c>
      <c r="I776">
        <v>41.3</v>
      </c>
      <c r="K776" s="6">
        <f>C776</f>
        <v>594.1</v>
      </c>
      <c r="L776">
        <f>D776+E776</f>
        <v>326.60000000000002</v>
      </c>
      <c r="M776">
        <f>F776</f>
        <v>415.6</v>
      </c>
      <c r="N776">
        <f>G776+H776</f>
        <v>127.9</v>
      </c>
      <c r="O776">
        <f>I776</f>
        <v>41.3</v>
      </c>
      <c r="P776">
        <f>SUM(K776:O776)</f>
        <v>1505.5000000000002</v>
      </c>
      <c r="R776">
        <f>K776/P776</f>
        <v>0.39461972766522746</v>
      </c>
      <c r="S776">
        <f>L776/P776</f>
        <v>0.21693789438724675</v>
      </c>
      <c r="T776">
        <f>M776/P776</f>
        <v>0.27605446695450014</v>
      </c>
      <c r="U776">
        <f>N776/P776</f>
        <v>8.4955164397210223E-2</v>
      </c>
      <c r="V776">
        <f>O776/P776</f>
        <v>2.7432746595815339E-2</v>
      </c>
      <c r="X776">
        <f>R776-0.712041</f>
        <v>-0.31742127233477258</v>
      </c>
      <c r="Y776">
        <f>S776-0.045057</f>
        <v>0.17188089438724674</v>
      </c>
      <c r="Z776">
        <f>T776-0.017987</f>
        <v>0.25806746695450017</v>
      </c>
      <c r="AA776">
        <f>U776-0.193944</f>
        <v>-0.10898883560278978</v>
      </c>
      <c r="AB776">
        <f>V776-0.030972</f>
        <v>-3.5392534041846606E-3</v>
      </c>
      <c r="AC776">
        <f>SUMSQ(X776:AB776)</f>
        <v>0.20878921608700873</v>
      </c>
    </row>
    <row r="777" spans="1:29" ht="16.5" hidden="1" x14ac:dyDescent="0.2">
      <c r="A777" s="7" t="s">
        <v>107</v>
      </c>
      <c r="B777">
        <v>2014</v>
      </c>
      <c r="C777">
        <v>707.8</v>
      </c>
      <c r="D777">
        <v>41.9</v>
      </c>
      <c r="E777">
        <v>29.8</v>
      </c>
      <c r="F777">
        <v>12.8</v>
      </c>
      <c r="G777">
        <v>203.6</v>
      </c>
      <c r="H777">
        <v>53.2</v>
      </c>
      <c r="I777">
        <v>441.4</v>
      </c>
      <c r="K777" s="6">
        <f>C777</f>
        <v>707.8</v>
      </c>
      <c r="L777">
        <f>D777+E777</f>
        <v>71.7</v>
      </c>
      <c r="M777">
        <f>F777</f>
        <v>12.8</v>
      </c>
      <c r="N777">
        <f>G777+H777</f>
        <v>256.8</v>
      </c>
      <c r="O777">
        <f>I777</f>
        <v>441.4</v>
      </c>
      <c r="P777">
        <f>SUM(K777:O777)</f>
        <v>1490.5</v>
      </c>
      <c r="R777">
        <f>K777/P777</f>
        <v>0.47487420328748742</v>
      </c>
      <c r="S777">
        <f>L777/P777</f>
        <v>4.8104662864810466E-2</v>
      </c>
      <c r="T777">
        <f>M777/P777</f>
        <v>8.5877222408587729E-3</v>
      </c>
      <c r="U777">
        <f>N777/P777</f>
        <v>0.17229117745722913</v>
      </c>
      <c r="V777">
        <f>O777/P777</f>
        <v>0.29614223414961421</v>
      </c>
    </row>
    <row r="778" spans="1:29" ht="16.5" hidden="1" x14ac:dyDescent="0.2">
      <c r="A778" s="7" t="s">
        <v>107</v>
      </c>
      <c r="B778">
        <v>2015</v>
      </c>
      <c r="C778">
        <v>708.9</v>
      </c>
      <c r="D778">
        <v>41.3</v>
      </c>
      <c r="E778">
        <v>29.8</v>
      </c>
      <c r="F778">
        <v>12.7</v>
      </c>
      <c r="G778">
        <v>205.29999999999998</v>
      </c>
      <c r="H778">
        <v>53.5</v>
      </c>
      <c r="I778">
        <v>439</v>
      </c>
      <c r="K778" s="6">
        <f>C778</f>
        <v>708.9</v>
      </c>
      <c r="L778">
        <f>D778+E778</f>
        <v>71.099999999999994</v>
      </c>
      <c r="M778">
        <f>F778</f>
        <v>12.7</v>
      </c>
      <c r="N778">
        <f>G778+H778</f>
        <v>258.79999999999995</v>
      </c>
      <c r="O778">
        <f>I778</f>
        <v>439</v>
      </c>
      <c r="P778">
        <f>SUM(K778:O778)</f>
        <v>1490.5</v>
      </c>
      <c r="R778">
        <f>K778/P778</f>
        <v>0.47561221066756121</v>
      </c>
      <c r="S778">
        <f>L778/P778</f>
        <v>4.7702113384770206E-2</v>
      </c>
      <c r="T778">
        <f>M778/P778</f>
        <v>8.5206306608520618E-3</v>
      </c>
      <c r="U778">
        <f>N778/P778</f>
        <v>0.17363300905736326</v>
      </c>
      <c r="V778">
        <f>O778/P778</f>
        <v>0.29453203622945323</v>
      </c>
    </row>
    <row r="779" spans="1:29" ht="16.5" hidden="1" x14ac:dyDescent="0.2">
      <c r="A779" s="7" t="s">
        <v>107</v>
      </c>
      <c r="B779">
        <v>2016</v>
      </c>
      <c r="C779">
        <v>709.6</v>
      </c>
      <c r="D779">
        <v>41.2</v>
      </c>
      <c r="E779">
        <v>29.8</v>
      </c>
      <c r="F779">
        <v>12.7</v>
      </c>
      <c r="G779">
        <v>205.6</v>
      </c>
      <c r="H779">
        <v>54</v>
      </c>
      <c r="I779">
        <v>437.7</v>
      </c>
      <c r="K779" s="6">
        <f>C779</f>
        <v>709.6</v>
      </c>
      <c r="L779">
        <f>D779+E779</f>
        <v>71</v>
      </c>
      <c r="M779">
        <f>F779</f>
        <v>12.7</v>
      </c>
      <c r="N779">
        <f>G779+H779</f>
        <v>259.60000000000002</v>
      </c>
      <c r="O779">
        <f>I779</f>
        <v>437.7</v>
      </c>
      <c r="P779">
        <f>SUM(K779:O779)</f>
        <v>1490.6000000000001</v>
      </c>
      <c r="R779">
        <f>K779/P779</f>
        <v>0.47604991278679726</v>
      </c>
      <c r="S779">
        <f>L779/P779</f>
        <v>4.7631826110291153E-2</v>
      </c>
      <c r="T779">
        <f>M779/P779</f>
        <v>8.5200590366295431E-3</v>
      </c>
      <c r="U779">
        <f>N779/P779</f>
        <v>0.17415805715819133</v>
      </c>
      <c r="V779">
        <f>O779/P779</f>
        <v>0.29364014490809065</v>
      </c>
    </row>
    <row r="780" spans="1:29" ht="16.5" hidden="1" x14ac:dyDescent="0.2">
      <c r="A780" s="7" t="s">
        <v>108</v>
      </c>
      <c r="B780">
        <v>2009</v>
      </c>
      <c r="C780">
        <v>1259.8</v>
      </c>
      <c r="D780">
        <v>24</v>
      </c>
      <c r="E780">
        <v>19.2</v>
      </c>
      <c r="F780">
        <v>12.1</v>
      </c>
      <c r="G780">
        <v>308.7</v>
      </c>
      <c r="H780">
        <v>66.5</v>
      </c>
      <c r="I780">
        <v>754.2</v>
      </c>
      <c r="K780" s="6">
        <f>C780</f>
        <v>1259.8</v>
      </c>
      <c r="L780">
        <f>D780+E780</f>
        <v>43.2</v>
      </c>
      <c r="M780">
        <f>F780</f>
        <v>12.1</v>
      </c>
      <c r="N780">
        <f>G780+H780</f>
        <v>375.2</v>
      </c>
      <c r="O780">
        <f>I780</f>
        <v>754.2</v>
      </c>
      <c r="P780">
        <f>SUM(K780:O780)</f>
        <v>2444.5</v>
      </c>
      <c r="R780">
        <f>K780/P780</f>
        <v>0.51536101452239724</v>
      </c>
      <c r="S780">
        <f>L780/P780</f>
        <v>1.7672325628962978E-2</v>
      </c>
      <c r="T780">
        <f>M780/P780</f>
        <v>4.9498875025567601E-3</v>
      </c>
      <c r="U780">
        <f>N780/P780</f>
        <v>0.15348742074043772</v>
      </c>
      <c r="V780">
        <f>O780/P780</f>
        <v>0.30852935160564532</v>
      </c>
    </row>
    <row r="781" spans="1:29" ht="16.5" hidden="1" x14ac:dyDescent="0.2">
      <c r="A781" s="7" t="s">
        <v>108</v>
      </c>
      <c r="B781">
        <v>2010</v>
      </c>
      <c r="C781">
        <v>1255.7</v>
      </c>
      <c r="D781">
        <v>23.8</v>
      </c>
      <c r="E781">
        <v>18.899999999999999</v>
      </c>
      <c r="F781">
        <v>11.2</v>
      </c>
      <c r="G781">
        <v>316</v>
      </c>
      <c r="H781">
        <v>68.7</v>
      </c>
      <c r="I781">
        <v>750.7</v>
      </c>
      <c r="K781" s="6">
        <f>C781</f>
        <v>1255.7</v>
      </c>
      <c r="L781">
        <f>D781+E781</f>
        <v>42.7</v>
      </c>
      <c r="M781">
        <f>F781</f>
        <v>11.2</v>
      </c>
      <c r="N781">
        <f>G781+H781</f>
        <v>384.7</v>
      </c>
      <c r="O781">
        <f>I781</f>
        <v>750.7</v>
      </c>
      <c r="P781">
        <f>SUM(K781:O781)</f>
        <v>2445</v>
      </c>
      <c r="R781">
        <f>K781/P781</f>
        <v>0.51357873210633953</v>
      </c>
      <c r="S781">
        <f>L781/P781</f>
        <v>1.7464212678936608E-2</v>
      </c>
      <c r="T781">
        <f>M781/P781</f>
        <v>4.5807770961145194E-3</v>
      </c>
      <c r="U781">
        <f>N781/P781</f>
        <v>0.15734151329243354</v>
      </c>
      <c r="V781">
        <f>O781/P781</f>
        <v>0.30703476482617587</v>
      </c>
    </row>
    <row r="782" spans="1:29" ht="16.5" hidden="1" x14ac:dyDescent="0.2">
      <c r="A782" s="7" t="s">
        <v>108</v>
      </c>
      <c r="B782">
        <v>2011</v>
      </c>
      <c r="C782">
        <v>1254</v>
      </c>
      <c r="D782">
        <v>23.7</v>
      </c>
      <c r="E782">
        <v>18.8</v>
      </c>
      <c r="F782">
        <v>10.7</v>
      </c>
      <c r="G782">
        <v>320.2</v>
      </c>
      <c r="H782">
        <v>71.099999999999994</v>
      </c>
      <c r="I782">
        <v>746.1</v>
      </c>
      <c r="K782" s="6">
        <f>C782</f>
        <v>1254</v>
      </c>
      <c r="L782">
        <f>D782+E782</f>
        <v>42.5</v>
      </c>
      <c r="M782">
        <f>F782</f>
        <v>10.7</v>
      </c>
      <c r="N782">
        <f>G782+H782</f>
        <v>391.29999999999995</v>
      </c>
      <c r="O782">
        <f>I782</f>
        <v>746.1</v>
      </c>
      <c r="P782">
        <f>SUM(K782:O782)</f>
        <v>2444.6</v>
      </c>
      <c r="R782">
        <f>K782/P782</f>
        <v>0.51296735662276038</v>
      </c>
      <c r="S782">
        <f>L782/P782</f>
        <v>1.7385257301808066E-2</v>
      </c>
      <c r="T782">
        <f>M782/P782</f>
        <v>4.3769941912787363E-3</v>
      </c>
      <c r="U782">
        <f>N782/P782</f>
        <v>0.16006708663994107</v>
      </c>
      <c r="V782">
        <f>O782/P782</f>
        <v>0.30520330524421174</v>
      </c>
    </row>
    <row r="783" spans="1:29" ht="16.5" hidden="1" x14ac:dyDescent="0.2">
      <c r="A783" s="7" t="s">
        <v>108</v>
      </c>
      <c r="B783">
        <v>2012</v>
      </c>
      <c r="C783">
        <v>1254.0999999999999</v>
      </c>
      <c r="D783">
        <v>23.7</v>
      </c>
      <c r="E783">
        <v>18.8</v>
      </c>
      <c r="F783">
        <v>10.8</v>
      </c>
      <c r="G783">
        <v>322.60000000000002</v>
      </c>
      <c r="H783">
        <v>72.900000000000006</v>
      </c>
      <c r="I783">
        <v>742.2</v>
      </c>
      <c r="K783" s="6">
        <f>C783</f>
        <v>1254.0999999999999</v>
      </c>
      <c r="L783">
        <f>D783+E783</f>
        <v>42.5</v>
      </c>
      <c r="M783">
        <f>F783</f>
        <v>10.8</v>
      </c>
      <c r="N783">
        <f>G783+H783</f>
        <v>395.5</v>
      </c>
      <c r="O783">
        <f>I783</f>
        <v>742.2</v>
      </c>
      <c r="P783">
        <f>SUM(K783:O783)</f>
        <v>2445.1</v>
      </c>
      <c r="R783">
        <f>K783/P783</f>
        <v>0.51290335773587992</v>
      </c>
      <c r="S783">
        <f>L783/P783</f>
        <v>1.7381702179869944E-2</v>
      </c>
      <c r="T783">
        <f>M783/P783</f>
        <v>4.4169972598257744E-3</v>
      </c>
      <c r="U783">
        <f>N783/P783</f>
        <v>0.1617520755797309</v>
      </c>
      <c r="V783">
        <f>O783/P783</f>
        <v>0.30354586724469351</v>
      </c>
    </row>
    <row r="784" spans="1:29" ht="16.5" x14ac:dyDescent="0.2">
      <c r="A784" s="7" t="s">
        <v>17</v>
      </c>
      <c r="B784">
        <v>2013</v>
      </c>
      <c r="C784">
        <v>9826.7999999999993</v>
      </c>
      <c r="D784">
        <v>1266.8</v>
      </c>
      <c r="E784">
        <v>6917</v>
      </c>
      <c r="F784">
        <v>4172</v>
      </c>
      <c r="G784">
        <v>2700</v>
      </c>
      <c r="H784">
        <v>621.79999999999995</v>
      </c>
      <c r="I784">
        <v>1290.0999999999999</v>
      </c>
      <c r="K784" s="6">
        <f>C784</f>
        <v>9826.7999999999993</v>
      </c>
      <c r="L784">
        <f>D784+E784</f>
        <v>8183.8</v>
      </c>
      <c r="M784">
        <f>F784</f>
        <v>4172</v>
      </c>
      <c r="N784">
        <f>G784+H784</f>
        <v>3321.8</v>
      </c>
      <c r="O784">
        <f>I784</f>
        <v>1290.0999999999999</v>
      </c>
      <c r="P784">
        <f>SUM(K784:O784)</f>
        <v>26794.499999999996</v>
      </c>
      <c r="R784">
        <f>K784/P784</f>
        <v>0.36674690701449925</v>
      </c>
      <c r="S784">
        <f>L784/P784</f>
        <v>0.30542835283360398</v>
      </c>
      <c r="T784">
        <f>M784/P784</f>
        <v>0.15570359588721569</v>
      </c>
      <c r="U784">
        <f>N784/P784</f>
        <v>0.12397320345593314</v>
      </c>
      <c r="V784">
        <f>O784/P784</f>
        <v>4.8147940808748069E-2</v>
      </c>
      <c r="X784">
        <f>R784-0.712041</f>
        <v>-0.34529409298550079</v>
      </c>
      <c r="Y784">
        <f>S784-0.045057</f>
        <v>0.26037135283360396</v>
      </c>
      <c r="Z784">
        <f>T784-0.017987</f>
        <v>0.13771659588721569</v>
      </c>
      <c r="AA784">
        <f>U784-0.193944</f>
        <v>-6.9970796544066863E-2</v>
      </c>
      <c r="AB784">
        <f>V784-0.030972</f>
        <v>1.7175940808748069E-2</v>
      </c>
      <c r="AC784">
        <f>SUMSQ(X784:AB784)</f>
        <v>0.21117803812152022</v>
      </c>
    </row>
    <row r="785" spans="1:29" ht="16.5" hidden="1" x14ac:dyDescent="0.2">
      <c r="A785" s="7" t="s">
        <v>108</v>
      </c>
      <c r="B785">
        <v>2014</v>
      </c>
      <c r="C785">
        <v>1254.5</v>
      </c>
      <c r="D785">
        <v>23.6</v>
      </c>
      <c r="E785">
        <v>18.600000000000001</v>
      </c>
      <c r="F785">
        <v>10.4</v>
      </c>
      <c r="G785">
        <v>328.70000000000005</v>
      </c>
      <c r="H785">
        <v>75.7</v>
      </c>
      <c r="I785">
        <v>734.1</v>
      </c>
      <c r="K785" s="6">
        <f>C785</f>
        <v>1254.5</v>
      </c>
      <c r="L785">
        <f>D785+E785</f>
        <v>42.2</v>
      </c>
      <c r="M785">
        <f>F785</f>
        <v>10.4</v>
      </c>
      <c r="N785">
        <f>G785+H785</f>
        <v>404.40000000000003</v>
      </c>
      <c r="O785">
        <f>I785</f>
        <v>734.1</v>
      </c>
      <c r="P785">
        <f>SUM(K785:O785)</f>
        <v>2445.6000000000004</v>
      </c>
      <c r="R785">
        <f>K785/P785</f>
        <v>0.5129620543016028</v>
      </c>
      <c r="S785">
        <f>L785/P785</f>
        <v>1.7255479228001306E-2</v>
      </c>
      <c r="T785">
        <f>M785/P785</f>
        <v>4.2525351651946349E-3</v>
      </c>
      <c r="U785">
        <f>N785/P785</f>
        <v>0.16535819430814522</v>
      </c>
      <c r="V785">
        <f>O785/P785</f>
        <v>0.3001717369970559</v>
      </c>
    </row>
    <row r="786" spans="1:29" ht="16.5" hidden="1" x14ac:dyDescent="0.2">
      <c r="A786" s="7" t="s">
        <v>108</v>
      </c>
      <c r="B786">
        <v>2015</v>
      </c>
      <c r="C786">
        <v>1255.5999999999999</v>
      </c>
      <c r="D786">
        <v>23.5</v>
      </c>
      <c r="E786">
        <v>18.5</v>
      </c>
      <c r="F786">
        <v>10.3</v>
      </c>
      <c r="G786">
        <v>331.5</v>
      </c>
      <c r="H786">
        <v>76.099999999999994</v>
      </c>
      <c r="I786">
        <v>730.3</v>
      </c>
      <c r="K786" s="6">
        <f>C786</f>
        <v>1255.5999999999999</v>
      </c>
      <c r="L786">
        <f>D786+E786</f>
        <v>42</v>
      </c>
      <c r="M786">
        <f>F786</f>
        <v>10.3</v>
      </c>
      <c r="N786">
        <f>G786+H786</f>
        <v>407.6</v>
      </c>
      <c r="O786">
        <f>I786</f>
        <v>730.3</v>
      </c>
      <c r="P786">
        <f>SUM(K786:O786)</f>
        <v>2445.8000000000002</v>
      </c>
      <c r="R786">
        <f>K786/P786</f>
        <v>0.51336985853299522</v>
      </c>
      <c r="S786">
        <f>L786/P786</f>
        <v>1.717229536348025E-2</v>
      </c>
      <c r="T786">
        <f>M786/P786</f>
        <v>4.2113010058058712E-3</v>
      </c>
      <c r="U786">
        <f>N786/P786</f>
        <v>0.16665303786082264</v>
      </c>
      <c r="V786">
        <f>O786/P786</f>
        <v>0.29859350723689587</v>
      </c>
    </row>
    <row r="787" spans="1:29" ht="16.5" hidden="1" x14ac:dyDescent="0.2">
      <c r="A787" s="7" t="s">
        <v>108</v>
      </c>
      <c r="B787">
        <v>2016</v>
      </c>
      <c r="C787">
        <v>1255</v>
      </c>
      <c r="D787">
        <v>23.4</v>
      </c>
      <c r="E787">
        <v>18.399999999999999</v>
      </c>
      <c r="F787">
        <v>10</v>
      </c>
      <c r="G787">
        <v>334.1</v>
      </c>
      <c r="H787">
        <v>76.900000000000006</v>
      </c>
      <c r="I787">
        <v>727.8</v>
      </c>
      <c r="K787" s="6">
        <f>C787</f>
        <v>1255</v>
      </c>
      <c r="L787">
        <f>D787+E787</f>
        <v>41.8</v>
      </c>
      <c r="M787">
        <f>F787</f>
        <v>10</v>
      </c>
      <c r="N787">
        <f>G787+H787</f>
        <v>411</v>
      </c>
      <c r="O787">
        <f>I787</f>
        <v>727.8</v>
      </c>
      <c r="P787">
        <f>SUM(K787:O787)</f>
        <v>2445.6</v>
      </c>
      <c r="R787">
        <f>K787/P787</f>
        <v>0.51316650310762191</v>
      </c>
      <c r="S787">
        <f>L787/P787</f>
        <v>1.7091920183186129E-2</v>
      </c>
      <c r="T787">
        <f>M787/P787</f>
        <v>4.0889761203794575E-3</v>
      </c>
      <c r="U787">
        <f>N787/P787</f>
        <v>0.16805691854759569</v>
      </c>
      <c r="V787">
        <f>O787/P787</f>
        <v>0.29759568204121689</v>
      </c>
    </row>
    <row r="788" spans="1:29" ht="16.5" hidden="1" x14ac:dyDescent="0.2">
      <c r="A788" s="7" t="s">
        <v>109</v>
      </c>
      <c r="B788">
        <v>2009</v>
      </c>
      <c r="C788">
        <v>427.1</v>
      </c>
      <c r="D788">
        <v>20.100000000000001</v>
      </c>
      <c r="E788">
        <v>7.8</v>
      </c>
      <c r="F788">
        <v>1.8</v>
      </c>
      <c r="G788">
        <v>147.30000000000001</v>
      </c>
      <c r="H788">
        <v>39.700000000000003</v>
      </c>
      <c r="I788">
        <v>331.1</v>
      </c>
      <c r="K788" s="6">
        <f>C788</f>
        <v>427.1</v>
      </c>
      <c r="L788">
        <f>D788+E788</f>
        <v>27.900000000000002</v>
      </c>
      <c r="M788">
        <f>F788</f>
        <v>1.8</v>
      </c>
      <c r="N788">
        <f>G788+H788</f>
        <v>187</v>
      </c>
      <c r="O788">
        <f>I788</f>
        <v>331.1</v>
      </c>
      <c r="P788">
        <f>SUM(K788:O788)</f>
        <v>974.9</v>
      </c>
      <c r="R788">
        <f>K788/P788</f>
        <v>0.43809621499640994</v>
      </c>
      <c r="S788">
        <f>L788/P788</f>
        <v>2.8618319827674637E-2</v>
      </c>
      <c r="T788">
        <f>M788/P788</f>
        <v>1.8463432146886862E-3</v>
      </c>
      <c r="U788">
        <f>N788/P788</f>
        <v>0.19181454508154683</v>
      </c>
      <c r="V788">
        <f>O788/P788</f>
        <v>0.33962457687968001</v>
      </c>
    </row>
    <row r="789" spans="1:29" ht="16.5" hidden="1" x14ac:dyDescent="0.2">
      <c r="A789" s="7" t="s">
        <v>109</v>
      </c>
      <c r="B789">
        <v>2010</v>
      </c>
      <c r="C789">
        <v>425.8</v>
      </c>
      <c r="D789">
        <v>19.8</v>
      </c>
      <c r="E789">
        <v>7.7</v>
      </c>
      <c r="F789">
        <v>1.4</v>
      </c>
      <c r="G789">
        <v>150.29999999999998</v>
      </c>
      <c r="H789">
        <v>40.9</v>
      </c>
      <c r="I789">
        <v>329.4</v>
      </c>
      <c r="K789" s="6">
        <f>C789</f>
        <v>425.8</v>
      </c>
      <c r="L789">
        <f>D789+E789</f>
        <v>27.5</v>
      </c>
      <c r="M789">
        <f>F789</f>
        <v>1.4</v>
      </c>
      <c r="N789">
        <f>G789+H789</f>
        <v>191.2</v>
      </c>
      <c r="O789">
        <f>I789</f>
        <v>329.4</v>
      </c>
      <c r="P789">
        <f>SUM(K789:O789)</f>
        <v>975.3</v>
      </c>
      <c r="R789">
        <f>K789/P789</f>
        <v>0.43658361529785711</v>
      </c>
      <c r="S789">
        <f>L789/P789</f>
        <v>2.8196452373628628E-2</v>
      </c>
      <c r="T789">
        <f>M789/P789</f>
        <v>1.4354557572029119E-3</v>
      </c>
      <c r="U789">
        <f>N789/P789</f>
        <v>0.19604224341228341</v>
      </c>
      <c r="V789">
        <f>O789/P789</f>
        <v>0.33774223315902796</v>
      </c>
    </row>
    <row r="790" spans="1:29" ht="16.5" hidden="1" x14ac:dyDescent="0.2">
      <c r="A790" s="7" t="s">
        <v>109</v>
      </c>
      <c r="B790">
        <v>2011</v>
      </c>
      <c r="C790">
        <v>426.2</v>
      </c>
      <c r="D790">
        <v>19.600000000000001</v>
      </c>
      <c r="E790">
        <v>7.7</v>
      </c>
      <c r="F790">
        <v>1.2</v>
      </c>
      <c r="G790">
        <v>151.69999999999999</v>
      </c>
      <c r="H790">
        <v>41.9</v>
      </c>
      <c r="I790">
        <v>327.2</v>
      </c>
      <c r="K790" s="6">
        <f>C790</f>
        <v>426.2</v>
      </c>
      <c r="L790">
        <f>D790+E790</f>
        <v>27.3</v>
      </c>
      <c r="M790">
        <f>F790</f>
        <v>1.2</v>
      </c>
      <c r="N790">
        <f>G790+H790</f>
        <v>193.6</v>
      </c>
      <c r="O790">
        <f>I790</f>
        <v>327.2</v>
      </c>
      <c r="P790">
        <f>SUM(K790:O790)</f>
        <v>975.5</v>
      </c>
      <c r="R790">
        <f>K790/P790</f>
        <v>0.43690415171706815</v>
      </c>
      <c r="S790">
        <f>L790/P790</f>
        <v>2.7985648385443363E-2</v>
      </c>
      <c r="T790">
        <f>M790/P790</f>
        <v>1.2301383905689389E-3</v>
      </c>
      <c r="U790">
        <f>N790/P790</f>
        <v>0.19846232701178881</v>
      </c>
      <c r="V790">
        <f>O790/P790</f>
        <v>0.33541773449513068</v>
      </c>
    </row>
    <row r="791" spans="1:29" ht="16.5" hidden="1" x14ac:dyDescent="0.2">
      <c r="A791" s="7" t="s">
        <v>109</v>
      </c>
      <c r="B791">
        <v>2012</v>
      </c>
      <c r="C791">
        <v>426.4</v>
      </c>
      <c r="D791">
        <v>19.5</v>
      </c>
      <c r="E791">
        <v>7.7</v>
      </c>
      <c r="F791">
        <v>1</v>
      </c>
      <c r="G791">
        <v>153.50000000000003</v>
      </c>
      <c r="H791">
        <v>42.1</v>
      </c>
      <c r="I791">
        <v>325.60000000000002</v>
      </c>
      <c r="K791" s="6">
        <f>C791</f>
        <v>426.4</v>
      </c>
      <c r="L791">
        <f>D791+E791</f>
        <v>27.2</v>
      </c>
      <c r="M791">
        <f>F791</f>
        <v>1</v>
      </c>
      <c r="N791">
        <f>G791+H791</f>
        <v>195.60000000000002</v>
      </c>
      <c r="O791">
        <f>I791</f>
        <v>325.60000000000002</v>
      </c>
      <c r="P791">
        <f>SUM(K791:O791)</f>
        <v>975.80000000000007</v>
      </c>
      <c r="R791">
        <f>K791/P791</f>
        <v>0.43697478991596633</v>
      </c>
      <c r="S791">
        <f>L791/P791</f>
        <v>2.787456445993031E-2</v>
      </c>
      <c r="T791">
        <f>M791/P791</f>
        <v>1.0248001639680262E-3</v>
      </c>
      <c r="U791">
        <f>N791/P791</f>
        <v>0.20045091207214594</v>
      </c>
      <c r="V791">
        <f>O791/P791</f>
        <v>0.33367493338798937</v>
      </c>
    </row>
    <row r="792" spans="1:29" ht="16.5" x14ac:dyDescent="0.2">
      <c r="A792" s="7" t="s">
        <v>283</v>
      </c>
      <c r="B792">
        <v>2013</v>
      </c>
      <c r="C792">
        <v>635</v>
      </c>
      <c r="D792">
        <v>115.5</v>
      </c>
      <c r="E792">
        <v>490.1</v>
      </c>
      <c r="F792">
        <v>8.3000000000000007</v>
      </c>
      <c r="G792">
        <v>351.5</v>
      </c>
      <c r="H792">
        <v>55.5</v>
      </c>
      <c r="I792">
        <v>87.2</v>
      </c>
      <c r="K792" s="6">
        <f>C792</f>
        <v>635</v>
      </c>
      <c r="L792">
        <f>D792+E792</f>
        <v>605.6</v>
      </c>
      <c r="M792">
        <f>F792</f>
        <v>8.3000000000000007</v>
      </c>
      <c r="N792">
        <f>G792+H792</f>
        <v>407</v>
      </c>
      <c r="O792">
        <f>I792</f>
        <v>87.2</v>
      </c>
      <c r="P792">
        <f>SUM(K792:O792)</f>
        <v>1743.1</v>
      </c>
      <c r="R792">
        <f>K792/P792</f>
        <v>0.3642935000860536</v>
      </c>
      <c r="S792">
        <f>L792/P792</f>
        <v>0.34742699787734499</v>
      </c>
      <c r="T792">
        <f>M792/P792</f>
        <v>4.7616315759279448E-3</v>
      </c>
      <c r="U792">
        <f>N792/P792</f>
        <v>0.23349205438586429</v>
      </c>
      <c r="V792">
        <f>O792/P792</f>
        <v>5.002581607480925E-2</v>
      </c>
      <c r="X792">
        <f>R792-0.712041</f>
        <v>-0.34774749991394643</v>
      </c>
      <c r="Y792">
        <f>S792-0.045057</f>
        <v>0.30236999787734498</v>
      </c>
      <c r="Z792">
        <f>T792-0.017987</f>
        <v>-1.3225368424072055E-2</v>
      </c>
      <c r="AA792">
        <f>U792-0.193944</f>
        <v>3.9548054385864284E-2</v>
      </c>
      <c r="AB792">
        <f>V792-0.030972</f>
        <v>1.905381607480925E-2</v>
      </c>
      <c r="AC792">
        <f>SUMSQ(X792:AB792)</f>
        <v>0.21445794619541814</v>
      </c>
    </row>
    <row r="793" spans="1:29" ht="16.5" hidden="1" x14ac:dyDescent="0.2">
      <c r="A793" s="7" t="s">
        <v>109</v>
      </c>
      <c r="B793">
        <v>2014</v>
      </c>
      <c r="C793">
        <v>426.3</v>
      </c>
      <c r="D793">
        <v>19.2</v>
      </c>
      <c r="E793">
        <v>7.6</v>
      </c>
      <c r="F793">
        <v>1</v>
      </c>
      <c r="G793">
        <v>155.70000000000002</v>
      </c>
      <c r="H793">
        <v>42.9</v>
      </c>
      <c r="I793">
        <v>323.3</v>
      </c>
      <c r="K793" s="6">
        <f>C793</f>
        <v>426.3</v>
      </c>
      <c r="L793">
        <f>D793+E793</f>
        <v>26.799999999999997</v>
      </c>
      <c r="M793">
        <f>F793</f>
        <v>1</v>
      </c>
      <c r="N793">
        <f>G793+H793</f>
        <v>198.60000000000002</v>
      </c>
      <c r="O793">
        <f>I793</f>
        <v>323.3</v>
      </c>
      <c r="P793">
        <f>SUM(K793:O793)</f>
        <v>976</v>
      </c>
      <c r="R793">
        <f>K793/P793</f>
        <v>0.43678278688524591</v>
      </c>
      <c r="S793">
        <f>L793/P793</f>
        <v>2.7459016393442622E-2</v>
      </c>
      <c r="T793">
        <f>M793/P793</f>
        <v>1.0245901639344263E-3</v>
      </c>
      <c r="U793">
        <f>N793/P793</f>
        <v>0.20348360655737707</v>
      </c>
      <c r="V793">
        <f>O793/P793</f>
        <v>0.33124999999999999</v>
      </c>
    </row>
    <row r="794" spans="1:29" ht="16.5" hidden="1" x14ac:dyDescent="0.2">
      <c r="A794" s="7" t="s">
        <v>109</v>
      </c>
      <c r="B794">
        <v>2015</v>
      </c>
      <c r="C794">
        <v>428.4</v>
      </c>
      <c r="D794">
        <v>18.7</v>
      </c>
      <c r="E794">
        <v>7.6</v>
      </c>
      <c r="F794">
        <v>0.9</v>
      </c>
      <c r="G794">
        <v>156.6</v>
      </c>
      <c r="H794">
        <v>43.3</v>
      </c>
      <c r="I794">
        <v>320.89999999999998</v>
      </c>
      <c r="K794" s="6">
        <f>C794</f>
        <v>428.4</v>
      </c>
      <c r="L794">
        <f>D794+E794</f>
        <v>26.299999999999997</v>
      </c>
      <c r="M794">
        <f>F794</f>
        <v>0.9</v>
      </c>
      <c r="N794">
        <f>G794+H794</f>
        <v>199.89999999999998</v>
      </c>
      <c r="O794">
        <f>I794</f>
        <v>320.89999999999998</v>
      </c>
      <c r="P794">
        <f>SUM(K794:O794)</f>
        <v>976.4</v>
      </c>
      <c r="R794">
        <f>K794/P794</f>
        <v>0.43875460876689881</v>
      </c>
      <c r="S794">
        <f>L794/P794</f>
        <v>2.6935682097501024E-2</v>
      </c>
      <c r="T794">
        <f>M794/P794</f>
        <v>9.2175337976239252E-4</v>
      </c>
      <c r="U794">
        <f>N794/P794</f>
        <v>0.20473166734944692</v>
      </c>
      <c r="V794">
        <f>O794/P794</f>
        <v>0.32865628840639083</v>
      </c>
    </row>
    <row r="795" spans="1:29" ht="16.5" hidden="1" x14ac:dyDescent="0.2">
      <c r="A795" s="7" t="s">
        <v>109</v>
      </c>
      <c r="B795">
        <v>2016</v>
      </c>
      <c r="C795">
        <v>428.3</v>
      </c>
      <c r="D795">
        <v>18.600000000000001</v>
      </c>
      <c r="E795">
        <v>7.6</v>
      </c>
      <c r="F795">
        <v>0.9</v>
      </c>
      <c r="G795">
        <v>157.69999999999999</v>
      </c>
      <c r="H795">
        <v>44.1</v>
      </c>
      <c r="I795">
        <v>319.39999999999998</v>
      </c>
      <c r="K795" s="6">
        <f>C795</f>
        <v>428.3</v>
      </c>
      <c r="L795">
        <f>D795+E795</f>
        <v>26.200000000000003</v>
      </c>
      <c r="M795">
        <f>F795</f>
        <v>0.9</v>
      </c>
      <c r="N795">
        <f>G795+H795</f>
        <v>201.79999999999998</v>
      </c>
      <c r="O795">
        <f>I795</f>
        <v>319.39999999999998</v>
      </c>
      <c r="P795">
        <f>SUM(K795:O795)</f>
        <v>976.59999999999991</v>
      </c>
      <c r="R795">
        <f>K795/P795</f>
        <v>0.43856235920540654</v>
      </c>
      <c r="S795">
        <f>L795/P795</f>
        <v>2.6827769813639161E-2</v>
      </c>
      <c r="T795">
        <f>M795/P795</f>
        <v>9.2156461191890242E-4</v>
      </c>
      <c r="U795">
        <f>N795/P795</f>
        <v>0.2066352652058161</v>
      </c>
      <c r="V795">
        <f>O795/P795</f>
        <v>0.32705304116321932</v>
      </c>
    </row>
    <row r="796" spans="1:29" ht="16.5" hidden="1" x14ac:dyDescent="0.2">
      <c r="A796" s="7" t="s">
        <v>110</v>
      </c>
      <c r="B796">
        <v>2009</v>
      </c>
      <c r="C796">
        <v>237.4</v>
      </c>
      <c r="D796">
        <v>27.5</v>
      </c>
      <c r="E796">
        <v>36.700000000000003</v>
      </c>
      <c r="F796">
        <v>1.9</v>
      </c>
      <c r="G796">
        <v>108</v>
      </c>
      <c r="H796">
        <v>25.6</v>
      </c>
      <c r="I796">
        <v>126.8</v>
      </c>
      <c r="K796" s="6">
        <f>C796</f>
        <v>237.4</v>
      </c>
      <c r="L796">
        <f>D796+E796</f>
        <v>64.2</v>
      </c>
      <c r="M796">
        <f>F796</f>
        <v>1.9</v>
      </c>
      <c r="N796">
        <f>G796+H796</f>
        <v>133.6</v>
      </c>
      <c r="O796">
        <f>I796</f>
        <v>126.8</v>
      </c>
      <c r="P796">
        <f>SUM(K796:O796)</f>
        <v>563.9</v>
      </c>
      <c r="R796">
        <f>K796/P796</f>
        <v>0.42099663060826392</v>
      </c>
      <c r="S796">
        <f>L796/P796</f>
        <v>0.11384997339953894</v>
      </c>
      <c r="T796">
        <f>M796/P796</f>
        <v>3.3693917361234263E-3</v>
      </c>
      <c r="U796">
        <f>N796/P796</f>
        <v>0.23692143997162618</v>
      </c>
      <c r="V796">
        <f>O796/P796</f>
        <v>0.22486256428444759</v>
      </c>
    </row>
    <row r="797" spans="1:29" ht="16.5" hidden="1" x14ac:dyDescent="0.2">
      <c r="A797" s="7" t="s">
        <v>110</v>
      </c>
      <c r="B797">
        <v>2010</v>
      </c>
      <c r="C797">
        <v>235.8</v>
      </c>
      <c r="D797">
        <v>27.3</v>
      </c>
      <c r="E797">
        <v>36.6</v>
      </c>
      <c r="F797">
        <v>1.9</v>
      </c>
      <c r="G797">
        <v>110.2</v>
      </c>
      <c r="H797">
        <v>26.1</v>
      </c>
      <c r="I797">
        <v>126.2</v>
      </c>
      <c r="K797" s="6">
        <f>C797</f>
        <v>235.8</v>
      </c>
      <c r="L797">
        <f>D797+E797</f>
        <v>63.900000000000006</v>
      </c>
      <c r="M797">
        <f>F797</f>
        <v>1.9</v>
      </c>
      <c r="N797">
        <f>G797+H797</f>
        <v>136.30000000000001</v>
      </c>
      <c r="O797">
        <f>I797</f>
        <v>126.2</v>
      </c>
      <c r="P797">
        <f>SUM(K797:O797)</f>
        <v>564.1</v>
      </c>
      <c r="R797">
        <f>K797/P797</f>
        <v>0.41801099095904981</v>
      </c>
      <c r="S797">
        <f>L797/P797</f>
        <v>0.1132777876263074</v>
      </c>
      <c r="T797">
        <f>M797/P797</f>
        <v>3.3681971281687641E-3</v>
      </c>
      <c r="U797">
        <f>N797/P797</f>
        <v>0.24162382556284348</v>
      </c>
      <c r="V797">
        <f>O797/P797</f>
        <v>0.22371919872363055</v>
      </c>
    </row>
    <row r="798" spans="1:29" ht="16.5" hidden="1" x14ac:dyDescent="0.2">
      <c r="A798" s="7" t="s">
        <v>110</v>
      </c>
      <c r="B798">
        <v>2011</v>
      </c>
      <c r="C798">
        <v>235.5</v>
      </c>
      <c r="D798">
        <v>27.1</v>
      </c>
      <c r="E798">
        <v>36.5</v>
      </c>
      <c r="F798">
        <v>2</v>
      </c>
      <c r="G798">
        <v>111.3</v>
      </c>
      <c r="H798">
        <v>26.3</v>
      </c>
      <c r="I798">
        <v>125.3</v>
      </c>
      <c r="K798" s="6">
        <f>C798</f>
        <v>235.5</v>
      </c>
      <c r="L798">
        <f>D798+E798</f>
        <v>63.6</v>
      </c>
      <c r="M798">
        <f>F798</f>
        <v>2</v>
      </c>
      <c r="N798">
        <f>G798+H798</f>
        <v>137.6</v>
      </c>
      <c r="O798">
        <f>I798</f>
        <v>125.3</v>
      </c>
      <c r="P798">
        <f>SUM(K798:O798)</f>
        <v>564</v>
      </c>
      <c r="R798">
        <f>K798/P798</f>
        <v>0.41755319148936171</v>
      </c>
      <c r="S798">
        <f>L798/P798</f>
        <v>0.11276595744680851</v>
      </c>
      <c r="T798">
        <f>M798/P798</f>
        <v>3.5460992907801418E-3</v>
      </c>
      <c r="U798">
        <f>N798/P798</f>
        <v>0.24397163120567375</v>
      </c>
      <c r="V798">
        <f>O798/P798</f>
        <v>0.22216312056737589</v>
      </c>
    </row>
    <row r="799" spans="1:29" ht="16.5" hidden="1" x14ac:dyDescent="0.2">
      <c r="A799" s="7" t="s">
        <v>110</v>
      </c>
      <c r="B799">
        <v>2012</v>
      </c>
      <c r="C799">
        <v>235.1</v>
      </c>
      <c r="D799">
        <v>26.8</v>
      </c>
      <c r="E799">
        <v>36.4</v>
      </c>
      <c r="F799">
        <v>1.9</v>
      </c>
      <c r="G799">
        <v>113.30000000000001</v>
      </c>
      <c r="H799">
        <v>26.7</v>
      </c>
      <c r="I799">
        <v>123.8</v>
      </c>
      <c r="K799" s="6">
        <f>C799</f>
        <v>235.1</v>
      </c>
      <c r="L799">
        <f>D799+E799</f>
        <v>63.2</v>
      </c>
      <c r="M799">
        <f>F799</f>
        <v>1.9</v>
      </c>
      <c r="N799">
        <f>G799+H799</f>
        <v>140</v>
      </c>
      <c r="O799">
        <f>I799</f>
        <v>123.8</v>
      </c>
      <c r="P799">
        <f>SUM(K799:O799)</f>
        <v>564</v>
      </c>
      <c r="R799">
        <f>K799/P799</f>
        <v>0.41684397163120568</v>
      </c>
      <c r="S799">
        <f>L799/P799</f>
        <v>0.11205673758865249</v>
      </c>
      <c r="T799">
        <f>M799/P799</f>
        <v>3.3687943262411344E-3</v>
      </c>
      <c r="U799">
        <f>N799/P799</f>
        <v>0.24822695035460993</v>
      </c>
      <c r="V799">
        <f>O799/P799</f>
        <v>0.21950354609929076</v>
      </c>
    </row>
    <row r="800" spans="1:29" ht="16.5" x14ac:dyDescent="0.2">
      <c r="A800" s="7" t="s">
        <v>142</v>
      </c>
      <c r="B800">
        <v>2013</v>
      </c>
      <c r="C800">
        <v>1076.5999999999999</v>
      </c>
      <c r="D800">
        <v>74.3</v>
      </c>
      <c r="E800">
        <v>904.6</v>
      </c>
      <c r="F800">
        <v>8.5</v>
      </c>
      <c r="G800">
        <v>259.10000000000002</v>
      </c>
      <c r="H800">
        <v>46.3</v>
      </c>
      <c r="I800">
        <v>344.5</v>
      </c>
      <c r="K800" s="6">
        <f>C800</f>
        <v>1076.5999999999999</v>
      </c>
      <c r="L800">
        <f>D800+E800</f>
        <v>978.9</v>
      </c>
      <c r="M800">
        <f>F800</f>
        <v>8.5</v>
      </c>
      <c r="N800">
        <f>G800+H800</f>
        <v>305.40000000000003</v>
      </c>
      <c r="O800">
        <f>I800</f>
        <v>344.5</v>
      </c>
      <c r="P800">
        <f>SUM(K800:O800)</f>
        <v>2713.9</v>
      </c>
      <c r="R800">
        <f>K800/P800</f>
        <v>0.39669847820479748</v>
      </c>
      <c r="S800">
        <f>L800/P800</f>
        <v>0.36069862559416338</v>
      </c>
      <c r="T800">
        <f>M800/P800</f>
        <v>3.1320240244666346E-3</v>
      </c>
      <c r="U800">
        <f>N800/P800</f>
        <v>0.11253178083201298</v>
      </c>
      <c r="V800">
        <f>O800/P800</f>
        <v>0.1269390913445595</v>
      </c>
      <c r="X800">
        <f>R800-0.712041</f>
        <v>-0.31534252179520256</v>
      </c>
      <c r="Y800">
        <f>S800-0.045057</f>
        <v>0.31564162559416337</v>
      </c>
      <c r="Z800">
        <f>T800-0.017987</f>
        <v>-1.4854975975533365E-2</v>
      </c>
      <c r="AA800">
        <f>U800-0.193944</f>
        <v>-8.1412219167987021E-2</v>
      </c>
      <c r="AB800">
        <f>V800-0.030972</f>
        <v>9.5967091344559496E-2</v>
      </c>
      <c r="AC800">
        <f>SUMSQ(X800:AB800)</f>
        <v>0.21512884422210887</v>
      </c>
    </row>
    <row r="801" spans="1:29" ht="16.5" hidden="1" x14ac:dyDescent="0.2">
      <c r="A801" s="7" t="s">
        <v>110</v>
      </c>
      <c r="B801">
        <v>2014</v>
      </c>
      <c r="C801">
        <v>234.5</v>
      </c>
      <c r="D801">
        <v>26.5</v>
      </c>
      <c r="E801">
        <v>36.299999999999997</v>
      </c>
      <c r="F801">
        <v>1.7</v>
      </c>
      <c r="G801">
        <v>115.4</v>
      </c>
      <c r="H801">
        <v>27.4</v>
      </c>
      <c r="I801">
        <v>121.8</v>
      </c>
      <c r="K801" s="6">
        <f>C801</f>
        <v>234.5</v>
      </c>
      <c r="L801">
        <f>D801+E801</f>
        <v>62.8</v>
      </c>
      <c r="M801">
        <f>F801</f>
        <v>1.7</v>
      </c>
      <c r="N801">
        <f>G801+H801</f>
        <v>142.80000000000001</v>
      </c>
      <c r="O801">
        <f>I801</f>
        <v>121.8</v>
      </c>
      <c r="P801">
        <f>SUM(K801:O801)</f>
        <v>563.6</v>
      </c>
      <c r="R801">
        <f>K801/P801</f>
        <v>0.41607523066004259</v>
      </c>
      <c r="S801">
        <f>L801/P801</f>
        <v>0.11142654364797729</v>
      </c>
      <c r="T801">
        <f>M801/P801</f>
        <v>3.0163236337828244E-3</v>
      </c>
      <c r="U801">
        <f>N801/P801</f>
        <v>0.25337118523775726</v>
      </c>
      <c r="V801">
        <f>O801/P801</f>
        <v>0.21611071682044</v>
      </c>
    </row>
    <row r="802" spans="1:29" ht="16.5" hidden="1" x14ac:dyDescent="0.2">
      <c r="A802" s="7" t="s">
        <v>110</v>
      </c>
      <c r="B802">
        <v>2015</v>
      </c>
      <c r="C802">
        <v>234</v>
      </c>
      <c r="D802">
        <v>26.2</v>
      </c>
      <c r="E802">
        <v>36.200000000000003</v>
      </c>
      <c r="F802">
        <v>1.7</v>
      </c>
      <c r="G802">
        <v>116.9</v>
      </c>
      <c r="H802">
        <v>27.7</v>
      </c>
      <c r="I802">
        <v>120.9</v>
      </c>
      <c r="K802" s="6">
        <f>C802</f>
        <v>234</v>
      </c>
      <c r="L802">
        <f>D802+E802</f>
        <v>62.400000000000006</v>
      </c>
      <c r="M802">
        <f>F802</f>
        <v>1.7</v>
      </c>
      <c r="N802">
        <f>G802+H802</f>
        <v>144.6</v>
      </c>
      <c r="O802">
        <f>I802</f>
        <v>120.9</v>
      </c>
      <c r="P802">
        <f>SUM(K802:O802)</f>
        <v>563.59999999999991</v>
      </c>
      <c r="R802">
        <f>K802/P802</f>
        <v>0.41518807665010654</v>
      </c>
      <c r="S802">
        <f>L802/P802</f>
        <v>0.11071682044002841</v>
      </c>
      <c r="T802">
        <f>M802/P802</f>
        <v>3.0163236337828253E-3</v>
      </c>
      <c r="U802">
        <f>N802/P802</f>
        <v>0.25656493967352734</v>
      </c>
      <c r="V802">
        <f>O802/P802</f>
        <v>0.21451383960255505</v>
      </c>
    </row>
    <row r="803" spans="1:29" ht="16.5" hidden="1" x14ac:dyDescent="0.2">
      <c r="A803" s="7" t="s">
        <v>110</v>
      </c>
      <c r="B803">
        <v>2016</v>
      </c>
      <c r="C803">
        <v>232.4</v>
      </c>
      <c r="D803">
        <v>25.9</v>
      </c>
      <c r="E803">
        <v>36.1</v>
      </c>
      <c r="F803">
        <v>1.6</v>
      </c>
      <c r="G803">
        <v>119.10000000000001</v>
      </c>
      <c r="H803">
        <v>28.2</v>
      </c>
      <c r="I803">
        <v>120.3</v>
      </c>
      <c r="K803" s="6">
        <f>C803</f>
        <v>232.4</v>
      </c>
      <c r="L803">
        <f>D803+E803</f>
        <v>62</v>
      </c>
      <c r="M803">
        <f>F803</f>
        <v>1.6</v>
      </c>
      <c r="N803">
        <f>G803+H803</f>
        <v>147.30000000000001</v>
      </c>
      <c r="O803">
        <f>I803</f>
        <v>120.3</v>
      </c>
      <c r="P803">
        <f>SUM(K803:O803)</f>
        <v>563.6</v>
      </c>
      <c r="R803">
        <f>K803/P803</f>
        <v>0.41234918381831087</v>
      </c>
      <c r="S803">
        <f>L803/P803</f>
        <v>0.11000709723207948</v>
      </c>
      <c r="T803">
        <f>M803/P803</f>
        <v>2.8388928317955998E-3</v>
      </c>
      <c r="U803">
        <f>N803/P803</f>
        <v>0.2613555713271824</v>
      </c>
      <c r="V803">
        <f>O803/P803</f>
        <v>0.21344925479063165</v>
      </c>
    </row>
    <row r="804" spans="1:29" ht="16.5" hidden="1" x14ac:dyDescent="0.2">
      <c r="A804" s="7" t="s">
        <v>111</v>
      </c>
      <c r="B804">
        <v>2009</v>
      </c>
      <c r="C804">
        <v>452.3</v>
      </c>
      <c r="D804">
        <v>7.2</v>
      </c>
      <c r="E804">
        <v>3.8</v>
      </c>
      <c r="F804">
        <v>1.3</v>
      </c>
      <c r="G804">
        <v>133.1</v>
      </c>
      <c r="H804">
        <v>31.5</v>
      </c>
      <c r="I804">
        <v>225.6</v>
      </c>
      <c r="K804" s="6">
        <f>C804</f>
        <v>452.3</v>
      </c>
      <c r="L804">
        <f>D804+E804</f>
        <v>11</v>
      </c>
      <c r="M804">
        <f>F804</f>
        <v>1.3</v>
      </c>
      <c r="N804">
        <f>G804+H804</f>
        <v>164.6</v>
      </c>
      <c r="O804">
        <f>I804</f>
        <v>225.6</v>
      </c>
      <c r="P804">
        <f>SUM(K804:O804)</f>
        <v>854.80000000000007</v>
      </c>
      <c r="R804">
        <f>K804/P804</f>
        <v>0.52912962096396821</v>
      </c>
      <c r="S804">
        <f>L804/P804</f>
        <v>1.2868507253158632E-2</v>
      </c>
      <c r="T804">
        <f>M804/P804</f>
        <v>1.520823584464202E-3</v>
      </c>
      <c r="U804">
        <f>N804/P804</f>
        <v>0.19255966307908282</v>
      </c>
      <c r="V804">
        <f>O804/P804</f>
        <v>0.26392138511932611</v>
      </c>
    </row>
    <row r="805" spans="1:29" ht="16.5" hidden="1" x14ac:dyDescent="0.2">
      <c r="A805" s="7" t="s">
        <v>111</v>
      </c>
      <c r="B805">
        <v>2010</v>
      </c>
      <c r="C805">
        <v>447.8</v>
      </c>
      <c r="D805">
        <v>7.2</v>
      </c>
      <c r="E805">
        <v>3.7</v>
      </c>
      <c r="F805">
        <v>1.3</v>
      </c>
      <c r="G805">
        <v>137.29999999999998</v>
      </c>
      <c r="H805">
        <v>32.6</v>
      </c>
      <c r="I805">
        <v>224.6</v>
      </c>
      <c r="K805" s="6">
        <f>C805</f>
        <v>447.8</v>
      </c>
      <c r="L805">
        <f>D805+E805</f>
        <v>10.9</v>
      </c>
      <c r="M805">
        <f>F805</f>
        <v>1.3</v>
      </c>
      <c r="N805">
        <f>G805+H805</f>
        <v>169.89999999999998</v>
      </c>
      <c r="O805">
        <f>I805</f>
        <v>224.6</v>
      </c>
      <c r="P805">
        <f>SUM(K805:O805)</f>
        <v>854.5</v>
      </c>
      <c r="R805">
        <f>K805/P805</f>
        <v>0.52404915155061438</v>
      </c>
      <c r="S805">
        <f>L805/P805</f>
        <v>1.2755997659449972E-2</v>
      </c>
      <c r="T805">
        <f>M805/P805</f>
        <v>1.521357519016969E-3</v>
      </c>
      <c r="U805">
        <f>N805/P805</f>
        <v>0.19882972498537155</v>
      </c>
      <c r="V805">
        <f>O805/P805</f>
        <v>0.26284376828554712</v>
      </c>
    </row>
    <row r="806" spans="1:29" ht="16.5" hidden="1" x14ac:dyDescent="0.2">
      <c r="A806" s="7" t="s">
        <v>111</v>
      </c>
      <c r="B806">
        <v>2011</v>
      </c>
      <c r="C806">
        <v>447.3</v>
      </c>
      <c r="D806">
        <v>6.8</v>
      </c>
      <c r="E806">
        <v>3.6</v>
      </c>
      <c r="F806">
        <v>1.2</v>
      </c>
      <c r="G806">
        <v>139.20000000000002</v>
      </c>
      <c r="H806">
        <v>33.200000000000003</v>
      </c>
      <c r="I806">
        <v>223.2</v>
      </c>
      <c r="K806" s="6">
        <f>C806</f>
        <v>447.3</v>
      </c>
      <c r="L806">
        <f>D806+E806</f>
        <v>10.4</v>
      </c>
      <c r="M806">
        <f>F806</f>
        <v>1.2</v>
      </c>
      <c r="N806">
        <f>G806+H806</f>
        <v>172.40000000000003</v>
      </c>
      <c r="O806">
        <f>I806</f>
        <v>223.2</v>
      </c>
      <c r="P806">
        <f>SUM(K806:O806)</f>
        <v>854.5</v>
      </c>
      <c r="R806">
        <f>K806/P806</f>
        <v>0.52346401404330023</v>
      </c>
      <c r="S806">
        <f>L806/P806</f>
        <v>1.2170860152135752E-2</v>
      </c>
      <c r="T806">
        <f>M806/P806</f>
        <v>1.4043300175541251E-3</v>
      </c>
      <c r="U806">
        <f>N806/P806</f>
        <v>0.20175541252194271</v>
      </c>
      <c r="V806">
        <f>O806/P806</f>
        <v>0.26120538326506726</v>
      </c>
    </row>
    <row r="807" spans="1:29" ht="16.5" hidden="1" x14ac:dyDescent="0.2">
      <c r="A807" s="7" t="s">
        <v>111</v>
      </c>
      <c r="B807">
        <v>2012</v>
      </c>
      <c r="C807">
        <v>446.3</v>
      </c>
      <c r="D807">
        <v>6.7</v>
      </c>
      <c r="E807">
        <v>3.6</v>
      </c>
      <c r="F807">
        <v>1.2</v>
      </c>
      <c r="G807">
        <v>141.19999999999999</v>
      </c>
      <c r="H807">
        <v>33.6</v>
      </c>
      <c r="I807">
        <v>222.2</v>
      </c>
      <c r="K807" s="6">
        <f>C807</f>
        <v>446.3</v>
      </c>
      <c r="L807">
        <f>D807+E807</f>
        <v>10.3</v>
      </c>
      <c r="M807">
        <f>F807</f>
        <v>1.2</v>
      </c>
      <c r="N807">
        <f>G807+H807</f>
        <v>174.79999999999998</v>
      </c>
      <c r="O807">
        <f>I807</f>
        <v>222.2</v>
      </c>
      <c r="P807">
        <f>SUM(K807:O807)</f>
        <v>854.8</v>
      </c>
      <c r="R807">
        <f>K807/P807</f>
        <v>0.52211043518951805</v>
      </c>
      <c r="S807">
        <f>L807/P807</f>
        <v>1.2049602246139449E-2</v>
      </c>
      <c r="T807">
        <f>M807/P807</f>
        <v>1.4038371548900329E-3</v>
      </c>
      <c r="U807">
        <f>N807/P807</f>
        <v>0.20449227889564808</v>
      </c>
      <c r="V807">
        <f>O807/P807</f>
        <v>0.25994384651380442</v>
      </c>
    </row>
    <row r="808" spans="1:29" ht="16.5" x14ac:dyDescent="0.2">
      <c r="A808" s="7" t="s">
        <v>64</v>
      </c>
      <c r="B808">
        <v>2013</v>
      </c>
      <c r="C808">
        <v>279.60000000000002</v>
      </c>
      <c r="D808">
        <v>10.7</v>
      </c>
      <c r="E808">
        <v>260.89999999999998</v>
      </c>
      <c r="F808">
        <v>13.4</v>
      </c>
      <c r="G808">
        <v>91.4</v>
      </c>
      <c r="H808">
        <v>13.5</v>
      </c>
      <c r="I808">
        <v>37.6</v>
      </c>
      <c r="K808" s="6">
        <f>C808</f>
        <v>279.60000000000002</v>
      </c>
      <c r="L808">
        <f>D808+E808</f>
        <v>271.59999999999997</v>
      </c>
      <c r="M808">
        <f>F808</f>
        <v>13.4</v>
      </c>
      <c r="N808">
        <f>G808+H808</f>
        <v>104.9</v>
      </c>
      <c r="O808">
        <f>I808</f>
        <v>37.6</v>
      </c>
      <c r="P808">
        <f>SUM(K808:O808)</f>
        <v>707.1</v>
      </c>
      <c r="R808">
        <f>K808/P808</f>
        <v>0.39541790411540095</v>
      </c>
      <c r="S808">
        <f>L808/P808</f>
        <v>0.38410408711639082</v>
      </c>
      <c r="T808">
        <f>M808/P808</f>
        <v>1.895064347334182E-2</v>
      </c>
      <c r="U808">
        <f>N808/P808</f>
        <v>0.14835242539951918</v>
      </c>
      <c r="V808">
        <f>O808/P808</f>
        <v>5.317493989534719E-2</v>
      </c>
      <c r="X808">
        <f>R808-0.712041</f>
        <v>-0.31662309588459908</v>
      </c>
      <c r="Y808">
        <f>S808-0.045057</f>
        <v>0.33904708711639081</v>
      </c>
      <c r="Z808">
        <f>T808-0.017987</f>
        <v>9.6364347334182074E-4</v>
      </c>
      <c r="AA808">
        <f>U808-0.193944</f>
        <v>-4.5591574600480828E-2</v>
      </c>
      <c r="AB808">
        <f>V808-0.030972</f>
        <v>2.220293989534719E-2</v>
      </c>
      <c r="AC808">
        <f>SUMSQ(X808:AB808)</f>
        <v>0.21777560295294884</v>
      </c>
    </row>
    <row r="809" spans="1:29" ht="16.5" hidden="1" x14ac:dyDescent="0.2">
      <c r="A809" s="7" t="s">
        <v>111</v>
      </c>
      <c r="B809">
        <v>2014</v>
      </c>
      <c r="C809">
        <v>443.6</v>
      </c>
      <c r="D809">
        <v>6.6</v>
      </c>
      <c r="E809">
        <v>3.5</v>
      </c>
      <c r="F809">
        <v>1</v>
      </c>
      <c r="G809">
        <v>145.1</v>
      </c>
      <c r="H809">
        <v>35.799999999999997</v>
      </c>
      <c r="I809">
        <v>218.7</v>
      </c>
      <c r="K809" s="6">
        <f>C809</f>
        <v>443.6</v>
      </c>
      <c r="L809">
        <f>D809+E809</f>
        <v>10.1</v>
      </c>
      <c r="M809">
        <f>F809</f>
        <v>1</v>
      </c>
      <c r="N809">
        <f>G809+H809</f>
        <v>180.89999999999998</v>
      </c>
      <c r="O809">
        <f>I809</f>
        <v>218.7</v>
      </c>
      <c r="P809">
        <f>SUM(K809:O809)</f>
        <v>854.3</v>
      </c>
      <c r="R809">
        <f>K809/P809</f>
        <v>0.51925553084396592</v>
      </c>
      <c r="S809">
        <f>L809/P809</f>
        <v>1.1822544773498771E-2</v>
      </c>
      <c r="T809">
        <f>M809/P809</f>
        <v>1.170548987475126E-3</v>
      </c>
      <c r="U809">
        <f>N809/P809</f>
        <v>0.21175231183425025</v>
      </c>
      <c r="V809">
        <f>O809/P809</f>
        <v>0.25599906356081004</v>
      </c>
    </row>
    <row r="810" spans="1:29" ht="16.5" hidden="1" x14ac:dyDescent="0.2">
      <c r="A810" s="7" t="s">
        <v>111</v>
      </c>
      <c r="B810">
        <v>2015</v>
      </c>
      <c r="C810">
        <v>442.7</v>
      </c>
      <c r="D810">
        <v>6.5</v>
      </c>
      <c r="E810">
        <v>3.5</v>
      </c>
      <c r="F810">
        <v>1</v>
      </c>
      <c r="G810">
        <v>146.89999999999998</v>
      </c>
      <c r="H810">
        <v>36.6</v>
      </c>
      <c r="I810">
        <v>217.3</v>
      </c>
      <c r="K810" s="6">
        <f>C810</f>
        <v>442.7</v>
      </c>
      <c r="L810">
        <f>D810+E810</f>
        <v>10</v>
      </c>
      <c r="M810">
        <f>F810</f>
        <v>1</v>
      </c>
      <c r="N810">
        <f>G810+H810</f>
        <v>183.49999999999997</v>
      </c>
      <c r="O810">
        <f>I810</f>
        <v>217.3</v>
      </c>
      <c r="P810">
        <f>SUM(K810:O810)</f>
        <v>854.5</v>
      </c>
      <c r="R810">
        <f>K810/P810</f>
        <v>0.51808074897600931</v>
      </c>
      <c r="S810">
        <f>L810/P810</f>
        <v>1.1702750146284377E-2</v>
      </c>
      <c r="T810">
        <f>M810/P810</f>
        <v>1.1702750146284377E-3</v>
      </c>
      <c r="U810">
        <f>N810/P810</f>
        <v>0.21474546518431828</v>
      </c>
      <c r="V810">
        <f>O810/P810</f>
        <v>0.25430076067875951</v>
      </c>
    </row>
    <row r="811" spans="1:29" ht="16.5" hidden="1" x14ac:dyDescent="0.2">
      <c r="A811" s="7" t="s">
        <v>111</v>
      </c>
      <c r="B811">
        <v>2016</v>
      </c>
      <c r="C811">
        <v>442.1</v>
      </c>
      <c r="D811">
        <v>6.4</v>
      </c>
      <c r="E811">
        <v>3.5</v>
      </c>
      <c r="F811">
        <v>0.9</v>
      </c>
      <c r="G811">
        <v>148.4</v>
      </c>
      <c r="H811">
        <v>37.1</v>
      </c>
      <c r="I811">
        <v>216</v>
      </c>
      <c r="K811" s="6">
        <f>C811</f>
        <v>442.1</v>
      </c>
      <c r="L811">
        <f>D811+E811</f>
        <v>9.9</v>
      </c>
      <c r="M811">
        <f>F811</f>
        <v>0.9</v>
      </c>
      <c r="N811">
        <f>G811+H811</f>
        <v>185.5</v>
      </c>
      <c r="O811">
        <f>I811</f>
        <v>216</v>
      </c>
      <c r="P811">
        <f>SUM(K811:O811)</f>
        <v>854.4</v>
      </c>
      <c r="R811">
        <f>K811/P811</f>
        <v>0.51743913857677903</v>
      </c>
      <c r="S811">
        <f>L811/P811</f>
        <v>1.1587078651685394E-2</v>
      </c>
      <c r="T811">
        <f>M811/P811</f>
        <v>1.0533707865168539E-3</v>
      </c>
      <c r="U811">
        <f>N811/P811</f>
        <v>0.21711142322097379</v>
      </c>
      <c r="V811">
        <f>O811/P811</f>
        <v>0.25280898876404495</v>
      </c>
    </row>
    <row r="812" spans="1:29" ht="16.5" hidden="1" x14ac:dyDescent="0.2">
      <c r="A812" s="7" t="s">
        <v>112</v>
      </c>
      <c r="B812">
        <v>2009</v>
      </c>
      <c r="C812">
        <v>649.29999999999995</v>
      </c>
      <c r="D812">
        <v>42.6</v>
      </c>
      <c r="E812">
        <v>30.1</v>
      </c>
      <c r="F812">
        <v>0.1</v>
      </c>
      <c r="G812">
        <v>158.5</v>
      </c>
      <c r="H812">
        <v>48.1</v>
      </c>
      <c r="I812">
        <v>342.1</v>
      </c>
      <c r="K812" s="6">
        <f>C812</f>
        <v>649.29999999999995</v>
      </c>
      <c r="L812">
        <f>D812+E812</f>
        <v>72.7</v>
      </c>
      <c r="M812">
        <f>F812</f>
        <v>0.1</v>
      </c>
      <c r="N812">
        <f>G812+H812</f>
        <v>206.6</v>
      </c>
      <c r="O812">
        <f>I812</f>
        <v>342.1</v>
      </c>
      <c r="P812">
        <f>SUM(K812:O812)</f>
        <v>1270.8000000000002</v>
      </c>
      <c r="R812">
        <f>K812/P812</f>
        <v>0.51093799181617872</v>
      </c>
      <c r="S812">
        <f>L812/P812</f>
        <v>5.720805791627321E-2</v>
      </c>
      <c r="T812">
        <f>M812/P812</f>
        <v>7.8690588605602769E-5</v>
      </c>
      <c r="U812">
        <f>N812/P812</f>
        <v>0.16257475605917529</v>
      </c>
      <c r="V812">
        <f>O812/P812</f>
        <v>0.26920050361976705</v>
      </c>
    </row>
    <row r="813" spans="1:29" ht="16.5" hidden="1" x14ac:dyDescent="0.2">
      <c r="A813" s="7" t="s">
        <v>112</v>
      </c>
      <c r="B813">
        <v>2010</v>
      </c>
      <c r="C813">
        <v>647.70000000000005</v>
      </c>
      <c r="D813">
        <v>42</v>
      </c>
      <c r="E813">
        <v>29.6</v>
      </c>
      <c r="F813">
        <v>0.1</v>
      </c>
      <c r="G813">
        <v>161.1</v>
      </c>
      <c r="H813">
        <v>48.4</v>
      </c>
      <c r="I813">
        <v>341.6</v>
      </c>
      <c r="K813" s="6">
        <f>C813</f>
        <v>647.70000000000005</v>
      </c>
      <c r="L813">
        <f>D813+E813</f>
        <v>71.599999999999994</v>
      </c>
      <c r="M813">
        <f>F813</f>
        <v>0.1</v>
      </c>
      <c r="N813">
        <f>G813+H813</f>
        <v>209.5</v>
      </c>
      <c r="O813">
        <f>I813</f>
        <v>341.6</v>
      </c>
      <c r="P813">
        <f>SUM(K813:O813)</f>
        <v>1270.5</v>
      </c>
      <c r="R813">
        <f>K813/P813</f>
        <v>0.5097992916174735</v>
      </c>
      <c r="S813">
        <f>L813/P813</f>
        <v>5.6355765446674533E-2</v>
      </c>
      <c r="T813">
        <f>M813/P813</f>
        <v>7.8709169618260526E-5</v>
      </c>
      <c r="U813">
        <f>N813/P813</f>
        <v>0.1648957103502558</v>
      </c>
      <c r="V813">
        <f>O813/P813</f>
        <v>0.268870523415978</v>
      </c>
    </row>
    <row r="814" spans="1:29" ht="16.5" hidden="1" x14ac:dyDescent="0.2">
      <c r="A814" s="7" t="s">
        <v>112</v>
      </c>
      <c r="B814">
        <v>2011</v>
      </c>
      <c r="C814">
        <v>646.29999999999995</v>
      </c>
      <c r="D814">
        <v>41.5</v>
      </c>
      <c r="E814">
        <v>29.1</v>
      </c>
      <c r="F814">
        <v>0.2</v>
      </c>
      <c r="G814">
        <v>162.20000000000002</v>
      </c>
      <c r="H814">
        <v>49.4</v>
      </c>
      <c r="I814">
        <v>341.1</v>
      </c>
      <c r="K814" s="6">
        <f>C814</f>
        <v>646.29999999999995</v>
      </c>
      <c r="L814">
        <f>D814+E814</f>
        <v>70.599999999999994</v>
      </c>
      <c r="M814">
        <f>F814</f>
        <v>0.2</v>
      </c>
      <c r="N814">
        <f>G814+H814</f>
        <v>211.60000000000002</v>
      </c>
      <c r="O814">
        <f>I814</f>
        <v>341.1</v>
      </c>
      <c r="P814">
        <f>SUM(K814:O814)</f>
        <v>1269.8000000000002</v>
      </c>
      <c r="R814">
        <f>K814/P814</f>
        <v>0.50897779177823266</v>
      </c>
      <c r="S814">
        <f>L814/P814</f>
        <v>5.5599306977476753E-2</v>
      </c>
      <c r="T814">
        <f>M814/P814</f>
        <v>1.5750511891636477E-4</v>
      </c>
      <c r="U814">
        <f>N814/P814</f>
        <v>0.16664041581351394</v>
      </c>
      <c r="V814">
        <f>O814/P814</f>
        <v>0.26862498031186011</v>
      </c>
    </row>
    <row r="815" spans="1:29" ht="16.5" hidden="1" x14ac:dyDescent="0.2">
      <c r="A815" s="7" t="s">
        <v>112</v>
      </c>
      <c r="B815">
        <v>2012</v>
      </c>
      <c r="C815">
        <v>644.4</v>
      </c>
      <c r="D815">
        <v>40.799999999999997</v>
      </c>
      <c r="E815">
        <v>28.7</v>
      </c>
      <c r="F815">
        <v>0.2</v>
      </c>
      <c r="G815">
        <v>164.70000000000002</v>
      </c>
      <c r="H815">
        <v>50.2</v>
      </c>
      <c r="I815">
        <v>340.2</v>
      </c>
      <c r="K815" s="6">
        <f>C815</f>
        <v>644.4</v>
      </c>
      <c r="L815">
        <f>D815+E815</f>
        <v>69.5</v>
      </c>
      <c r="M815">
        <f>F815</f>
        <v>0.2</v>
      </c>
      <c r="N815">
        <f>G815+H815</f>
        <v>214.90000000000003</v>
      </c>
      <c r="O815">
        <f>I815</f>
        <v>340.2</v>
      </c>
      <c r="P815">
        <f>SUM(K815:O815)</f>
        <v>1269.2</v>
      </c>
      <c r="R815">
        <f>K815/P815</f>
        <v>0.50772139930664983</v>
      </c>
      <c r="S815">
        <f>L815/P815</f>
        <v>5.4758903246139301E-2</v>
      </c>
      <c r="T815">
        <f>M815/P815</f>
        <v>1.5757957768673181E-4</v>
      </c>
      <c r="U815">
        <f>N815/P815</f>
        <v>0.16931925622439334</v>
      </c>
      <c r="V815">
        <f>O815/P815</f>
        <v>0.26804286164513075</v>
      </c>
    </row>
    <row r="816" spans="1:29" ht="16.5" x14ac:dyDescent="0.2">
      <c r="A816" s="7" t="s">
        <v>212</v>
      </c>
      <c r="B816">
        <v>2013</v>
      </c>
      <c r="C816">
        <v>87</v>
      </c>
      <c r="D816">
        <v>1.3</v>
      </c>
      <c r="E816">
        <v>21.6</v>
      </c>
      <c r="F816">
        <v>3.6</v>
      </c>
      <c r="G816">
        <v>33.800000000000004</v>
      </c>
      <c r="H816">
        <v>5.8</v>
      </c>
      <c r="I816">
        <v>82.2</v>
      </c>
      <c r="K816" s="6">
        <f>C816</f>
        <v>87</v>
      </c>
      <c r="L816">
        <f>D816+E816</f>
        <v>22.900000000000002</v>
      </c>
      <c r="M816">
        <f>F816</f>
        <v>3.6</v>
      </c>
      <c r="N816">
        <f>G816+H816</f>
        <v>39.6</v>
      </c>
      <c r="O816">
        <f>I816</f>
        <v>82.2</v>
      </c>
      <c r="P816">
        <f>SUM(K816:O816)</f>
        <v>235.3</v>
      </c>
      <c r="R816">
        <f>K816/P816</f>
        <v>0.36974075648108795</v>
      </c>
      <c r="S816">
        <f>L816/P816</f>
        <v>9.732256693582661E-2</v>
      </c>
      <c r="T816">
        <f>M816/P816</f>
        <v>1.529961750956226E-2</v>
      </c>
      <c r="U816">
        <f>N816/P816</f>
        <v>0.16829579260518487</v>
      </c>
      <c r="V816">
        <f>O816/P816</f>
        <v>0.3493412664683383</v>
      </c>
      <c r="X816">
        <f>R816-0.712041</f>
        <v>-0.34230024351891208</v>
      </c>
      <c r="Y816">
        <f>S816-0.045057</f>
        <v>5.226556693582661E-2</v>
      </c>
      <c r="Z816">
        <f>T816-0.017987</f>
        <v>-2.6873824904377393E-3</v>
      </c>
      <c r="AA816">
        <f>U816-0.193944</f>
        <v>-2.5648207394815131E-2</v>
      </c>
      <c r="AB816">
        <f>V816-0.030972</f>
        <v>0.3183692664683383</v>
      </c>
      <c r="AC816">
        <f>SUMSQ(X816:AB816)</f>
        <v>0.22192518859903504</v>
      </c>
    </row>
    <row r="817" spans="1:29" ht="16.5" hidden="1" x14ac:dyDescent="0.2">
      <c r="A817" s="7" t="s">
        <v>112</v>
      </c>
      <c r="B817">
        <v>2014</v>
      </c>
      <c r="C817">
        <v>645.4</v>
      </c>
      <c r="D817">
        <v>39.9</v>
      </c>
      <c r="E817">
        <v>28.1</v>
      </c>
      <c r="F817">
        <v>0.2</v>
      </c>
      <c r="G817">
        <v>166.3</v>
      </c>
      <c r="H817">
        <v>51.3</v>
      </c>
      <c r="I817">
        <v>336.8</v>
      </c>
      <c r="K817" s="6">
        <f>C817</f>
        <v>645.4</v>
      </c>
      <c r="L817">
        <f>D817+E817</f>
        <v>68</v>
      </c>
      <c r="M817">
        <f>F817</f>
        <v>0.2</v>
      </c>
      <c r="N817">
        <f>G817+H817</f>
        <v>217.60000000000002</v>
      </c>
      <c r="O817">
        <f>I817</f>
        <v>336.8</v>
      </c>
      <c r="P817">
        <f>SUM(K817:O817)</f>
        <v>1268</v>
      </c>
      <c r="R817">
        <f>K817/P817</f>
        <v>0.50899053627760249</v>
      </c>
      <c r="S817">
        <f>L817/P817</f>
        <v>5.362776025236593E-2</v>
      </c>
      <c r="T817">
        <f>M817/P817</f>
        <v>1.5772870662460569E-4</v>
      </c>
      <c r="U817">
        <f>N817/P817</f>
        <v>0.171608832807571</v>
      </c>
      <c r="V817">
        <f>O817/P817</f>
        <v>0.26561514195583596</v>
      </c>
    </row>
    <row r="818" spans="1:29" ht="16.5" hidden="1" x14ac:dyDescent="0.2">
      <c r="A818" s="7" t="s">
        <v>112</v>
      </c>
      <c r="B818">
        <v>2015</v>
      </c>
      <c r="C818">
        <v>646.29999999999995</v>
      </c>
      <c r="D818">
        <v>39.6</v>
      </c>
      <c r="E818">
        <v>28</v>
      </c>
      <c r="F818">
        <v>0.2</v>
      </c>
      <c r="G818">
        <v>168</v>
      </c>
      <c r="H818">
        <v>51.8</v>
      </c>
      <c r="I818">
        <v>334.4</v>
      </c>
      <c r="K818" s="6">
        <f>C818</f>
        <v>646.29999999999995</v>
      </c>
      <c r="L818">
        <f>D818+E818</f>
        <v>67.599999999999994</v>
      </c>
      <c r="M818">
        <f>F818</f>
        <v>0.2</v>
      </c>
      <c r="N818">
        <f>G818+H818</f>
        <v>219.8</v>
      </c>
      <c r="O818">
        <f>I818</f>
        <v>334.4</v>
      </c>
      <c r="P818">
        <f>SUM(K818:O818)</f>
        <v>1268.3000000000002</v>
      </c>
      <c r="R818">
        <f>K818/P818</f>
        <v>0.50957975242450515</v>
      </c>
      <c r="S818">
        <f>L818/P818</f>
        <v>5.3299692501774014E-2</v>
      </c>
      <c r="T818">
        <f>M818/P818</f>
        <v>1.5769139793424266E-4</v>
      </c>
      <c r="U818">
        <f>N818/P818</f>
        <v>0.1733028463297327</v>
      </c>
      <c r="V818">
        <f>O818/P818</f>
        <v>0.26366001734605371</v>
      </c>
    </row>
    <row r="819" spans="1:29" ht="16.5" hidden="1" x14ac:dyDescent="0.2">
      <c r="A819" s="7" t="s">
        <v>112</v>
      </c>
      <c r="B819">
        <v>2016</v>
      </c>
      <c r="C819">
        <v>646.9</v>
      </c>
      <c r="D819">
        <v>39.4</v>
      </c>
      <c r="E819">
        <v>27.9</v>
      </c>
      <c r="F819">
        <v>0.2</v>
      </c>
      <c r="G819">
        <v>168.7</v>
      </c>
      <c r="H819">
        <v>52</v>
      </c>
      <c r="I819">
        <v>332.9</v>
      </c>
      <c r="K819" s="6">
        <f>C819</f>
        <v>646.9</v>
      </c>
      <c r="L819">
        <f>D819+E819</f>
        <v>67.3</v>
      </c>
      <c r="M819">
        <f>F819</f>
        <v>0.2</v>
      </c>
      <c r="N819">
        <f>G819+H819</f>
        <v>220.7</v>
      </c>
      <c r="O819">
        <f>I819</f>
        <v>332.9</v>
      </c>
      <c r="P819">
        <f>SUM(K819:O819)</f>
        <v>1268</v>
      </c>
      <c r="R819">
        <f>K819/P819</f>
        <v>0.51017350157728703</v>
      </c>
      <c r="S819">
        <f>L819/P819</f>
        <v>5.307570977917981E-2</v>
      </c>
      <c r="T819">
        <f>M819/P819</f>
        <v>1.5772870662460569E-4</v>
      </c>
      <c r="U819">
        <f>N819/P819</f>
        <v>0.17405362776025235</v>
      </c>
      <c r="V819">
        <f>O819/P819</f>
        <v>0.26253943217665615</v>
      </c>
    </row>
    <row r="820" spans="1:29" ht="16.5" hidden="1" x14ac:dyDescent="0.2">
      <c r="A820" s="7" t="s">
        <v>113</v>
      </c>
      <c r="B820">
        <v>2009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201</v>
      </c>
      <c r="K820" s="6">
        <f>C820</f>
        <v>0</v>
      </c>
      <c r="L820">
        <f>D820+E820</f>
        <v>0</v>
      </c>
      <c r="M820">
        <f>F820</f>
        <v>0</v>
      </c>
      <c r="N820">
        <f>G820+H820</f>
        <v>0</v>
      </c>
      <c r="O820">
        <f>I820</f>
        <v>201</v>
      </c>
      <c r="P820">
        <f>SUM(K820:O820)</f>
        <v>201</v>
      </c>
      <c r="R820">
        <f>K820/P820</f>
        <v>0</v>
      </c>
      <c r="S820">
        <f>L820/P820</f>
        <v>0</v>
      </c>
      <c r="T820">
        <f>M820/P820</f>
        <v>0</v>
      </c>
      <c r="U820">
        <f>N820/P820</f>
        <v>0</v>
      </c>
      <c r="V820">
        <f>O820/P820</f>
        <v>1</v>
      </c>
    </row>
    <row r="821" spans="1:29" ht="16.5" hidden="1" x14ac:dyDescent="0.2">
      <c r="A821" s="7" t="s">
        <v>113</v>
      </c>
      <c r="B821">
        <v>2010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201</v>
      </c>
      <c r="K821" s="6">
        <f>C821</f>
        <v>0</v>
      </c>
      <c r="L821">
        <f>D821+E821</f>
        <v>0</v>
      </c>
      <c r="M821">
        <f>F821</f>
        <v>0</v>
      </c>
      <c r="N821">
        <f>G821+H821</f>
        <v>0</v>
      </c>
      <c r="O821">
        <f>I821</f>
        <v>201</v>
      </c>
      <c r="P821">
        <f>SUM(K821:O821)</f>
        <v>201</v>
      </c>
      <c r="R821">
        <f>K821/P821</f>
        <v>0</v>
      </c>
      <c r="S821">
        <f>L821/P821</f>
        <v>0</v>
      </c>
      <c r="T821">
        <f>M821/P821</f>
        <v>0</v>
      </c>
      <c r="U821">
        <f>N821/P821</f>
        <v>0</v>
      </c>
      <c r="V821">
        <f>O821/P821</f>
        <v>1</v>
      </c>
    </row>
    <row r="822" spans="1:29" ht="16.5" hidden="1" x14ac:dyDescent="0.2">
      <c r="A822" s="7" t="s">
        <v>114</v>
      </c>
      <c r="B822">
        <v>2011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201</v>
      </c>
      <c r="K822" s="6">
        <f>C822</f>
        <v>0</v>
      </c>
      <c r="L822">
        <f>D822+E822</f>
        <v>0</v>
      </c>
      <c r="M822">
        <f>F822</f>
        <v>0</v>
      </c>
      <c r="N822">
        <f>G822+H822</f>
        <v>0</v>
      </c>
      <c r="O822">
        <f>I822</f>
        <v>201</v>
      </c>
      <c r="P822">
        <f>SUM(K822:O822)</f>
        <v>201</v>
      </c>
      <c r="R822">
        <f>K822/P822</f>
        <v>0</v>
      </c>
      <c r="S822">
        <f>L822/P822</f>
        <v>0</v>
      </c>
      <c r="T822">
        <f>M822/P822</f>
        <v>0</v>
      </c>
      <c r="U822">
        <f>N822/P822</f>
        <v>0</v>
      </c>
      <c r="V822">
        <f>O822/P822</f>
        <v>1</v>
      </c>
    </row>
    <row r="823" spans="1:29" ht="16.5" hidden="1" x14ac:dyDescent="0.2">
      <c r="A823" s="7" t="s">
        <v>114</v>
      </c>
      <c r="B823">
        <v>2012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201</v>
      </c>
      <c r="K823" s="6">
        <f>C823</f>
        <v>0</v>
      </c>
      <c r="L823">
        <f>D823+E823</f>
        <v>0</v>
      </c>
      <c r="M823">
        <f>F823</f>
        <v>0</v>
      </c>
      <c r="N823">
        <f>G823+H823</f>
        <v>0</v>
      </c>
      <c r="O823">
        <f>I823</f>
        <v>201</v>
      </c>
      <c r="P823">
        <f>SUM(K823:O823)</f>
        <v>201</v>
      </c>
      <c r="R823">
        <f>K823/P823</f>
        <v>0</v>
      </c>
      <c r="S823">
        <f>L823/P823</f>
        <v>0</v>
      </c>
      <c r="T823">
        <f>M823/P823</f>
        <v>0</v>
      </c>
      <c r="U823">
        <f>N823/P823</f>
        <v>0</v>
      </c>
      <c r="V823">
        <f>O823/P823</f>
        <v>1</v>
      </c>
    </row>
    <row r="824" spans="1:29" ht="16.5" x14ac:dyDescent="0.2">
      <c r="A824" s="7" t="s">
        <v>37</v>
      </c>
      <c r="B824">
        <v>2013</v>
      </c>
      <c r="C824">
        <v>756.8</v>
      </c>
      <c r="D824">
        <v>236.4</v>
      </c>
      <c r="E824">
        <v>501</v>
      </c>
      <c r="F824">
        <v>211.6</v>
      </c>
      <c r="G824">
        <v>193.3</v>
      </c>
      <c r="H824">
        <v>45.9</v>
      </c>
      <c r="I824">
        <v>87.6</v>
      </c>
      <c r="K824" s="6">
        <f>C824</f>
        <v>756.8</v>
      </c>
      <c r="L824">
        <f>D824+E824</f>
        <v>737.4</v>
      </c>
      <c r="M824">
        <f>F824</f>
        <v>211.6</v>
      </c>
      <c r="N824">
        <f>G824+H824</f>
        <v>239.20000000000002</v>
      </c>
      <c r="O824">
        <f>I824</f>
        <v>87.6</v>
      </c>
      <c r="P824">
        <f>SUM(K824:O824)</f>
        <v>2032.5999999999997</v>
      </c>
      <c r="R824">
        <f>K824/P824</f>
        <v>0.37233100462461877</v>
      </c>
      <c r="S824">
        <f>L824/P824</f>
        <v>0.36278657876611242</v>
      </c>
      <c r="T824">
        <f>M824/P824</f>
        <v>0.10410311915772903</v>
      </c>
      <c r="U824">
        <f>N824/P824</f>
        <v>0.11768178687395457</v>
      </c>
      <c r="V824">
        <f>O824/P824</f>
        <v>4.309751057758536E-2</v>
      </c>
      <c r="X824">
        <f>R824-0.712041</f>
        <v>-0.33970999537538127</v>
      </c>
      <c r="Y824">
        <f>S824-0.045057</f>
        <v>0.31772957876611241</v>
      </c>
      <c r="Z824">
        <f>T824-0.017987</f>
        <v>8.6116119157729029E-2</v>
      </c>
      <c r="AA824">
        <f>U824-0.193944</f>
        <v>-7.6262213126045433E-2</v>
      </c>
      <c r="AB824">
        <f>V824-0.030972</f>
        <v>1.2125510577585361E-2</v>
      </c>
      <c r="AC824">
        <f>SUMSQ(X824:AB824)</f>
        <v>0.22973390531727048</v>
      </c>
    </row>
    <row r="825" spans="1:29" ht="16.5" hidden="1" x14ac:dyDescent="0.2">
      <c r="A825" s="7" t="s">
        <v>114</v>
      </c>
      <c r="B825">
        <v>2014</v>
      </c>
      <c r="C825">
        <v>0</v>
      </c>
      <c r="D825">
        <v>0</v>
      </c>
      <c r="E825">
        <v>0</v>
      </c>
      <c r="F825">
        <v>0</v>
      </c>
      <c r="G825">
        <v>0.1</v>
      </c>
      <c r="H825">
        <v>0</v>
      </c>
      <c r="I825">
        <v>200.9</v>
      </c>
      <c r="K825" s="6">
        <f>C825</f>
        <v>0</v>
      </c>
      <c r="L825">
        <f>D825+E825</f>
        <v>0</v>
      </c>
      <c r="M825">
        <f>F825</f>
        <v>0</v>
      </c>
      <c r="N825">
        <f>G825+H825</f>
        <v>0.1</v>
      </c>
      <c r="O825">
        <f>I825</f>
        <v>200.9</v>
      </c>
      <c r="P825">
        <f>SUM(K825:O825)</f>
        <v>201</v>
      </c>
      <c r="R825">
        <f>K825/P825</f>
        <v>0</v>
      </c>
      <c r="S825">
        <f>L825/P825</f>
        <v>0</v>
      </c>
      <c r="T825">
        <f>M825/P825</f>
        <v>0</v>
      </c>
      <c r="U825">
        <f>N825/P825</f>
        <v>4.9751243781094535E-4</v>
      </c>
      <c r="V825">
        <f>O825/P825</f>
        <v>0.99950248756218907</v>
      </c>
    </row>
    <row r="826" spans="1:29" ht="16.5" hidden="1" x14ac:dyDescent="0.2">
      <c r="A826" s="7" t="s">
        <v>115</v>
      </c>
      <c r="B826">
        <v>2015</v>
      </c>
      <c r="C826">
        <v>0</v>
      </c>
      <c r="D826">
        <v>0</v>
      </c>
      <c r="E826">
        <v>0</v>
      </c>
      <c r="F826">
        <v>0</v>
      </c>
      <c r="G826">
        <v>0.1</v>
      </c>
      <c r="H826">
        <v>0</v>
      </c>
      <c r="I826">
        <v>200.9</v>
      </c>
      <c r="K826" s="6">
        <f>C826</f>
        <v>0</v>
      </c>
      <c r="L826">
        <f>D826+E826</f>
        <v>0</v>
      </c>
      <c r="M826">
        <f>F826</f>
        <v>0</v>
      </c>
      <c r="N826">
        <f>G826+H826</f>
        <v>0.1</v>
      </c>
      <c r="O826">
        <f>I826</f>
        <v>200.9</v>
      </c>
      <c r="P826">
        <f>SUM(K826:O826)</f>
        <v>201</v>
      </c>
      <c r="R826">
        <f>K826/P826</f>
        <v>0</v>
      </c>
      <c r="S826">
        <f>L826/P826</f>
        <v>0</v>
      </c>
      <c r="T826">
        <f>M826/P826</f>
        <v>0</v>
      </c>
      <c r="U826">
        <f>N826/P826</f>
        <v>4.9751243781094535E-4</v>
      </c>
      <c r="V826">
        <f>O826/P826</f>
        <v>0.99950248756218907</v>
      </c>
    </row>
    <row r="827" spans="1:29" ht="16.5" hidden="1" x14ac:dyDescent="0.2">
      <c r="A827" s="7" t="s">
        <v>115</v>
      </c>
      <c r="B827">
        <v>2016</v>
      </c>
      <c r="C827">
        <v>0</v>
      </c>
      <c r="D827">
        <v>0</v>
      </c>
      <c r="E827">
        <v>0</v>
      </c>
      <c r="F827">
        <v>0</v>
      </c>
      <c r="G827">
        <v>0.1</v>
      </c>
      <c r="H827">
        <v>0</v>
      </c>
      <c r="I827">
        <v>200.9</v>
      </c>
      <c r="K827" s="6">
        <f>C827</f>
        <v>0</v>
      </c>
      <c r="L827">
        <f>D827+E827</f>
        <v>0</v>
      </c>
      <c r="M827">
        <f>F827</f>
        <v>0</v>
      </c>
      <c r="N827">
        <f>G827+H827</f>
        <v>0.1</v>
      </c>
      <c r="O827">
        <f>I827</f>
        <v>200.9</v>
      </c>
      <c r="P827">
        <f>SUM(K827:O827)</f>
        <v>201</v>
      </c>
      <c r="R827">
        <f>K827/P827</f>
        <v>0</v>
      </c>
      <c r="S827">
        <f>L827/P827</f>
        <v>0</v>
      </c>
      <c r="T827">
        <f>M827/P827</f>
        <v>0</v>
      </c>
      <c r="U827">
        <f>N827/P827</f>
        <v>4.9751243781094535E-4</v>
      </c>
      <c r="V827">
        <f>O827/P827</f>
        <v>0.99950248756218907</v>
      </c>
    </row>
    <row r="828" spans="1:29" ht="16.5" hidden="1" x14ac:dyDescent="0.2">
      <c r="A828" s="7" t="s">
        <v>116</v>
      </c>
      <c r="B828">
        <v>2009</v>
      </c>
      <c r="C828">
        <v>2980</v>
      </c>
      <c r="D828">
        <v>943.5</v>
      </c>
      <c r="E828">
        <v>8530.9</v>
      </c>
      <c r="F828">
        <v>155.80000000000001</v>
      </c>
      <c r="G828">
        <v>1298.6000000000001</v>
      </c>
      <c r="H828">
        <v>319.10000000000002</v>
      </c>
      <c r="I828">
        <v>1289.5</v>
      </c>
      <c r="K828" s="6">
        <f>C828</f>
        <v>2980</v>
      </c>
      <c r="L828">
        <f>D828+E828</f>
        <v>9474.4</v>
      </c>
      <c r="M828">
        <f>F828</f>
        <v>155.80000000000001</v>
      </c>
      <c r="N828">
        <f>G828+H828</f>
        <v>1617.7000000000003</v>
      </c>
      <c r="O828">
        <f>I828</f>
        <v>1289.5</v>
      </c>
      <c r="P828">
        <f>SUM(K828:O828)</f>
        <v>15517.4</v>
      </c>
      <c r="R828">
        <f>K828/P828</f>
        <v>0.19204248134352406</v>
      </c>
      <c r="S828">
        <f>L828/P828</f>
        <v>0.61056620310103493</v>
      </c>
      <c r="T828">
        <f>M828/P828</f>
        <v>1.0040341809839278E-2</v>
      </c>
      <c r="U828">
        <f>N828/P828</f>
        <v>0.10425071210383184</v>
      </c>
      <c r="V828">
        <f>O828/P828</f>
        <v>8.3100261641769882E-2</v>
      </c>
    </row>
    <row r="829" spans="1:29" ht="16.5" hidden="1" x14ac:dyDescent="0.2">
      <c r="A829" s="7" t="s">
        <v>116</v>
      </c>
      <c r="B829">
        <v>2010</v>
      </c>
      <c r="C829">
        <v>2975.5</v>
      </c>
      <c r="D829">
        <v>931.3</v>
      </c>
      <c r="E829">
        <v>8522.1</v>
      </c>
      <c r="F829">
        <v>151.69999999999999</v>
      </c>
      <c r="G829">
        <v>1330.1</v>
      </c>
      <c r="H829">
        <v>328.1</v>
      </c>
      <c r="I829">
        <v>1278.7</v>
      </c>
      <c r="K829" s="6">
        <f>C829</f>
        <v>2975.5</v>
      </c>
      <c r="L829">
        <f>D829+E829</f>
        <v>9453.4</v>
      </c>
      <c r="M829">
        <f>F829</f>
        <v>151.69999999999999</v>
      </c>
      <c r="N829">
        <f>G829+H829</f>
        <v>1658.1999999999998</v>
      </c>
      <c r="O829">
        <f>I829</f>
        <v>1278.7</v>
      </c>
      <c r="P829">
        <f>SUM(K829:O829)</f>
        <v>15517.5</v>
      </c>
      <c r="R829">
        <f>K829/P829</f>
        <v>0.19175124859030127</v>
      </c>
      <c r="S829">
        <f>L829/P829</f>
        <v>0.60920895762848393</v>
      </c>
      <c r="T829">
        <f>M829/P829</f>
        <v>9.7760592879007572E-3</v>
      </c>
      <c r="U829">
        <f>N829/P829</f>
        <v>0.10685999677783146</v>
      </c>
      <c r="V829">
        <f>O829/P829</f>
        <v>8.2403737715482525E-2</v>
      </c>
    </row>
    <row r="830" spans="1:29" ht="16.5" hidden="1" x14ac:dyDescent="0.2">
      <c r="A830" s="7" t="s">
        <v>116</v>
      </c>
      <c r="B830">
        <v>2011</v>
      </c>
      <c r="C830">
        <v>2972.4</v>
      </c>
      <c r="D830">
        <v>919</v>
      </c>
      <c r="E830">
        <v>8512.2999999999993</v>
      </c>
      <c r="F830">
        <v>148.69999999999999</v>
      </c>
      <c r="G830">
        <v>1357.9999999999998</v>
      </c>
      <c r="H830">
        <v>336</v>
      </c>
      <c r="I830">
        <v>1272.3</v>
      </c>
      <c r="K830" s="6">
        <f>C830</f>
        <v>2972.4</v>
      </c>
      <c r="L830">
        <f>D830+E830</f>
        <v>9431.2999999999993</v>
      </c>
      <c r="M830">
        <f>F830</f>
        <v>148.69999999999999</v>
      </c>
      <c r="N830">
        <f>G830+H830</f>
        <v>1693.9999999999998</v>
      </c>
      <c r="O830">
        <f>I830</f>
        <v>1272.3</v>
      </c>
      <c r="P830">
        <f>SUM(K830:O830)</f>
        <v>15518.699999999999</v>
      </c>
      <c r="R830">
        <f>K830/P830</f>
        <v>0.19153666222041796</v>
      </c>
      <c r="S830">
        <f>L830/P830</f>
        <v>0.60773776153930414</v>
      </c>
      <c r="T830">
        <f>M830/P830</f>
        <v>9.5819881819997812E-3</v>
      </c>
      <c r="U830">
        <f>N830/P830</f>
        <v>0.10915862797785897</v>
      </c>
      <c r="V830">
        <f>O830/P830</f>
        <v>8.1984960080419111E-2</v>
      </c>
    </row>
    <row r="831" spans="1:29" ht="16.5" hidden="1" x14ac:dyDescent="0.2">
      <c r="A831" s="7" t="s">
        <v>116</v>
      </c>
      <c r="B831">
        <v>2012</v>
      </c>
      <c r="C831">
        <v>2969.1</v>
      </c>
      <c r="D831">
        <v>908.7</v>
      </c>
      <c r="E831">
        <v>8503.7999999999993</v>
      </c>
      <c r="F831">
        <v>147.30000000000001</v>
      </c>
      <c r="G831">
        <v>1383.9</v>
      </c>
      <c r="H831">
        <v>340.5</v>
      </c>
      <c r="I831">
        <v>1264</v>
      </c>
      <c r="K831" s="6">
        <f>C831</f>
        <v>2969.1</v>
      </c>
      <c r="L831">
        <f>D831+E831</f>
        <v>9412.5</v>
      </c>
      <c r="M831">
        <f>F831</f>
        <v>147.30000000000001</v>
      </c>
      <c r="N831">
        <f>G831+H831</f>
        <v>1724.4</v>
      </c>
      <c r="O831">
        <f>I831</f>
        <v>1264</v>
      </c>
      <c r="P831">
        <f>SUM(K831:O831)</f>
        <v>15517.3</v>
      </c>
      <c r="R831">
        <f>K831/P831</f>
        <v>0.19134127715517518</v>
      </c>
      <c r="S831">
        <f>L831/P831</f>
        <v>0.6065810418049532</v>
      </c>
      <c r="T831">
        <f>M831/P831</f>
        <v>9.492630805616957E-3</v>
      </c>
      <c r="U831">
        <f>N831/P831</f>
        <v>0.11112758018469709</v>
      </c>
      <c r="V831">
        <f>O831/P831</f>
        <v>8.1457470049557598E-2</v>
      </c>
    </row>
    <row r="832" spans="1:29" ht="16.5" x14ac:dyDescent="0.2">
      <c r="A832" s="7" t="s">
        <v>174</v>
      </c>
      <c r="B832">
        <v>2013</v>
      </c>
      <c r="C832">
        <v>670</v>
      </c>
      <c r="D832">
        <v>350.8</v>
      </c>
      <c r="E832">
        <v>331.3</v>
      </c>
      <c r="F832">
        <v>92.6</v>
      </c>
      <c r="G832">
        <v>250.29999999999998</v>
      </c>
      <c r="H832">
        <v>77.599999999999994</v>
      </c>
      <c r="I832">
        <v>132.80000000000001</v>
      </c>
      <c r="K832" s="6">
        <f>C832</f>
        <v>670</v>
      </c>
      <c r="L832">
        <f>D832+E832</f>
        <v>682.1</v>
      </c>
      <c r="M832">
        <f>F832</f>
        <v>92.6</v>
      </c>
      <c r="N832">
        <f>G832+H832</f>
        <v>327.9</v>
      </c>
      <c r="O832">
        <f>I832</f>
        <v>132.80000000000001</v>
      </c>
      <c r="P832">
        <f>SUM(K832:O832)</f>
        <v>1905.3999999999999</v>
      </c>
      <c r="R832">
        <f>K832/P832</f>
        <v>0.35163220321192401</v>
      </c>
      <c r="S832">
        <f>L832/P832</f>
        <v>0.35798257583709459</v>
      </c>
      <c r="T832">
        <f>M832/P832</f>
        <v>4.8598719428991285E-2</v>
      </c>
      <c r="U832">
        <f>N832/P832</f>
        <v>0.17208984990028339</v>
      </c>
      <c r="V832">
        <f>O832/P832</f>
        <v>6.969665162170674E-2</v>
      </c>
      <c r="X832">
        <f>R832-0.712041</f>
        <v>-0.36040879678807602</v>
      </c>
      <c r="Y832">
        <f>S832-0.045057</f>
        <v>0.31292557583709457</v>
      </c>
      <c r="Z832">
        <f>T832-0.017987</f>
        <v>3.0611719428991286E-2</v>
      </c>
      <c r="AA832">
        <f>U832-0.193944</f>
        <v>-2.1854150099716613E-2</v>
      </c>
      <c r="AB832">
        <f>V832-0.030972</f>
        <v>3.872465162170674E-2</v>
      </c>
      <c r="AC832">
        <f>SUMSQ(X832:AB832)</f>
        <v>0.23073119670140865</v>
      </c>
    </row>
    <row r="833" spans="1:29" ht="16.5" hidden="1" x14ac:dyDescent="0.2">
      <c r="A833" s="7" t="s">
        <v>116</v>
      </c>
      <c r="B833">
        <v>2014</v>
      </c>
      <c r="C833">
        <v>2964.9</v>
      </c>
      <c r="D833">
        <v>886.2</v>
      </c>
      <c r="E833">
        <v>8480</v>
      </c>
      <c r="F833">
        <v>144</v>
      </c>
      <c r="G833">
        <v>1442.3000000000002</v>
      </c>
      <c r="H833">
        <v>354.7</v>
      </c>
      <c r="I833">
        <v>1242.7</v>
      </c>
      <c r="K833" s="6">
        <f>C833</f>
        <v>2964.9</v>
      </c>
      <c r="L833">
        <f>D833+E833</f>
        <v>9366.2000000000007</v>
      </c>
      <c r="M833">
        <f>F833</f>
        <v>144</v>
      </c>
      <c r="N833">
        <f>G833+H833</f>
        <v>1797.0000000000002</v>
      </c>
      <c r="O833">
        <f>I833</f>
        <v>1242.7</v>
      </c>
      <c r="P833">
        <f>SUM(K833:O833)</f>
        <v>15514.800000000001</v>
      </c>
      <c r="R833">
        <f>K833/P833</f>
        <v>0.19110139995359268</v>
      </c>
      <c r="S833">
        <f>L833/P833</f>
        <v>0.60369453682935004</v>
      </c>
      <c r="T833">
        <f>M833/P833</f>
        <v>9.2814602830845385E-3</v>
      </c>
      <c r="U833">
        <f>N833/P833</f>
        <v>0.11582488978265915</v>
      </c>
      <c r="V833">
        <f>O833/P833</f>
        <v>8.0097713151313588E-2</v>
      </c>
    </row>
    <row r="834" spans="1:29" ht="16.5" hidden="1" x14ac:dyDescent="0.2">
      <c r="A834" s="7" t="s">
        <v>116</v>
      </c>
      <c r="B834">
        <v>2015</v>
      </c>
      <c r="C834">
        <v>2967.9</v>
      </c>
      <c r="D834">
        <v>877.7</v>
      </c>
      <c r="E834">
        <v>8470</v>
      </c>
      <c r="F834">
        <v>143.1</v>
      </c>
      <c r="G834">
        <v>1459.2000000000003</v>
      </c>
      <c r="H834">
        <v>360</v>
      </c>
      <c r="I834">
        <v>1239.5999999999999</v>
      </c>
      <c r="K834" s="6">
        <f>C834</f>
        <v>2967.9</v>
      </c>
      <c r="L834">
        <f>D834+E834</f>
        <v>9347.7000000000007</v>
      </c>
      <c r="M834">
        <f>F834</f>
        <v>143.1</v>
      </c>
      <c r="N834">
        <f>G834+H834</f>
        <v>1819.2000000000003</v>
      </c>
      <c r="O834">
        <f>I834</f>
        <v>1239.5999999999999</v>
      </c>
      <c r="P834">
        <f>SUM(K834:O834)</f>
        <v>15517.500000000002</v>
      </c>
      <c r="R834">
        <f>K834/P834</f>
        <v>0.1912614789753504</v>
      </c>
      <c r="S834">
        <f>L834/P834</f>
        <v>0.60239729337844372</v>
      </c>
      <c r="T834">
        <f>M834/P834</f>
        <v>9.2218463025616221E-3</v>
      </c>
      <c r="U834">
        <f>N834/P834</f>
        <v>0.11723537941034316</v>
      </c>
      <c r="V834">
        <f>O834/P834</f>
        <v>7.9884001933301099E-2</v>
      </c>
    </row>
    <row r="835" spans="1:29" ht="16.5" hidden="1" x14ac:dyDescent="0.2">
      <c r="A835" s="7" t="s">
        <v>116</v>
      </c>
      <c r="B835">
        <v>2016</v>
      </c>
      <c r="C835">
        <v>2962</v>
      </c>
      <c r="D835">
        <v>870.4</v>
      </c>
      <c r="E835">
        <v>8463.7000000000007</v>
      </c>
      <c r="F835">
        <v>142.19999999999999</v>
      </c>
      <c r="G835">
        <v>1479.1</v>
      </c>
      <c r="H835">
        <v>366.8</v>
      </c>
      <c r="I835">
        <v>1233</v>
      </c>
      <c r="K835" s="6">
        <f>C835</f>
        <v>2962</v>
      </c>
      <c r="L835">
        <f>D835+E835</f>
        <v>9334.1</v>
      </c>
      <c r="M835">
        <f>F835</f>
        <v>142.19999999999999</v>
      </c>
      <c r="N835">
        <f>G835+H835</f>
        <v>1845.8999999999999</v>
      </c>
      <c r="O835">
        <f>I835</f>
        <v>1233</v>
      </c>
      <c r="P835">
        <f>SUM(K835:O835)</f>
        <v>15517.2</v>
      </c>
      <c r="R835">
        <f>K835/P835</f>
        <v>0.19088495347098702</v>
      </c>
      <c r="S835">
        <f>L835/P835</f>
        <v>0.60153249297553679</v>
      </c>
      <c r="T835">
        <f>M835/P835</f>
        <v>9.1640244373984991E-3</v>
      </c>
      <c r="U835">
        <f>N835/P835</f>
        <v>0.11895831722217924</v>
      </c>
      <c r="V835">
        <f>O835/P835</f>
        <v>7.9460211893898375E-2</v>
      </c>
    </row>
    <row r="836" spans="1:29" ht="16.5" hidden="1" x14ac:dyDescent="0.2">
      <c r="A836" s="7" t="s">
        <v>117</v>
      </c>
      <c r="B836">
        <v>2009</v>
      </c>
      <c r="C836">
        <v>325.3</v>
      </c>
      <c r="D836">
        <v>161.6</v>
      </c>
      <c r="E836">
        <v>1538.2</v>
      </c>
      <c r="F836">
        <v>26.5</v>
      </c>
      <c r="G836">
        <v>194.1</v>
      </c>
      <c r="H836">
        <v>49</v>
      </c>
      <c r="I836">
        <v>201.4</v>
      </c>
      <c r="K836" s="6">
        <f>C836</f>
        <v>325.3</v>
      </c>
      <c r="L836">
        <f>D836+E836</f>
        <v>1699.8</v>
      </c>
      <c r="M836">
        <f>F836</f>
        <v>26.5</v>
      </c>
      <c r="N836">
        <f>G836+H836</f>
        <v>243.1</v>
      </c>
      <c r="O836">
        <f>I836</f>
        <v>201.4</v>
      </c>
      <c r="P836">
        <f>SUM(K836:O836)</f>
        <v>2496.1</v>
      </c>
      <c r="R836">
        <f>K836/P836</f>
        <v>0.13032330435479347</v>
      </c>
      <c r="S836">
        <f>L836/P836</f>
        <v>0.68098233243860418</v>
      </c>
      <c r="T836">
        <f>M836/P836</f>
        <v>1.0616561836464885E-2</v>
      </c>
      <c r="U836">
        <f>N836/P836</f>
        <v>9.7391931413004285E-2</v>
      </c>
      <c r="V836">
        <f>O836/P836</f>
        <v>8.068586995713313E-2</v>
      </c>
    </row>
    <row r="837" spans="1:29" ht="16.5" hidden="1" x14ac:dyDescent="0.2">
      <c r="A837" s="7" t="s">
        <v>117</v>
      </c>
      <c r="B837">
        <v>2010</v>
      </c>
      <c r="C837">
        <v>324.2</v>
      </c>
      <c r="D837">
        <v>159.69999999999999</v>
      </c>
      <c r="E837">
        <v>1536</v>
      </c>
      <c r="F837">
        <v>26</v>
      </c>
      <c r="G837">
        <v>199.5</v>
      </c>
      <c r="H837">
        <v>50.2</v>
      </c>
      <c r="I837">
        <v>200.2</v>
      </c>
      <c r="K837" s="6">
        <f>C837</f>
        <v>324.2</v>
      </c>
      <c r="L837">
        <f>D837+E837</f>
        <v>1695.7</v>
      </c>
      <c r="M837">
        <f>F837</f>
        <v>26</v>
      </c>
      <c r="N837">
        <f>G837+H837</f>
        <v>249.7</v>
      </c>
      <c r="O837">
        <f>I837</f>
        <v>200.2</v>
      </c>
      <c r="P837">
        <f>SUM(K837:O837)</f>
        <v>2495.7999999999997</v>
      </c>
      <c r="R837">
        <f>K837/P837</f>
        <v>0.12989822902476161</v>
      </c>
      <c r="S837">
        <f>L837/P837</f>
        <v>0.67942142799903849</v>
      </c>
      <c r="T837">
        <f>M837/P837</f>
        <v>1.0417501402355958E-2</v>
      </c>
      <c r="U837">
        <f>N837/P837</f>
        <v>0.10004808077570319</v>
      </c>
      <c r="V837">
        <f>O837/P837</f>
        <v>8.0214760798140883E-2</v>
      </c>
    </row>
    <row r="838" spans="1:29" ht="16.5" hidden="1" x14ac:dyDescent="0.2">
      <c r="A838" s="7" t="s">
        <v>117</v>
      </c>
      <c r="B838">
        <v>2011</v>
      </c>
      <c r="C838">
        <v>322.8</v>
      </c>
      <c r="D838">
        <v>158</v>
      </c>
      <c r="E838">
        <v>1534.3</v>
      </c>
      <c r="F838">
        <v>25.5</v>
      </c>
      <c r="G838">
        <v>204.39999999999998</v>
      </c>
      <c r="H838">
        <v>51.4</v>
      </c>
      <c r="I838">
        <v>199.5</v>
      </c>
      <c r="K838" s="6">
        <f>C838</f>
        <v>322.8</v>
      </c>
      <c r="L838">
        <f>D838+E838</f>
        <v>1692.3</v>
      </c>
      <c r="M838">
        <f>F838</f>
        <v>25.5</v>
      </c>
      <c r="N838">
        <f>G838+H838</f>
        <v>255.79999999999998</v>
      </c>
      <c r="O838">
        <f>I838</f>
        <v>199.5</v>
      </c>
      <c r="P838">
        <f>SUM(K838:O838)</f>
        <v>2495.9</v>
      </c>
      <c r="R838">
        <f>K838/P838</f>
        <v>0.12933210465162867</v>
      </c>
      <c r="S838">
        <f>L838/P838</f>
        <v>0.67803197243479296</v>
      </c>
      <c r="T838">
        <f>M838/P838</f>
        <v>1.0216755478985536E-2</v>
      </c>
      <c r="U838">
        <f>N838/P838</f>
        <v>0.10248808045194117</v>
      </c>
      <c r="V838">
        <f>O838/P838</f>
        <v>7.9931086982651542E-2</v>
      </c>
    </row>
    <row r="839" spans="1:29" ht="16.5" hidden="1" x14ac:dyDescent="0.2">
      <c r="A839" s="7" t="s">
        <v>117</v>
      </c>
      <c r="B839">
        <v>2012</v>
      </c>
      <c r="C839">
        <v>320.3</v>
      </c>
      <c r="D839">
        <v>157.19999999999999</v>
      </c>
      <c r="E839">
        <v>1533.3</v>
      </c>
      <c r="F839">
        <v>25.3</v>
      </c>
      <c r="G839">
        <v>208.9</v>
      </c>
      <c r="H839">
        <v>52</v>
      </c>
      <c r="I839">
        <v>198.7</v>
      </c>
      <c r="K839" s="6">
        <f>C839</f>
        <v>320.3</v>
      </c>
      <c r="L839">
        <f>D839+E839</f>
        <v>1690.5</v>
      </c>
      <c r="M839">
        <f>F839</f>
        <v>25.3</v>
      </c>
      <c r="N839">
        <f>G839+H839</f>
        <v>260.89999999999998</v>
      </c>
      <c r="O839">
        <f>I839</f>
        <v>198.7</v>
      </c>
      <c r="P839">
        <f>SUM(K839:O839)</f>
        <v>2495.6999999999998</v>
      </c>
      <c r="R839">
        <f>K839/P839</f>
        <v>0.12834074608326324</v>
      </c>
      <c r="S839">
        <f>L839/P839</f>
        <v>0.67736506791681694</v>
      </c>
      <c r="T839">
        <f>M839/P839</f>
        <v>1.0137436390591819E-2</v>
      </c>
      <c r="U839">
        <f>N839/P839</f>
        <v>0.10453980847056937</v>
      </c>
      <c r="V839">
        <f>O839/P839</f>
        <v>7.9616941138758668E-2</v>
      </c>
    </row>
    <row r="840" spans="1:29" ht="16.5" x14ac:dyDescent="0.2">
      <c r="A840" s="7" t="s">
        <v>386</v>
      </c>
      <c r="B840">
        <v>2013</v>
      </c>
      <c r="C840">
        <v>607.29999999999995</v>
      </c>
      <c r="D840">
        <v>2.7</v>
      </c>
      <c r="E840">
        <v>569.6</v>
      </c>
      <c r="F840">
        <v>192.2</v>
      </c>
      <c r="G840">
        <v>68.899999999999991</v>
      </c>
      <c r="H840">
        <v>21.9</v>
      </c>
      <c r="I840">
        <v>12.2</v>
      </c>
      <c r="K840" s="6">
        <f>C840</f>
        <v>607.29999999999995</v>
      </c>
      <c r="L840">
        <f>D840+E840</f>
        <v>572.30000000000007</v>
      </c>
      <c r="M840">
        <f>F840</f>
        <v>192.2</v>
      </c>
      <c r="N840">
        <f>G840+H840</f>
        <v>90.799999999999983</v>
      </c>
      <c r="O840">
        <f>I840</f>
        <v>12.2</v>
      </c>
      <c r="P840">
        <f>SUM(K840:O840)</f>
        <v>1474.8</v>
      </c>
      <c r="R840">
        <f>K840/P840</f>
        <v>0.41178464876593435</v>
      </c>
      <c r="S840">
        <f>L840/P840</f>
        <v>0.38805261730404128</v>
      </c>
      <c r="T840">
        <f>M840/P840</f>
        <v>0.13032275562788173</v>
      </c>
      <c r="U840">
        <f>N840/P840</f>
        <v>6.1567670192568473E-2</v>
      </c>
      <c r="V840">
        <f>O840/P840</f>
        <v>8.2723081095741786E-3</v>
      </c>
      <c r="X840">
        <f>R840-0.712041</f>
        <v>-0.30025635123406569</v>
      </c>
      <c r="Y840">
        <f>S840-0.045057</f>
        <v>0.34299561730404127</v>
      </c>
      <c r="Z840">
        <f>T840-0.017987</f>
        <v>0.11233575562788173</v>
      </c>
      <c r="AA840">
        <f>U840-0.193944</f>
        <v>-0.13237632980743153</v>
      </c>
      <c r="AB840">
        <f>V840-0.030972</f>
        <v>-2.2699691890425821E-2</v>
      </c>
      <c r="AC840">
        <f>SUMSQ(X840:AB840)</f>
        <v>0.23845796064386823</v>
      </c>
    </row>
    <row r="841" spans="1:29" ht="16.5" hidden="1" x14ac:dyDescent="0.2">
      <c r="A841" s="7" t="s">
        <v>117</v>
      </c>
      <c r="B841">
        <v>2014</v>
      </c>
      <c r="C841">
        <v>317.3</v>
      </c>
      <c r="D841">
        <v>154.4</v>
      </c>
      <c r="E841">
        <v>1529.8</v>
      </c>
      <c r="F841">
        <v>25</v>
      </c>
      <c r="G841">
        <v>218.89999999999998</v>
      </c>
      <c r="H841">
        <v>53.9</v>
      </c>
      <c r="I841">
        <v>195.9</v>
      </c>
      <c r="K841" s="6">
        <f>C841</f>
        <v>317.3</v>
      </c>
      <c r="L841">
        <f>D841+E841</f>
        <v>1684.2</v>
      </c>
      <c r="M841">
        <f>F841</f>
        <v>25</v>
      </c>
      <c r="N841">
        <f>G841+H841</f>
        <v>272.79999999999995</v>
      </c>
      <c r="O841">
        <f>I841</f>
        <v>195.9</v>
      </c>
      <c r="P841">
        <f>SUM(K841:O841)</f>
        <v>2495.2000000000003</v>
      </c>
      <c r="R841">
        <f>K841/P841</f>
        <v>0.12716415517794163</v>
      </c>
      <c r="S841">
        <f>L841/P841</f>
        <v>0.67497595383135611</v>
      </c>
      <c r="T841">
        <f>M841/P841</f>
        <v>1.0019236934915035E-2</v>
      </c>
      <c r="U841">
        <f>N841/P841</f>
        <v>0.10932991343379285</v>
      </c>
      <c r="V841">
        <f>O841/P841</f>
        <v>7.8510740621994229E-2</v>
      </c>
    </row>
    <row r="842" spans="1:29" ht="16.5" hidden="1" x14ac:dyDescent="0.2">
      <c r="A842" s="7" t="s">
        <v>117</v>
      </c>
      <c r="B842">
        <v>2015</v>
      </c>
      <c r="C842">
        <v>317.7</v>
      </c>
      <c r="D842">
        <v>154</v>
      </c>
      <c r="E842">
        <v>1528.9</v>
      </c>
      <c r="F842">
        <v>24.9</v>
      </c>
      <c r="G842">
        <v>219.9</v>
      </c>
      <c r="H842">
        <v>54.1</v>
      </c>
      <c r="I842">
        <v>195.6</v>
      </c>
      <c r="K842" s="6">
        <f>C842</f>
        <v>317.7</v>
      </c>
      <c r="L842">
        <f>D842+E842</f>
        <v>1682.9</v>
      </c>
      <c r="M842">
        <f>F842</f>
        <v>24.9</v>
      </c>
      <c r="N842">
        <f>G842+H842</f>
        <v>274</v>
      </c>
      <c r="O842">
        <f>I842</f>
        <v>195.6</v>
      </c>
      <c r="P842">
        <f>SUM(K842:O842)</f>
        <v>2495.1</v>
      </c>
      <c r="R842">
        <f>K842/P842</f>
        <v>0.12732956594926054</v>
      </c>
      <c r="S842">
        <f>L842/P842</f>
        <v>0.67448198468999243</v>
      </c>
      <c r="T842">
        <f>M842/P842</f>
        <v>9.9795599374774557E-3</v>
      </c>
      <c r="U842">
        <f>N842/P842</f>
        <v>0.10981523786621779</v>
      </c>
      <c r="V842">
        <f>O842/P842</f>
        <v>7.8393651557051816E-2</v>
      </c>
    </row>
    <row r="843" spans="1:29" ht="16.5" hidden="1" x14ac:dyDescent="0.2">
      <c r="A843" s="7" t="s">
        <v>117</v>
      </c>
      <c r="B843">
        <v>2016</v>
      </c>
      <c r="C843">
        <v>315.3</v>
      </c>
      <c r="D843">
        <v>153.19999999999999</v>
      </c>
      <c r="E843">
        <v>1527.8</v>
      </c>
      <c r="F843">
        <v>24.8</v>
      </c>
      <c r="G843">
        <v>224.20000000000002</v>
      </c>
      <c r="H843">
        <v>54.7</v>
      </c>
      <c r="I843">
        <v>194.9</v>
      </c>
      <c r="K843" s="6">
        <f>C843</f>
        <v>315.3</v>
      </c>
      <c r="L843">
        <f>D843+E843</f>
        <v>1681</v>
      </c>
      <c r="M843">
        <f>F843</f>
        <v>24.8</v>
      </c>
      <c r="N843">
        <f>G843+H843</f>
        <v>278.90000000000003</v>
      </c>
      <c r="O843">
        <f>I843</f>
        <v>194.9</v>
      </c>
      <c r="P843">
        <f>SUM(K843:O843)</f>
        <v>2494.9</v>
      </c>
      <c r="R843">
        <f>K843/P843</f>
        <v>0.12637781073389714</v>
      </c>
      <c r="S843">
        <f>L843/P843</f>
        <v>0.67377449997995909</v>
      </c>
      <c r="T843">
        <f>M843/P843</f>
        <v>9.9402781674616213E-3</v>
      </c>
      <c r="U843">
        <f>N843/P843</f>
        <v>0.11178804761713897</v>
      </c>
      <c r="V843">
        <f>O843/P843</f>
        <v>7.8119363501543151E-2</v>
      </c>
    </row>
    <row r="844" spans="1:29" ht="16.5" hidden="1" x14ac:dyDescent="0.2">
      <c r="A844" s="7" t="s">
        <v>118</v>
      </c>
      <c r="B844">
        <v>2009</v>
      </c>
      <c r="C844">
        <v>334.2</v>
      </c>
      <c r="D844">
        <v>69.599999999999994</v>
      </c>
      <c r="E844">
        <v>557.9</v>
      </c>
      <c r="F844">
        <v>12.6</v>
      </c>
      <c r="G844">
        <v>199.1</v>
      </c>
      <c r="H844">
        <v>41.4</v>
      </c>
      <c r="I844">
        <v>221.1</v>
      </c>
      <c r="K844" s="6">
        <f>C844</f>
        <v>334.2</v>
      </c>
      <c r="L844">
        <f>D844+E844</f>
        <v>627.5</v>
      </c>
      <c r="M844">
        <f>F844</f>
        <v>12.6</v>
      </c>
      <c r="N844">
        <f>G844+H844</f>
        <v>240.5</v>
      </c>
      <c r="O844">
        <f>I844</f>
        <v>221.1</v>
      </c>
      <c r="P844">
        <f>SUM(K844:O844)</f>
        <v>1435.9</v>
      </c>
      <c r="R844">
        <f>K844/P844</f>
        <v>0.23274601295354827</v>
      </c>
      <c r="S844">
        <f>L844/P844</f>
        <v>0.43700814819973532</v>
      </c>
      <c r="T844">
        <f>M844/P844</f>
        <v>8.7749843303851233E-3</v>
      </c>
      <c r="U844">
        <f>N844/P844</f>
        <v>0.16749077233790652</v>
      </c>
      <c r="V844">
        <f>O844/P844</f>
        <v>0.15398008217842465</v>
      </c>
    </row>
    <row r="845" spans="1:29" ht="16.5" hidden="1" x14ac:dyDescent="0.2">
      <c r="A845" s="7" t="s">
        <v>118</v>
      </c>
      <c r="B845">
        <v>2010</v>
      </c>
      <c r="C845">
        <v>330.7</v>
      </c>
      <c r="D845">
        <v>70.5</v>
      </c>
      <c r="E845">
        <v>558.20000000000005</v>
      </c>
      <c r="F845">
        <v>12.3</v>
      </c>
      <c r="G845">
        <v>204</v>
      </c>
      <c r="H845">
        <v>43.2</v>
      </c>
      <c r="I845">
        <v>217.2</v>
      </c>
      <c r="K845" s="6">
        <f>C845</f>
        <v>330.7</v>
      </c>
      <c r="L845">
        <f>D845+E845</f>
        <v>628.70000000000005</v>
      </c>
      <c r="M845">
        <f>F845</f>
        <v>12.3</v>
      </c>
      <c r="N845">
        <f>G845+H845</f>
        <v>247.2</v>
      </c>
      <c r="O845">
        <f>I845</f>
        <v>217.2</v>
      </c>
      <c r="P845">
        <f>SUM(K845:O845)</f>
        <v>1436.1000000000001</v>
      </c>
      <c r="R845">
        <f>K845/P845</f>
        <v>0.23027644314462778</v>
      </c>
      <c r="S845">
        <f>L845/P845</f>
        <v>0.43778288420026462</v>
      </c>
      <c r="T845">
        <f>M845/P845</f>
        <v>8.5648631710883646E-3</v>
      </c>
      <c r="U845">
        <f>N845/P845</f>
        <v>0.17213285982870272</v>
      </c>
      <c r="V845">
        <f>O845/P845</f>
        <v>0.15124294965531646</v>
      </c>
    </row>
    <row r="846" spans="1:29" ht="16.5" hidden="1" x14ac:dyDescent="0.2">
      <c r="A846" s="7" t="s">
        <v>118</v>
      </c>
      <c r="B846">
        <v>2011</v>
      </c>
      <c r="C846">
        <v>330.2</v>
      </c>
      <c r="D846">
        <v>69.7</v>
      </c>
      <c r="E846">
        <v>557.5</v>
      </c>
      <c r="F846">
        <v>11.9</v>
      </c>
      <c r="G846">
        <v>209.6</v>
      </c>
      <c r="H846">
        <v>44.6</v>
      </c>
      <c r="I846">
        <v>215.3</v>
      </c>
      <c r="K846" s="6">
        <f>C846</f>
        <v>330.2</v>
      </c>
      <c r="L846">
        <f>D846+E846</f>
        <v>627.20000000000005</v>
      </c>
      <c r="M846">
        <f>F846</f>
        <v>11.9</v>
      </c>
      <c r="N846">
        <f>G846+H846</f>
        <v>254.2</v>
      </c>
      <c r="O846">
        <f>I846</f>
        <v>215.3</v>
      </c>
      <c r="P846">
        <f>SUM(K846:O846)</f>
        <v>1438.8</v>
      </c>
      <c r="R846">
        <f>K846/P846</f>
        <v>0.22949680289129831</v>
      </c>
      <c r="S846">
        <f>L846/P846</f>
        <v>0.43591882123992221</v>
      </c>
      <c r="T846">
        <f>M846/P846</f>
        <v>8.2707812065610231E-3</v>
      </c>
      <c r="U846">
        <f>N846/P846</f>
        <v>0.1766750069502363</v>
      </c>
      <c r="V846">
        <f>O846/P846</f>
        <v>0.14963858771198221</v>
      </c>
    </row>
    <row r="847" spans="1:29" ht="16.5" hidden="1" x14ac:dyDescent="0.2">
      <c r="A847" s="7" t="s">
        <v>118</v>
      </c>
      <c r="B847">
        <v>2012</v>
      </c>
      <c r="C847">
        <v>329.3</v>
      </c>
      <c r="D847">
        <v>68.900000000000006</v>
      </c>
      <c r="E847">
        <v>557</v>
      </c>
      <c r="F847">
        <v>11.8</v>
      </c>
      <c r="G847">
        <v>214.2</v>
      </c>
      <c r="H847">
        <v>45.3</v>
      </c>
      <c r="I847">
        <v>212.3</v>
      </c>
      <c r="K847" s="6">
        <f>C847</f>
        <v>329.3</v>
      </c>
      <c r="L847">
        <f>D847+E847</f>
        <v>625.9</v>
      </c>
      <c r="M847">
        <f>F847</f>
        <v>11.8</v>
      </c>
      <c r="N847">
        <f>G847+H847</f>
        <v>259.5</v>
      </c>
      <c r="O847">
        <f>I847</f>
        <v>212.3</v>
      </c>
      <c r="P847">
        <f>SUM(K847:O847)</f>
        <v>1438.8</v>
      </c>
      <c r="R847">
        <f>K847/P847</f>
        <v>0.22887128162357523</v>
      </c>
      <c r="S847">
        <f>L847/P847</f>
        <v>0.4350152905198777</v>
      </c>
      <c r="T847">
        <f>M847/P847</f>
        <v>8.2012788434806787E-3</v>
      </c>
      <c r="U847">
        <f>N847/P847</f>
        <v>0.18035863219349457</v>
      </c>
      <c r="V847">
        <f>O847/P847</f>
        <v>0.14755351681957188</v>
      </c>
    </row>
    <row r="848" spans="1:29" ht="16.5" x14ac:dyDescent="0.2">
      <c r="A848" s="7" t="s">
        <v>369</v>
      </c>
      <c r="B848">
        <v>2013</v>
      </c>
      <c r="C848">
        <v>409.8</v>
      </c>
      <c r="D848">
        <v>16</v>
      </c>
      <c r="E848">
        <v>117.7</v>
      </c>
      <c r="F848">
        <v>372.4</v>
      </c>
      <c r="G848">
        <v>55.300000000000004</v>
      </c>
      <c r="H848">
        <v>15.5</v>
      </c>
      <c r="I848">
        <v>31.9</v>
      </c>
      <c r="K848" s="6">
        <f>C848</f>
        <v>409.8</v>
      </c>
      <c r="L848">
        <f>D848+E848</f>
        <v>133.69999999999999</v>
      </c>
      <c r="M848">
        <f>F848</f>
        <v>372.4</v>
      </c>
      <c r="N848">
        <f>G848+H848</f>
        <v>70.800000000000011</v>
      </c>
      <c r="O848">
        <f>I848</f>
        <v>31.9</v>
      </c>
      <c r="P848">
        <f>SUM(K848:O848)</f>
        <v>1018.6</v>
      </c>
      <c r="R848">
        <f>K848/P848</f>
        <v>0.4023169055566464</v>
      </c>
      <c r="S848">
        <f>L848/P848</f>
        <v>0.13125859022187314</v>
      </c>
      <c r="T848">
        <f>M848/P848</f>
        <v>0.36559984292165715</v>
      </c>
      <c r="U848">
        <f>N848/P848</f>
        <v>6.9507166699391332E-2</v>
      </c>
      <c r="V848">
        <f>O848/P848</f>
        <v>3.1317494600431962E-2</v>
      </c>
      <c r="X848">
        <f>R848-0.712041</f>
        <v>-0.30972409444335364</v>
      </c>
      <c r="Y848">
        <f>S848-0.045057</f>
        <v>8.6201590221873139E-2</v>
      </c>
      <c r="Z848">
        <f>T848-0.017987</f>
        <v>0.34761284292165717</v>
      </c>
      <c r="AA848">
        <f>U848-0.193944</f>
        <v>-0.12443683330060867</v>
      </c>
      <c r="AB848">
        <f>V848-0.030972</f>
        <v>3.4549460043196284E-4</v>
      </c>
      <c r="AC848">
        <f>SUMSQ(X848:AB848)</f>
        <v>0.23967906224801427</v>
      </c>
    </row>
    <row r="849" spans="1:29" ht="16.5" hidden="1" x14ac:dyDescent="0.2">
      <c r="A849" s="7" t="s">
        <v>118</v>
      </c>
      <c r="B849">
        <v>2014</v>
      </c>
      <c r="C849">
        <v>327.5</v>
      </c>
      <c r="D849">
        <v>67.400000000000006</v>
      </c>
      <c r="E849">
        <v>555.9</v>
      </c>
      <c r="F849">
        <v>11.6</v>
      </c>
      <c r="G849">
        <v>223.5</v>
      </c>
      <c r="H849">
        <v>47.1</v>
      </c>
      <c r="I849">
        <v>205.3</v>
      </c>
      <c r="K849" s="6">
        <f>C849</f>
        <v>327.5</v>
      </c>
      <c r="L849">
        <f>D849+E849</f>
        <v>623.29999999999995</v>
      </c>
      <c r="M849">
        <f>F849</f>
        <v>11.6</v>
      </c>
      <c r="N849">
        <f>G849+H849</f>
        <v>270.60000000000002</v>
      </c>
      <c r="O849">
        <f>I849</f>
        <v>205.3</v>
      </c>
      <c r="P849">
        <f>SUM(K849:O849)</f>
        <v>1438.3</v>
      </c>
      <c r="R849">
        <f>K849/P849</f>
        <v>0.22769936730862825</v>
      </c>
      <c r="S849">
        <f>L849/P849</f>
        <v>0.43335882639226864</v>
      </c>
      <c r="T849">
        <f>M849/P849</f>
        <v>8.0650768268094274E-3</v>
      </c>
      <c r="U849">
        <f>N849/P849</f>
        <v>0.18813877494264064</v>
      </c>
      <c r="V849">
        <f>O849/P849</f>
        <v>0.14273795452965307</v>
      </c>
    </row>
    <row r="850" spans="1:29" ht="16.5" hidden="1" x14ac:dyDescent="0.2">
      <c r="A850" s="7" t="s">
        <v>118</v>
      </c>
      <c r="B850">
        <v>2015</v>
      </c>
      <c r="C850">
        <v>327.10000000000002</v>
      </c>
      <c r="D850">
        <v>66.900000000000006</v>
      </c>
      <c r="E850">
        <v>555.6</v>
      </c>
      <c r="F850">
        <v>11.5</v>
      </c>
      <c r="G850">
        <v>226.5</v>
      </c>
      <c r="H850">
        <v>48.1</v>
      </c>
      <c r="I850">
        <v>202.6</v>
      </c>
      <c r="K850" s="6">
        <f>C850</f>
        <v>327.10000000000002</v>
      </c>
      <c r="L850">
        <f>D850+E850</f>
        <v>622.5</v>
      </c>
      <c r="M850">
        <f>F850</f>
        <v>11.5</v>
      </c>
      <c r="N850">
        <f>G850+H850</f>
        <v>274.60000000000002</v>
      </c>
      <c r="O850">
        <f>I850</f>
        <v>202.6</v>
      </c>
      <c r="P850">
        <f>SUM(K850:O850)</f>
        <v>1438.3</v>
      </c>
      <c r="R850">
        <f>K850/P850</f>
        <v>0.22742126121115208</v>
      </c>
      <c r="S850">
        <f>L850/P850</f>
        <v>0.4328026141973163</v>
      </c>
      <c r="T850">
        <f>M850/P850</f>
        <v>7.9955503024403806E-3</v>
      </c>
      <c r="U850">
        <f>N850/P850</f>
        <v>0.1909198359174025</v>
      </c>
      <c r="V850">
        <f>O850/P850</f>
        <v>0.1408607383716888</v>
      </c>
    </row>
    <row r="851" spans="1:29" ht="16.5" hidden="1" x14ac:dyDescent="0.2">
      <c r="A851" s="7" t="s">
        <v>118</v>
      </c>
      <c r="B851">
        <v>2016</v>
      </c>
      <c r="C851">
        <v>326.10000000000002</v>
      </c>
      <c r="D851">
        <v>66.599999999999994</v>
      </c>
      <c r="E851">
        <v>555.29999999999995</v>
      </c>
      <c r="F851">
        <v>11.5</v>
      </c>
      <c r="G851">
        <v>229</v>
      </c>
      <c r="H851">
        <v>48.7</v>
      </c>
      <c r="I851">
        <v>201</v>
      </c>
      <c r="K851" s="6">
        <f>C851</f>
        <v>326.10000000000002</v>
      </c>
      <c r="L851">
        <f>D851+E851</f>
        <v>621.9</v>
      </c>
      <c r="M851">
        <f>F851</f>
        <v>11.5</v>
      </c>
      <c r="N851">
        <f>G851+H851</f>
        <v>277.7</v>
      </c>
      <c r="O851">
        <f>I851</f>
        <v>201</v>
      </c>
      <c r="P851">
        <f>SUM(K851:O851)</f>
        <v>1438.2</v>
      </c>
      <c r="R851">
        <f>K851/P851</f>
        <v>0.22674176053400083</v>
      </c>
      <c r="S851">
        <f>L851/P851</f>
        <v>0.43241551939924905</v>
      </c>
      <c r="T851">
        <f>M851/P851</f>
        <v>7.9961062439160065E-3</v>
      </c>
      <c r="U851">
        <f>N851/P851</f>
        <v>0.19308858295091086</v>
      </c>
      <c r="V851">
        <f>O851/P851</f>
        <v>0.13975803087192323</v>
      </c>
    </row>
    <row r="852" spans="1:29" ht="16.5" hidden="1" x14ac:dyDescent="0.2">
      <c r="A852" s="7" t="s">
        <v>119</v>
      </c>
      <c r="B852">
        <v>2009</v>
      </c>
      <c r="C852">
        <v>365</v>
      </c>
      <c r="D852">
        <v>48.3</v>
      </c>
      <c r="E852">
        <v>987.6</v>
      </c>
      <c r="F852">
        <v>25.1</v>
      </c>
      <c r="G852">
        <v>121.5</v>
      </c>
      <c r="H852">
        <v>27.5</v>
      </c>
      <c r="I852">
        <v>174</v>
      </c>
      <c r="K852" s="6">
        <f>C852</f>
        <v>365</v>
      </c>
      <c r="L852">
        <f>D852+E852</f>
        <v>1035.9000000000001</v>
      </c>
      <c r="M852">
        <f>F852</f>
        <v>25.1</v>
      </c>
      <c r="N852">
        <f>G852+H852</f>
        <v>149</v>
      </c>
      <c r="O852">
        <f>I852</f>
        <v>174</v>
      </c>
      <c r="P852">
        <f>SUM(K852:O852)</f>
        <v>1749</v>
      </c>
      <c r="R852">
        <f>K852/P852</f>
        <v>0.2086906803887936</v>
      </c>
      <c r="S852">
        <f>L852/P852</f>
        <v>0.59228130360205833</v>
      </c>
      <c r="T852">
        <f>M852/P852</f>
        <v>1.4351057747284164E-2</v>
      </c>
      <c r="U852">
        <f>N852/P852</f>
        <v>8.5191538021726701E-2</v>
      </c>
      <c r="V852">
        <f>O852/P852</f>
        <v>9.9485420240137221E-2</v>
      </c>
    </row>
    <row r="853" spans="1:29" ht="16.5" hidden="1" x14ac:dyDescent="0.2">
      <c r="A853" s="7" t="s">
        <v>119</v>
      </c>
      <c r="B853">
        <v>2010</v>
      </c>
      <c r="C853">
        <v>363.8</v>
      </c>
      <c r="D853">
        <v>48.1</v>
      </c>
      <c r="E853">
        <v>986.8</v>
      </c>
      <c r="F853">
        <v>24.7</v>
      </c>
      <c r="G853">
        <v>124.7</v>
      </c>
      <c r="H853">
        <v>28</v>
      </c>
      <c r="I853">
        <v>172.7</v>
      </c>
      <c r="K853" s="6">
        <f>C853</f>
        <v>363.8</v>
      </c>
      <c r="L853">
        <f>D853+E853</f>
        <v>1034.8999999999999</v>
      </c>
      <c r="M853">
        <f>F853</f>
        <v>24.7</v>
      </c>
      <c r="N853">
        <f>G853+H853</f>
        <v>152.69999999999999</v>
      </c>
      <c r="O853">
        <f>I853</f>
        <v>172.7</v>
      </c>
      <c r="P853">
        <f>SUM(K853:O853)</f>
        <v>1748.8</v>
      </c>
      <c r="R853">
        <f>K853/P853</f>
        <v>0.20802836230558097</v>
      </c>
      <c r="S853">
        <f>L853/P853</f>
        <v>0.59177721866422683</v>
      </c>
      <c r="T853">
        <f>M853/P853</f>
        <v>1.4123970722781336E-2</v>
      </c>
      <c r="U853">
        <f>N853/P853</f>
        <v>8.7317017383348572E-2</v>
      </c>
      <c r="V853">
        <f>O853/P853</f>
        <v>9.8753430924062205E-2</v>
      </c>
    </row>
    <row r="854" spans="1:29" ht="16.5" hidden="1" x14ac:dyDescent="0.2">
      <c r="A854" s="7" t="s">
        <v>119</v>
      </c>
      <c r="B854">
        <v>2011</v>
      </c>
      <c r="C854">
        <v>362.7</v>
      </c>
      <c r="D854">
        <v>47.8</v>
      </c>
      <c r="E854">
        <v>986.2</v>
      </c>
      <c r="F854">
        <v>24.6</v>
      </c>
      <c r="G854">
        <v>127.1</v>
      </c>
      <c r="H854">
        <v>28.6</v>
      </c>
      <c r="I854">
        <v>171.8</v>
      </c>
      <c r="K854" s="6">
        <f>C854</f>
        <v>362.7</v>
      </c>
      <c r="L854">
        <f>D854+E854</f>
        <v>1034</v>
      </c>
      <c r="M854">
        <f>F854</f>
        <v>24.6</v>
      </c>
      <c r="N854">
        <f>G854+H854</f>
        <v>155.69999999999999</v>
      </c>
      <c r="O854">
        <f>I854</f>
        <v>171.8</v>
      </c>
      <c r="P854">
        <f>SUM(K854:O854)</f>
        <v>1748.8</v>
      </c>
      <c r="R854">
        <f>K854/P854</f>
        <v>0.20739935956084171</v>
      </c>
      <c r="S854">
        <f>L854/P854</f>
        <v>0.59126258005489485</v>
      </c>
      <c r="T854">
        <f>M854/P854</f>
        <v>1.4066788655077768E-2</v>
      </c>
      <c r="U854">
        <f>N854/P854</f>
        <v>8.903247941445562E-2</v>
      </c>
      <c r="V854">
        <f>O854/P854</f>
        <v>9.8238792314730108E-2</v>
      </c>
    </row>
    <row r="855" spans="1:29" ht="16.5" hidden="1" x14ac:dyDescent="0.2">
      <c r="A855" s="7" t="s">
        <v>119</v>
      </c>
      <c r="B855">
        <v>2012</v>
      </c>
      <c r="C855">
        <v>361.4</v>
      </c>
      <c r="D855">
        <v>47.6</v>
      </c>
      <c r="E855">
        <v>985.5</v>
      </c>
      <c r="F855">
        <v>24.3</v>
      </c>
      <c r="G855">
        <v>129.5</v>
      </c>
      <c r="H855">
        <v>29.2</v>
      </c>
      <c r="I855">
        <v>171.1</v>
      </c>
      <c r="K855" s="6">
        <f>C855</f>
        <v>361.4</v>
      </c>
      <c r="L855">
        <f>D855+E855</f>
        <v>1033.0999999999999</v>
      </c>
      <c r="M855">
        <f>F855</f>
        <v>24.3</v>
      </c>
      <c r="N855">
        <f>G855+H855</f>
        <v>158.69999999999999</v>
      </c>
      <c r="O855">
        <f>I855</f>
        <v>171.1</v>
      </c>
      <c r="P855">
        <f>SUM(K855:O855)</f>
        <v>1748.6</v>
      </c>
      <c r="R855">
        <f>K855/P855</f>
        <v>0.20667962941781998</v>
      </c>
      <c r="S855">
        <f>L855/P855</f>
        <v>0.59081550955049755</v>
      </c>
      <c r="T855">
        <f>M855/P855</f>
        <v>1.3896831751115179E-2</v>
      </c>
      <c r="U855">
        <f>N855/P855</f>
        <v>9.075832094246826E-2</v>
      </c>
      <c r="V855">
        <f>O855/P855</f>
        <v>9.7849708338099056E-2</v>
      </c>
    </row>
    <row r="856" spans="1:29" ht="16.5" x14ac:dyDescent="0.2">
      <c r="A856" s="7" t="s">
        <v>244</v>
      </c>
      <c r="B856">
        <v>2013</v>
      </c>
      <c r="C856">
        <v>696.5</v>
      </c>
      <c r="D856">
        <v>230</v>
      </c>
      <c r="E856">
        <v>451.3</v>
      </c>
      <c r="F856">
        <v>17.399999999999999</v>
      </c>
      <c r="G856">
        <v>200.9</v>
      </c>
      <c r="H856">
        <v>44</v>
      </c>
      <c r="I856">
        <v>314.39999999999998</v>
      </c>
      <c r="K856" s="6">
        <f>C856</f>
        <v>696.5</v>
      </c>
      <c r="L856">
        <f>D856+E856</f>
        <v>681.3</v>
      </c>
      <c r="M856">
        <f>F856</f>
        <v>17.399999999999999</v>
      </c>
      <c r="N856">
        <f>G856+H856</f>
        <v>244.9</v>
      </c>
      <c r="O856">
        <f>I856</f>
        <v>314.39999999999998</v>
      </c>
      <c r="P856">
        <f>SUM(K856:O856)</f>
        <v>1954.5</v>
      </c>
      <c r="R856">
        <f>K856/P856</f>
        <v>0.35635712458429264</v>
      </c>
      <c r="S856">
        <f>L856/P856</f>
        <v>0.34858019953952413</v>
      </c>
      <c r="T856">
        <f>M856/P856</f>
        <v>8.9025326170376045E-3</v>
      </c>
      <c r="U856">
        <f>N856/P856</f>
        <v>0.12530058838577643</v>
      </c>
      <c r="V856">
        <f>O856/P856</f>
        <v>0.16085955487336914</v>
      </c>
      <c r="X856">
        <f>R856-0.712041</f>
        <v>-0.3556838754157074</v>
      </c>
      <c r="Y856">
        <f>S856-0.045057</f>
        <v>0.30352319953952411</v>
      </c>
      <c r="Z856">
        <f>T856-0.017987</f>
        <v>-9.084467382962395E-3</v>
      </c>
      <c r="AA856">
        <f>U856-0.193944</f>
        <v>-6.8643411614223576E-2</v>
      </c>
      <c r="AB856">
        <f>V856-0.030972</f>
        <v>0.12988755487336914</v>
      </c>
      <c r="AC856">
        <f>SUMSQ(X856:AB856)</f>
        <v>0.24030257430610052</v>
      </c>
    </row>
    <row r="857" spans="1:29" ht="16.5" hidden="1" x14ac:dyDescent="0.2">
      <c r="A857" s="7" t="s">
        <v>119</v>
      </c>
      <c r="B857">
        <v>2014</v>
      </c>
      <c r="C857">
        <v>363.7</v>
      </c>
      <c r="D857">
        <v>46.8</v>
      </c>
      <c r="E857">
        <v>981</v>
      </c>
      <c r="F857">
        <v>23.9</v>
      </c>
      <c r="G857">
        <v>134.1</v>
      </c>
      <c r="H857">
        <v>31.1</v>
      </c>
      <c r="I857">
        <v>167.5</v>
      </c>
      <c r="K857" s="6">
        <f>C857</f>
        <v>363.7</v>
      </c>
      <c r="L857">
        <f>D857+E857</f>
        <v>1027.8</v>
      </c>
      <c r="M857">
        <f>F857</f>
        <v>23.9</v>
      </c>
      <c r="N857">
        <f>G857+H857</f>
        <v>165.2</v>
      </c>
      <c r="O857">
        <f>I857</f>
        <v>167.5</v>
      </c>
      <c r="P857">
        <f>SUM(K857:O857)</f>
        <v>1748.1000000000001</v>
      </c>
      <c r="R857">
        <f>K857/P857</f>
        <v>0.2080544591270522</v>
      </c>
      <c r="S857">
        <f>L857/P857</f>
        <v>0.58795263428865618</v>
      </c>
      <c r="T857">
        <f>M857/P857</f>
        <v>1.3671986728448028E-2</v>
      </c>
      <c r="U857">
        <f>N857/P857</f>
        <v>9.4502602825925278E-2</v>
      </c>
      <c r="V857">
        <f>O857/P857</f>
        <v>9.5818317029918193E-2</v>
      </c>
    </row>
    <row r="858" spans="1:29" ht="16.5" hidden="1" x14ac:dyDescent="0.2">
      <c r="A858" s="7" t="s">
        <v>119</v>
      </c>
      <c r="B858">
        <v>2015</v>
      </c>
      <c r="C858">
        <v>363.6</v>
      </c>
      <c r="D858">
        <v>46.6</v>
      </c>
      <c r="E858">
        <v>979.1</v>
      </c>
      <c r="F858">
        <v>23.8</v>
      </c>
      <c r="G858">
        <v>136.29999999999998</v>
      </c>
      <c r="H858">
        <v>32.5</v>
      </c>
      <c r="I858">
        <v>169</v>
      </c>
      <c r="K858" s="6">
        <f>C858</f>
        <v>363.6</v>
      </c>
      <c r="L858">
        <f>D858+E858</f>
        <v>1025.7</v>
      </c>
      <c r="M858">
        <f>F858</f>
        <v>23.8</v>
      </c>
      <c r="N858">
        <f>G858+H858</f>
        <v>168.79999999999998</v>
      </c>
      <c r="O858">
        <f>I858</f>
        <v>169</v>
      </c>
      <c r="P858">
        <f>SUM(K858:O858)</f>
        <v>1750.9</v>
      </c>
      <c r="R858">
        <f>K858/P858</f>
        <v>0.20766462961905305</v>
      </c>
      <c r="S858">
        <f>L858/P858</f>
        <v>0.5858130104517677</v>
      </c>
      <c r="T858">
        <f>M858/P858</f>
        <v>1.3593009309497972E-2</v>
      </c>
      <c r="U858">
        <f>N858/P858</f>
        <v>9.6407561825346946E-2</v>
      </c>
      <c r="V858">
        <f>O858/P858</f>
        <v>9.6521788794334332E-2</v>
      </c>
    </row>
    <row r="859" spans="1:29" ht="16.5" hidden="1" x14ac:dyDescent="0.2">
      <c r="A859" s="7" t="s">
        <v>119</v>
      </c>
      <c r="B859">
        <v>2016</v>
      </c>
      <c r="C859">
        <v>363.3</v>
      </c>
      <c r="D859">
        <v>46.4</v>
      </c>
      <c r="E859">
        <v>977.8</v>
      </c>
      <c r="F859">
        <v>23.7</v>
      </c>
      <c r="G859">
        <v>138.1</v>
      </c>
      <c r="H859">
        <v>34</v>
      </c>
      <c r="I859">
        <v>167.3</v>
      </c>
      <c r="K859" s="6">
        <f>C859</f>
        <v>363.3</v>
      </c>
      <c r="L859">
        <f>D859+E859</f>
        <v>1024.2</v>
      </c>
      <c r="M859">
        <f>F859</f>
        <v>23.7</v>
      </c>
      <c r="N859">
        <f>G859+H859</f>
        <v>172.1</v>
      </c>
      <c r="O859">
        <f>I859</f>
        <v>167.3</v>
      </c>
      <c r="P859">
        <f>SUM(K859:O859)</f>
        <v>1750.6</v>
      </c>
      <c r="R859">
        <f>K859/P859</f>
        <v>0.20752884725237064</v>
      </c>
      <c r="S859">
        <f>L859/P859</f>
        <v>0.58505655203930085</v>
      </c>
      <c r="T859">
        <f>M859/P859</f>
        <v>1.3538215468982064E-2</v>
      </c>
      <c r="U859">
        <f>N859/P859</f>
        <v>9.8309151148177773E-2</v>
      </c>
      <c r="V859">
        <f>O859/P859</f>
        <v>9.5567234091168754E-2</v>
      </c>
    </row>
    <row r="860" spans="1:29" ht="16.5" hidden="1" x14ac:dyDescent="0.2">
      <c r="A860" s="7" t="s">
        <v>120</v>
      </c>
      <c r="B860">
        <v>2009</v>
      </c>
      <c r="C860">
        <v>311.8</v>
      </c>
      <c r="D860">
        <v>40.9</v>
      </c>
      <c r="E860">
        <v>4.0999999999999996</v>
      </c>
      <c r="F860">
        <v>7.5</v>
      </c>
      <c r="G860">
        <v>137.4</v>
      </c>
      <c r="H860">
        <v>33.299999999999997</v>
      </c>
      <c r="I860">
        <v>95.2</v>
      </c>
      <c r="K860" s="6">
        <f>C860</f>
        <v>311.8</v>
      </c>
      <c r="L860">
        <f>D860+E860</f>
        <v>45</v>
      </c>
      <c r="M860">
        <f>F860</f>
        <v>7.5</v>
      </c>
      <c r="N860">
        <f>G860+H860</f>
        <v>170.7</v>
      </c>
      <c r="O860">
        <f>I860</f>
        <v>95.2</v>
      </c>
      <c r="P860">
        <f>SUM(K860:O860)</f>
        <v>630.20000000000005</v>
      </c>
      <c r="R860">
        <f>K860/P860</f>
        <v>0.49476356712154868</v>
      </c>
      <c r="S860">
        <f>L860/P860</f>
        <v>7.1405902887972064E-2</v>
      </c>
      <c r="T860">
        <f>M860/P860</f>
        <v>1.1900983814662012E-2</v>
      </c>
      <c r="U860">
        <f>N860/P860</f>
        <v>0.27086639162170734</v>
      </c>
      <c r="V860">
        <f>O860/P860</f>
        <v>0.15106315455410979</v>
      </c>
    </row>
    <row r="861" spans="1:29" ht="16.5" hidden="1" x14ac:dyDescent="0.2">
      <c r="A861" s="7" t="s">
        <v>120</v>
      </c>
      <c r="B861">
        <v>2010</v>
      </c>
      <c r="C861">
        <v>311.2</v>
      </c>
      <c r="D861">
        <v>38.9</v>
      </c>
      <c r="E861">
        <v>4.0999999999999996</v>
      </c>
      <c r="F861">
        <v>6.6</v>
      </c>
      <c r="G861">
        <v>140.80000000000001</v>
      </c>
      <c r="H861">
        <v>33.799999999999997</v>
      </c>
      <c r="I861">
        <v>94.6</v>
      </c>
      <c r="K861" s="6">
        <f>C861</f>
        <v>311.2</v>
      </c>
      <c r="L861">
        <f>D861+E861</f>
        <v>43</v>
      </c>
      <c r="M861">
        <f>F861</f>
        <v>6.6</v>
      </c>
      <c r="N861">
        <f>G861+H861</f>
        <v>174.60000000000002</v>
      </c>
      <c r="O861">
        <f>I861</f>
        <v>94.6</v>
      </c>
      <c r="P861">
        <f>SUM(K861:O861)</f>
        <v>630.00000000000011</v>
      </c>
      <c r="R861">
        <f>K861/P861</f>
        <v>0.49396825396825383</v>
      </c>
      <c r="S861">
        <f>L861/P861</f>
        <v>6.8253968253968247E-2</v>
      </c>
      <c r="T861">
        <f>M861/P861</f>
        <v>1.0476190476190474E-2</v>
      </c>
      <c r="U861">
        <f>N861/P861</f>
        <v>0.27714285714285714</v>
      </c>
      <c r="V861">
        <f>O861/P861</f>
        <v>0.15015873015873013</v>
      </c>
    </row>
    <row r="862" spans="1:29" ht="16.5" hidden="1" x14ac:dyDescent="0.2">
      <c r="A862" s="7" t="s">
        <v>120</v>
      </c>
      <c r="B862">
        <v>2011</v>
      </c>
      <c r="C862">
        <v>311.39999999999998</v>
      </c>
      <c r="D862">
        <v>36.9</v>
      </c>
      <c r="E862">
        <v>4</v>
      </c>
      <c r="F862">
        <v>6.2</v>
      </c>
      <c r="G862">
        <v>142.89999999999998</v>
      </c>
      <c r="H862">
        <v>34.299999999999997</v>
      </c>
      <c r="I862">
        <v>94.1</v>
      </c>
      <c r="K862" s="6">
        <f>C862</f>
        <v>311.39999999999998</v>
      </c>
      <c r="L862">
        <f>D862+E862</f>
        <v>40.9</v>
      </c>
      <c r="M862">
        <f>F862</f>
        <v>6.2</v>
      </c>
      <c r="N862">
        <f>G862+H862</f>
        <v>177.2</v>
      </c>
      <c r="O862">
        <f>I862</f>
        <v>94.1</v>
      </c>
      <c r="P862">
        <f>SUM(K862:O862)</f>
        <v>629.79999999999995</v>
      </c>
      <c r="R862">
        <f>K862/P862</f>
        <v>0.49444268021594157</v>
      </c>
      <c r="S862">
        <f>L862/P862</f>
        <v>6.4941251190854241E-2</v>
      </c>
      <c r="T862">
        <f>M862/P862</f>
        <v>9.8443950460463652E-3</v>
      </c>
      <c r="U862">
        <f>N862/P862</f>
        <v>0.28135916163861546</v>
      </c>
      <c r="V862">
        <f>O862/P862</f>
        <v>0.14941251190854241</v>
      </c>
    </row>
    <row r="863" spans="1:29" ht="16.5" hidden="1" x14ac:dyDescent="0.2">
      <c r="A863" s="7" t="s">
        <v>120</v>
      </c>
      <c r="B863">
        <v>2012</v>
      </c>
      <c r="C863">
        <v>311.8</v>
      </c>
      <c r="D863">
        <v>35.1</v>
      </c>
      <c r="E863">
        <v>4</v>
      </c>
      <c r="F863">
        <v>6.1</v>
      </c>
      <c r="G863">
        <v>144.30000000000001</v>
      </c>
      <c r="H863">
        <v>34.5</v>
      </c>
      <c r="I863">
        <v>93.8</v>
      </c>
      <c r="K863" s="6">
        <f>C863</f>
        <v>311.8</v>
      </c>
      <c r="L863">
        <f>D863+E863</f>
        <v>39.1</v>
      </c>
      <c r="M863">
        <f>F863</f>
        <v>6.1</v>
      </c>
      <c r="N863">
        <f>G863+H863</f>
        <v>178.8</v>
      </c>
      <c r="O863">
        <f>I863</f>
        <v>93.8</v>
      </c>
      <c r="P863">
        <f>SUM(K863:O863)</f>
        <v>629.6</v>
      </c>
      <c r="R863">
        <f>K863/P863</f>
        <v>0.4952350698856417</v>
      </c>
      <c r="S863">
        <f>L863/P863</f>
        <v>6.2102922490470142E-2</v>
      </c>
      <c r="T863">
        <f>M863/P863</f>
        <v>9.6886912325285894E-3</v>
      </c>
      <c r="U863">
        <f>N863/P863</f>
        <v>0.28398983481575607</v>
      </c>
      <c r="V863">
        <f>O863/P863</f>
        <v>0.14898348157560354</v>
      </c>
    </row>
    <row r="864" spans="1:29" ht="16.5" x14ac:dyDescent="0.2">
      <c r="A864" s="7" t="s">
        <v>15</v>
      </c>
      <c r="B864">
        <v>2013</v>
      </c>
      <c r="C864">
        <v>355.1</v>
      </c>
      <c r="D864">
        <v>16.399999999999999</v>
      </c>
      <c r="E864">
        <v>19.7</v>
      </c>
      <c r="F864">
        <v>13.9</v>
      </c>
      <c r="G864">
        <v>387.3</v>
      </c>
      <c r="H864">
        <v>41.2</v>
      </c>
      <c r="I864">
        <v>284.5</v>
      </c>
      <c r="K864" s="6">
        <f>C864</f>
        <v>355.1</v>
      </c>
      <c r="L864">
        <f>D864+E864</f>
        <v>36.099999999999994</v>
      </c>
      <c r="M864">
        <f>F864</f>
        <v>13.9</v>
      </c>
      <c r="N864">
        <f>G864+H864</f>
        <v>428.5</v>
      </c>
      <c r="O864">
        <f>I864</f>
        <v>284.5</v>
      </c>
      <c r="P864">
        <f>SUM(K864:O864)</f>
        <v>1118.0999999999999</v>
      </c>
      <c r="R864">
        <f>K864/P864</f>
        <v>0.31759234415526344</v>
      </c>
      <c r="S864">
        <f>L864/P864</f>
        <v>3.2286915302745724E-2</v>
      </c>
      <c r="T864">
        <f>M864/P864</f>
        <v>1.2431803953134783E-2</v>
      </c>
      <c r="U864">
        <f>N864/P864</f>
        <v>0.38323942402289601</v>
      </c>
      <c r="V864">
        <f>O864/P864</f>
        <v>0.25444951256596016</v>
      </c>
      <c r="X864">
        <f>R864-0.712041</f>
        <v>-0.3944486558447366</v>
      </c>
      <c r="Y864">
        <f>S864-0.045057</f>
        <v>-1.2770084697254276E-2</v>
      </c>
      <c r="Z864">
        <f>T864-0.017987</f>
        <v>-5.5551960468652167E-3</v>
      </c>
      <c r="AA864">
        <f>U864-0.193944</f>
        <v>0.18929542402289601</v>
      </c>
      <c r="AB864">
        <f>V864-0.030972</f>
        <v>0.22347751256596016</v>
      </c>
      <c r="AC864">
        <f>SUMSQ(X864:AB864)</f>
        <v>0.2415586335426905</v>
      </c>
    </row>
    <row r="865" spans="1:29" ht="16.5" hidden="1" x14ac:dyDescent="0.2">
      <c r="A865" s="7" t="s">
        <v>120</v>
      </c>
      <c r="B865">
        <v>2014</v>
      </c>
      <c r="C865">
        <v>310.8</v>
      </c>
      <c r="D865">
        <v>32.9</v>
      </c>
      <c r="E865">
        <v>4</v>
      </c>
      <c r="F865">
        <v>5.6</v>
      </c>
      <c r="G865">
        <v>147.69999999999999</v>
      </c>
      <c r="H865">
        <v>35.4</v>
      </c>
      <c r="I865">
        <v>93.3</v>
      </c>
      <c r="K865" s="6">
        <f>C865</f>
        <v>310.8</v>
      </c>
      <c r="L865">
        <f>D865+E865</f>
        <v>36.9</v>
      </c>
      <c r="M865">
        <f>F865</f>
        <v>5.6</v>
      </c>
      <c r="N865">
        <f>G865+H865</f>
        <v>183.1</v>
      </c>
      <c r="O865">
        <f>I865</f>
        <v>93.3</v>
      </c>
      <c r="P865">
        <f>SUM(K865:O865)</f>
        <v>629.69999999999993</v>
      </c>
      <c r="R865">
        <f>K865/P865</f>
        <v>0.49356836588851843</v>
      </c>
      <c r="S865">
        <f>L865/P865</f>
        <v>5.8599333015721775E-2</v>
      </c>
      <c r="T865">
        <f>M865/P865</f>
        <v>8.8931237097030335E-3</v>
      </c>
      <c r="U865">
        <f>N865/P865</f>
        <v>0.29077338415118315</v>
      </c>
      <c r="V865">
        <f>O865/P865</f>
        <v>0.14816579323487375</v>
      </c>
    </row>
    <row r="866" spans="1:29" ht="16.5" hidden="1" x14ac:dyDescent="0.2">
      <c r="A866" s="7" t="s">
        <v>120</v>
      </c>
      <c r="B866">
        <v>2015</v>
      </c>
      <c r="C866">
        <v>310.3</v>
      </c>
      <c r="D866">
        <v>31.8</v>
      </c>
      <c r="E866">
        <v>4</v>
      </c>
      <c r="F866">
        <v>5.4</v>
      </c>
      <c r="G866">
        <v>149.4</v>
      </c>
      <c r="H866">
        <v>35.700000000000003</v>
      </c>
      <c r="I866">
        <v>93.1</v>
      </c>
      <c r="K866" s="6">
        <f>C866</f>
        <v>310.3</v>
      </c>
      <c r="L866">
        <f>D866+E866</f>
        <v>35.799999999999997</v>
      </c>
      <c r="M866">
        <f>F866</f>
        <v>5.4</v>
      </c>
      <c r="N866">
        <f>G866+H866</f>
        <v>185.10000000000002</v>
      </c>
      <c r="O866">
        <f>I866</f>
        <v>93.1</v>
      </c>
      <c r="P866">
        <f>SUM(K866:O866)</f>
        <v>629.70000000000005</v>
      </c>
      <c r="R866">
        <f>K866/P866</f>
        <v>0.49277433698586626</v>
      </c>
      <c r="S866">
        <f>L866/P866</f>
        <v>5.685246942988724E-2</v>
      </c>
      <c r="T866">
        <f>M866/P866</f>
        <v>8.5755121486422101E-3</v>
      </c>
      <c r="U866">
        <f>N866/P866</f>
        <v>0.29394949976179136</v>
      </c>
      <c r="V866">
        <f>O866/P866</f>
        <v>0.14784818167381292</v>
      </c>
    </row>
    <row r="867" spans="1:29" ht="16.5" hidden="1" x14ac:dyDescent="0.2">
      <c r="A867" s="7" t="s">
        <v>120</v>
      </c>
      <c r="B867">
        <v>2016</v>
      </c>
      <c r="C867">
        <v>309.2</v>
      </c>
      <c r="D867">
        <v>30.9</v>
      </c>
      <c r="E867">
        <v>4</v>
      </c>
      <c r="F867">
        <v>5.3</v>
      </c>
      <c r="G867">
        <v>151.30000000000001</v>
      </c>
      <c r="H867">
        <v>36.1</v>
      </c>
      <c r="I867">
        <v>92.9</v>
      </c>
      <c r="K867" s="6">
        <f>C867</f>
        <v>309.2</v>
      </c>
      <c r="L867">
        <f>D867+E867</f>
        <v>34.9</v>
      </c>
      <c r="M867">
        <f>F867</f>
        <v>5.3</v>
      </c>
      <c r="N867">
        <f>G867+H867</f>
        <v>187.4</v>
      </c>
      <c r="O867">
        <f>I867</f>
        <v>92.9</v>
      </c>
      <c r="P867">
        <f>SUM(K867:O867)</f>
        <v>629.69999999999993</v>
      </c>
      <c r="R867">
        <f>K867/P867</f>
        <v>0.49102747340003178</v>
      </c>
      <c r="S867">
        <f>L867/P867</f>
        <v>5.5423217405113551E-2</v>
      </c>
      <c r="T867">
        <f>M867/P867</f>
        <v>8.4167063681117992E-3</v>
      </c>
      <c r="U867">
        <f>N867/P867</f>
        <v>0.29760203271399083</v>
      </c>
      <c r="V867">
        <f>O867/P867</f>
        <v>0.14753057011275214</v>
      </c>
    </row>
    <row r="868" spans="1:29" ht="16.5" hidden="1" x14ac:dyDescent="0.2">
      <c r="A868" s="7" t="s">
        <v>121</v>
      </c>
      <c r="B868">
        <v>2009</v>
      </c>
      <c r="C868">
        <v>227.5</v>
      </c>
      <c r="D868">
        <v>83.4</v>
      </c>
      <c r="E868">
        <v>327.9</v>
      </c>
      <c r="F868">
        <v>2.6</v>
      </c>
      <c r="G868">
        <v>102</v>
      </c>
      <c r="H868">
        <v>26.4</v>
      </c>
      <c r="I868">
        <v>95</v>
      </c>
      <c r="K868" s="6">
        <f>C868</f>
        <v>227.5</v>
      </c>
      <c r="L868">
        <f>D868+E868</f>
        <v>411.29999999999995</v>
      </c>
      <c r="M868">
        <f>F868</f>
        <v>2.6</v>
      </c>
      <c r="N868">
        <f>G868+H868</f>
        <v>128.4</v>
      </c>
      <c r="O868">
        <f>I868</f>
        <v>95</v>
      </c>
      <c r="P868">
        <f>SUM(K868:O868)</f>
        <v>864.8</v>
      </c>
      <c r="R868">
        <f>K868/P868</f>
        <v>0.26306660499537465</v>
      </c>
      <c r="S868">
        <f>L868/P868</f>
        <v>0.47560129509713228</v>
      </c>
      <c r="T868">
        <f>M868/P868</f>
        <v>3.0064754856614249E-3</v>
      </c>
      <c r="U868">
        <f>N868/P868</f>
        <v>0.14847363552266421</v>
      </c>
      <c r="V868">
        <f>O868/P868</f>
        <v>0.10985198889916745</v>
      </c>
    </row>
    <row r="869" spans="1:29" ht="16.5" hidden="1" x14ac:dyDescent="0.2">
      <c r="A869" s="7" t="s">
        <v>121</v>
      </c>
      <c r="B869">
        <v>2010</v>
      </c>
      <c r="C869">
        <v>228.1</v>
      </c>
      <c r="D869">
        <v>82</v>
      </c>
      <c r="E869">
        <v>327.39999999999998</v>
      </c>
      <c r="F869">
        <v>2.4</v>
      </c>
      <c r="G869">
        <v>103.7</v>
      </c>
      <c r="H869">
        <v>26.9</v>
      </c>
      <c r="I869">
        <v>94.2</v>
      </c>
      <c r="K869" s="6">
        <f>C869</f>
        <v>228.1</v>
      </c>
      <c r="L869">
        <f>D869+E869</f>
        <v>409.4</v>
      </c>
      <c r="M869">
        <f>F869</f>
        <v>2.4</v>
      </c>
      <c r="N869">
        <f>G869+H869</f>
        <v>130.6</v>
      </c>
      <c r="O869">
        <f>I869</f>
        <v>94.2</v>
      </c>
      <c r="P869">
        <f>SUM(K869:O869)</f>
        <v>864.7</v>
      </c>
      <c r="R869">
        <f>K869/P869</f>
        <v>0.26379091014224587</v>
      </c>
      <c r="S869">
        <f>L869/P869</f>
        <v>0.47345900312247019</v>
      </c>
      <c r="T869">
        <f>M869/P869</f>
        <v>2.775529085231872E-3</v>
      </c>
      <c r="U869">
        <f>N869/P869</f>
        <v>0.15103504105470103</v>
      </c>
      <c r="V869">
        <f>O869/P869</f>
        <v>0.10893951659535099</v>
      </c>
    </row>
    <row r="870" spans="1:29" ht="16.5" hidden="1" x14ac:dyDescent="0.2">
      <c r="A870" s="7" t="s">
        <v>121</v>
      </c>
      <c r="B870">
        <v>2011</v>
      </c>
      <c r="C870">
        <v>227.8</v>
      </c>
      <c r="D870">
        <v>80.599999999999994</v>
      </c>
      <c r="E870">
        <v>326.60000000000002</v>
      </c>
      <c r="F870">
        <v>2.2999999999999998</v>
      </c>
      <c r="G870">
        <v>105.89999999999999</v>
      </c>
      <c r="H870">
        <v>27.4</v>
      </c>
      <c r="I870">
        <v>93.9</v>
      </c>
      <c r="K870" s="6">
        <f>C870</f>
        <v>227.8</v>
      </c>
      <c r="L870">
        <f>D870+E870</f>
        <v>407.20000000000005</v>
      </c>
      <c r="M870">
        <f>F870</f>
        <v>2.2999999999999998</v>
      </c>
      <c r="N870">
        <f>G870+H870</f>
        <v>133.29999999999998</v>
      </c>
      <c r="O870">
        <f>I870</f>
        <v>93.9</v>
      </c>
      <c r="P870">
        <f>SUM(K870:O870)</f>
        <v>864.49999999999989</v>
      </c>
      <c r="R870">
        <f>K870/P870</f>
        <v>0.26350491613649513</v>
      </c>
      <c r="S870">
        <f>L870/P870</f>
        <v>0.4710237131289764</v>
      </c>
      <c r="T870">
        <f>M870/P870</f>
        <v>2.6604973973395028E-3</v>
      </c>
      <c r="U870">
        <f>N870/P870</f>
        <v>0.15419317524580683</v>
      </c>
      <c r="V870">
        <f>O870/P870</f>
        <v>0.10861769809138232</v>
      </c>
    </row>
    <row r="871" spans="1:29" ht="16.5" hidden="1" x14ac:dyDescent="0.2">
      <c r="A871" s="7" t="s">
        <v>121</v>
      </c>
      <c r="B871">
        <v>2012</v>
      </c>
      <c r="C871">
        <v>227.3</v>
      </c>
      <c r="D871">
        <v>79.900000000000006</v>
      </c>
      <c r="E871">
        <v>326.3</v>
      </c>
      <c r="F871">
        <v>2.2000000000000002</v>
      </c>
      <c r="G871">
        <v>107.7</v>
      </c>
      <c r="H871">
        <v>27.6</v>
      </c>
      <c r="I871">
        <v>93.5</v>
      </c>
      <c r="K871" s="6">
        <f>C871</f>
        <v>227.3</v>
      </c>
      <c r="L871">
        <f>D871+E871</f>
        <v>406.20000000000005</v>
      </c>
      <c r="M871">
        <f>F871</f>
        <v>2.2000000000000002</v>
      </c>
      <c r="N871">
        <f>G871+H871</f>
        <v>135.30000000000001</v>
      </c>
      <c r="O871">
        <f>I871</f>
        <v>93.5</v>
      </c>
      <c r="P871">
        <f>SUM(K871:O871)</f>
        <v>864.5</v>
      </c>
      <c r="R871">
        <f>K871/P871</f>
        <v>0.26292654713707347</v>
      </c>
      <c r="S871">
        <f>L871/P871</f>
        <v>0.46986697513013309</v>
      </c>
      <c r="T871">
        <f>M871/P871</f>
        <v>2.5448235974551768E-3</v>
      </c>
      <c r="U871">
        <f>N871/P871</f>
        <v>0.15650665124349336</v>
      </c>
      <c r="V871">
        <f>O871/P871</f>
        <v>0.108155002891845</v>
      </c>
    </row>
    <row r="872" spans="1:29" ht="16.5" x14ac:dyDescent="0.2">
      <c r="A872" s="7" t="s">
        <v>88</v>
      </c>
      <c r="B872">
        <v>2013</v>
      </c>
      <c r="C872">
        <v>417.7</v>
      </c>
      <c r="D872">
        <v>2.8</v>
      </c>
      <c r="E872">
        <v>406.3</v>
      </c>
      <c r="F872">
        <v>18.899999999999999</v>
      </c>
      <c r="G872">
        <v>36.9</v>
      </c>
      <c r="H872">
        <v>15.4</v>
      </c>
      <c r="I872">
        <v>25</v>
      </c>
      <c r="K872" s="6">
        <f>C872</f>
        <v>417.7</v>
      </c>
      <c r="L872">
        <f>D872+E872</f>
        <v>409.1</v>
      </c>
      <c r="M872">
        <f>F872</f>
        <v>18.899999999999999</v>
      </c>
      <c r="N872">
        <f>G872+H872</f>
        <v>52.3</v>
      </c>
      <c r="O872">
        <f>I872</f>
        <v>25</v>
      </c>
      <c r="P872">
        <f>SUM(K872:O872)</f>
        <v>922.99999999999989</v>
      </c>
      <c r="R872">
        <f>K872/P872</f>
        <v>0.45254604550379202</v>
      </c>
      <c r="S872">
        <f>L872/P872</f>
        <v>0.44322860238353207</v>
      </c>
      <c r="T872">
        <f>M872/P872</f>
        <v>2.047670639219935E-2</v>
      </c>
      <c r="U872">
        <f>N872/P872</f>
        <v>5.6663055254604557E-2</v>
      </c>
      <c r="V872">
        <f>O872/P872</f>
        <v>2.708559046587216E-2</v>
      </c>
      <c r="X872">
        <f>R872-0.712041</f>
        <v>-0.25949495449620802</v>
      </c>
      <c r="Y872">
        <f>S872-0.045057</f>
        <v>0.39817160238353205</v>
      </c>
      <c r="Z872">
        <f>T872-0.017987</f>
        <v>2.4897063921993506E-3</v>
      </c>
      <c r="AA872">
        <f>U872-0.193944</f>
        <v>-0.13728094474539546</v>
      </c>
      <c r="AB872">
        <f>V872-0.030972</f>
        <v>-3.8864095341278396E-3</v>
      </c>
      <c r="AC872">
        <f>SUMSQ(X872:AB872)</f>
        <v>0.2447456169608333</v>
      </c>
    </row>
    <row r="873" spans="1:29" ht="16.5" hidden="1" x14ac:dyDescent="0.2">
      <c r="A873" s="7" t="s">
        <v>121</v>
      </c>
      <c r="B873">
        <v>2014</v>
      </c>
      <c r="C873">
        <v>227.2</v>
      </c>
      <c r="D873">
        <v>77.400000000000006</v>
      </c>
      <c r="E873">
        <v>324.8</v>
      </c>
      <c r="F873">
        <v>2</v>
      </c>
      <c r="G873">
        <v>112.10000000000001</v>
      </c>
      <c r="H873">
        <v>28.9</v>
      </c>
      <c r="I873">
        <v>92</v>
      </c>
      <c r="K873" s="6">
        <f>C873</f>
        <v>227.2</v>
      </c>
      <c r="L873">
        <f>D873+E873</f>
        <v>402.20000000000005</v>
      </c>
      <c r="M873">
        <f>F873</f>
        <v>2</v>
      </c>
      <c r="N873">
        <f>G873+H873</f>
        <v>141</v>
      </c>
      <c r="O873">
        <f>I873</f>
        <v>92</v>
      </c>
      <c r="P873">
        <f>SUM(K873:O873)</f>
        <v>864.40000000000009</v>
      </c>
      <c r="R873">
        <f>K873/P873</f>
        <v>0.2628412771864877</v>
      </c>
      <c r="S873">
        <f>L873/P873</f>
        <v>0.46529384544192504</v>
      </c>
      <c r="T873">
        <f>M873/P873</f>
        <v>2.3137436372049976E-3</v>
      </c>
      <c r="U873">
        <f>N873/P873</f>
        <v>0.16311892642295231</v>
      </c>
      <c r="V873">
        <f>O873/P873</f>
        <v>0.10643220731142988</v>
      </c>
    </row>
    <row r="874" spans="1:29" ht="16.5" hidden="1" x14ac:dyDescent="0.2">
      <c r="A874" s="7" t="s">
        <v>121</v>
      </c>
      <c r="B874">
        <v>2015</v>
      </c>
      <c r="C874">
        <v>226.8</v>
      </c>
      <c r="D874">
        <v>76.599999999999994</v>
      </c>
      <c r="E874">
        <v>324.39999999999998</v>
      </c>
      <c r="F874">
        <v>2</v>
      </c>
      <c r="G874">
        <v>113.4</v>
      </c>
      <c r="H874">
        <v>29.1</v>
      </c>
      <c r="I874">
        <v>92</v>
      </c>
      <c r="K874" s="6">
        <f>C874</f>
        <v>226.8</v>
      </c>
      <c r="L874">
        <f>D874+E874</f>
        <v>401</v>
      </c>
      <c r="M874">
        <f>F874</f>
        <v>2</v>
      </c>
      <c r="N874">
        <f>G874+H874</f>
        <v>142.5</v>
      </c>
      <c r="O874">
        <f>I874</f>
        <v>92</v>
      </c>
      <c r="P874">
        <f>SUM(K874:O874)</f>
        <v>864.3</v>
      </c>
      <c r="R874">
        <f>K874/P874</f>
        <v>0.26240888580354044</v>
      </c>
      <c r="S874">
        <f>L874/P874</f>
        <v>0.46395927340043969</v>
      </c>
      <c r="T874">
        <f>M874/P874</f>
        <v>2.3140113386555597E-3</v>
      </c>
      <c r="U874">
        <f>N874/P874</f>
        <v>0.16487330787920862</v>
      </c>
      <c r="V874">
        <f>O874/P874</f>
        <v>0.10644452157815573</v>
      </c>
    </row>
    <row r="875" spans="1:29" ht="16.5" hidden="1" x14ac:dyDescent="0.2">
      <c r="A875" s="7" t="s">
        <v>121</v>
      </c>
      <c r="B875">
        <v>2016</v>
      </c>
      <c r="C875">
        <v>226.3</v>
      </c>
      <c r="D875">
        <v>75.900000000000006</v>
      </c>
      <c r="E875">
        <v>324</v>
      </c>
      <c r="F875">
        <v>2</v>
      </c>
      <c r="G875">
        <v>114.9</v>
      </c>
      <c r="H875">
        <v>29.7</v>
      </c>
      <c r="I875">
        <v>91.5</v>
      </c>
      <c r="K875" s="6">
        <f>C875</f>
        <v>226.3</v>
      </c>
      <c r="L875">
        <f>D875+E875</f>
        <v>399.9</v>
      </c>
      <c r="M875">
        <f>F875</f>
        <v>2</v>
      </c>
      <c r="N875">
        <f>G875+H875</f>
        <v>144.6</v>
      </c>
      <c r="O875">
        <f>I875</f>
        <v>91.5</v>
      </c>
      <c r="P875">
        <f>SUM(K875:O875)</f>
        <v>864.30000000000007</v>
      </c>
      <c r="R875">
        <f>K875/P875</f>
        <v>0.26183038296887656</v>
      </c>
      <c r="S875">
        <f>L875/P875</f>
        <v>0.46268656716417905</v>
      </c>
      <c r="T875">
        <f>M875/P875</f>
        <v>2.3140113386555593E-3</v>
      </c>
      <c r="U875">
        <f>N875/P875</f>
        <v>0.16730301978479692</v>
      </c>
      <c r="V875">
        <f>O875/P875</f>
        <v>0.10586601874349183</v>
      </c>
    </row>
    <row r="876" spans="1:29" ht="16.5" hidden="1" x14ac:dyDescent="0.2">
      <c r="A876" s="7" t="s">
        <v>122</v>
      </c>
      <c r="B876">
        <v>2009</v>
      </c>
      <c r="C876">
        <v>302.2</v>
      </c>
      <c r="D876">
        <v>102.5</v>
      </c>
      <c r="E876">
        <v>533.20000000000005</v>
      </c>
      <c r="F876">
        <v>9.6</v>
      </c>
      <c r="G876">
        <v>126.8</v>
      </c>
      <c r="H876">
        <v>29.2</v>
      </c>
      <c r="I876">
        <v>109.9</v>
      </c>
      <c r="K876" s="6">
        <f>C876</f>
        <v>302.2</v>
      </c>
      <c r="L876">
        <f>D876+E876</f>
        <v>635.70000000000005</v>
      </c>
      <c r="M876">
        <f>F876</f>
        <v>9.6</v>
      </c>
      <c r="N876">
        <f>G876+H876</f>
        <v>156</v>
      </c>
      <c r="O876">
        <f>I876</f>
        <v>109.9</v>
      </c>
      <c r="P876">
        <f>SUM(K876:O876)</f>
        <v>1213.4000000000001</v>
      </c>
      <c r="R876">
        <f>K876/P876</f>
        <v>0.24905224987638039</v>
      </c>
      <c r="S876">
        <f>L876/P876</f>
        <v>0.523899785726059</v>
      </c>
      <c r="T876">
        <f>M876/P876</f>
        <v>7.9116532058678083E-3</v>
      </c>
      <c r="U876">
        <f>N876/P876</f>
        <v>0.12856436459535189</v>
      </c>
      <c r="V876">
        <f>O876/P876</f>
        <v>9.0571946596340852E-2</v>
      </c>
    </row>
    <row r="877" spans="1:29" ht="16.5" hidden="1" x14ac:dyDescent="0.2">
      <c r="A877" s="7" t="s">
        <v>122</v>
      </c>
      <c r="B877">
        <v>2010</v>
      </c>
      <c r="C877">
        <v>301.7</v>
      </c>
      <c r="D877">
        <v>100.6</v>
      </c>
      <c r="E877">
        <v>532.70000000000005</v>
      </c>
      <c r="F877">
        <v>9.3000000000000007</v>
      </c>
      <c r="G877">
        <v>130</v>
      </c>
      <c r="H877">
        <v>30.3</v>
      </c>
      <c r="I877">
        <v>108.9</v>
      </c>
      <c r="K877" s="6">
        <f>C877</f>
        <v>301.7</v>
      </c>
      <c r="L877">
        <f>D877+E877</f>
        <v>633.30000000000007</v>
      </c>
      <c r="M877">
        <f>F877</f>
        <v>9.3000000000000007</v>
      </c>
      <c r="N877">
        <f>G877+H877</f>
        <v>160.30000000000001</v>
      </c>
      <c r="O877">
        <f>I877</f>
        <v>108.9</v>
      </c>
      <c r="P877">
        <f>SUM(K877:O877)</f>
        <v>1213.5</v>
      </c>
      <c r="R877">
        <f>K877/P877</f>
        <v>0.24861969509682735</v>
      </c>
      <c r="S877">
        <f>L877/P877</f>
        <v>0.52187886279357232</v>
      </c>
      <c r="T877">
        <f>M877/P877</f>
        <v>7.6637824474660079E-3</v>
      </c>
      <c r="U877">
        <f>N877/P877</f>
        <v>0.13209723939019366</v>
      </c>
      <c r="V877">
        <f>O877/P877</f>
        <v>8.9740420271940666E-2</v>
      </c>
    </row>
    <row r="878" spans="1:29" ht="16.5" hidden="1" x14ac:dyDescent="0.2">
      <c r="A878" s="7" t="s">
        <v>122</v>
      </c>
      <c r="B878">
        <v>2011</v>
      </c>
      <c r="C878">
        <v>301.10000000000002</v>
      </c>
      <c r="D878">
        <v>99</v>
      </c>
      <c r="E878">
        <v>532.29999999999995</v>
      </c>
      <c r="F878">
        <v>9</v>
      </c>
      <c r="G878">
        <v>133.5</v>
      </c>
      <c r="H878">
        <v>30.9</v>
      </c>
      <c r="I878">
        <v>107.9</v>
      </c>
      <c r="K878" s="6">
        <f>C878</f>
        <v>301.10000000000002</v>
      </c>
      <c r="L878">
        <f>D878+E878</f>
        <v>631.29999999999995</v>
      </c>
      <c r="M878">
        <f>F878</f>
        <v>9</v>
      </c>
      <c r="N878">
        <f>G878+H878</f>
        <v>164.4</v>
      </c>
      <c r="O878">
        <f>I878</f>
        <v>107.9</v>
      </c>
      <c r="P878">
        <f>SUM(K878:O878)</f>
        <v>1213.7</v>
      </c>
      <c r="R878">
        <f>K878/P878</f>
        <v>0.24808437010793444</v>
      </c>
      <c r="S878">
        <f>L878/P878</f>
        <v>0.52014501112301226</v>
      </c>
      <c r="T878">
        <f>M878/P878</f>
        <v>7.4153415176732304E-3</v>
      </c>
      <c r="U878">
        <f>N878/P878</f>
        <v>0.13545357172283101</v>
      </c>
      <c r="V878">
        <f>O878/P878</f>
        <v>8.8901705528549063E-2</v>
      </c>
    </row>
    <row r="879" spans="1:29" ht="16.5" hidden="1" x14ac:dyDescent="0.2">
      <c r="A879" s="7" t="s">
        <v>122</v>
      </c>
      <c r="B879">
        <v>2012</v>
      </c>
      <c r="C879">
        <v>300</v>
      </c>
      <c r="D879">
        <v>97.8</v>
      </c>
      <c r="E879">
        <v>532.1</v>
      </c>
      <c r="F879">
        <v>8.9</v>
      </c>
      <c r="G879">
        <v>136.10000000000002</v>
      </c>
      <c r="H879">
        <v>31.5</v>
      </c>
      <c r="I879">
        <v>107.2</v>
      </c>
      <c r="K879" s="6">
        <f>C879</f>
        <v>300</v>
      </c>
      <c r="L879">
        <f>D879+E879</f>
        <v>629.9</v>
      </c>
      <c r="M879">
        <f>F879</f>
        <v>8.9</v>
      </c>
      <c r="N879">
        <f>G879+H879</f>
        <v>167.60000000000002</v>
      </c>
      <c r="O879">
        <f>I879</f>
        <v>107.2</v>
      </c>
      <c r="P879">
        <f>SUM(K879:O879)</f>
        <v>1213.6000000000001</v>
      </c>
      <c r="R879">
        <f>K879/P879</f>
        <v>0.24719841793012523</v>
      </c>
      <c r="S879">
        <f>L879/P879</f>
        <v>0.51903427818061953</v>
      </c>
      <c r="T879">
        <f>M879/P879</f>
        <v>7.3335530652603818E-3</v>
      </c>
      <c r="U879">
        <f>N879/P879</f>
        <v>0.13810151615029664</v>
      </c>
      <c r="V879">
        <f>O879/P879</f>
        <v>8.8332234673698079E-2</v>
      </c>
    </row>
    <row r="880" spans="1:29" ht="16.5" x14ac:dyDescent="0.2">
      <c r="A880" s="7" t="s">
        <v>349</v>
      </c>
      <c r="B880">
        <v>2013</v>
      </c>
      <c r="C880">
        <v>543.79999999999995</v>
      </c>
      <c r="D880">
        <v>237</v>
      </c>
      <c r="E880">
        <v>333.2</v>
      </c>
      <c r="F880">
        <v>185.8</v>
      </c>
      <c r="G880">
        <v>156.4</v>
      </c>
      <c r="H880">
        <v>42.5</v>
      </c>
      <c r="I880">
        <v>28.3</v>
      </c>
      <c r="K880" s="6">
        <f>C880</f>
        <v>543.79999999999995</v>
      </c>
      <c r="L880">
        <f>D880+E880</f>
        <v>570.20000000000005</v>
      </c>
      <c r="M880">
        <f>F880</f>
        <v>185.8</v>
      </c>
      <c r="N880">
        <f>G880+H880</f>
        <v>198.9</v>
      </c>
      <c r="O880">
        <f>I880</f>
        <v>28.3</v>
      </c>
      <c r="P880">
        <f>SUM(K880:O880)</f>
        <v>1527</v>
      </c>
      <c r="R880">
        <f>K880/P880</f>
        <v>0.35612311722331363</v>
      </c>
      <c r="S880">
        <f>L880/P880</f>
        <v>0.37341191879502295</v>
      </c>
      <c r="T880">
        <f>M880/P880</f>
        <v>0.12167648984937787</v>
      </c>
      <c r="U880">
        <f>N880/P880</f>
        <v>0.13025540275049116</v>
      </c>
      <c r="V880">
        <f>O880/P880</f>
        <v>1.8533071381794369E-2</v>
      </c>
      <c r="X880">
        <f>R880-0.712041</f>
        <v>-0.3559178827766864</v>
      </c>
      <c r="Y880">
        <f>S880-0.045057</f>
        <v>0.32835491879502293</v>
      </c>
      <c r="Z880">
        <f>T880-0.017987</f>
        <v>0.10368948984937787</v>
      </c>
      <c r="AA880">
        <f>U880-0.193944</f>
        <v>-6.3688597249508844E-2</v>
      </c>
      <c r="AB880">
        <f>V880-0.030972</f>
        <v>-1.2438928618205631E-2</v>
      </c>
      <c r="AC880">
        <f>SUMSQ(X880:AB880)</f>
        <v>0.24945696664712838</v>
      </c>
    </row>
    <row r="881" spans="1:29" ht="16.5" hidden="1" x14ac:dyDescent="0.2">
      <c r="A881" s="7" t="s">
        <v>122</v>
      </c>
      <c r="B881">
        <v>2014</v>
      </c>
      <c r="C881">
        <v>298.10000000000002</v>
      </c>
      <c r="D881">
        <v>95.6</v>
      </c>
      <c r="E881">
        <v>531.6</v>
      </c>
      <c r="F881">
        <v>8.6999999999999993</v>
      </c>
      <c r="G881">
        <v>140.69999999999999</v>
      </c>
      <c r="H881">
        <v>32.799999999999997</v>
      </c>
      <c r="I881">
        <v>105.9</v>
      </c>
      <c r="K881" s="6">
        <f>C881</f>
        <v>298.10000000000002</v>
      </c>
      <c r="L881">
        <f>D881+E881</f>
        <v>627.20000000000005</v>
      </c>
      <c r="M881">
        <f>F881</f>
        <v>8.6999999999999993</v>
      </c>
      <c r="N881">
        <f>G881+H881</f>
        <v>173.5</v>
      </c>
      <c r="O881">
        <f>I881</f>
        <v>105.9</v>
      </c>
      <c r="P881">
        <f>SUM(K881:O881)</f>
        <v>1213.4000000000001</v>
      </c>
      <c r="R881">
        <f>K881/P881</f>
        <v>0.24567331465304104</v>
      </c>
      <c r="S881">
        <f>L881/P881</f>
        <v>0.51689467611669693</v>
      </c>
      <c r="T881">
        <f>M881/P881</f>
        <v>7.1699357178177008E-3</v>
      </c>
      <c r="U881">
        <f>N881/P881</f>
        <v>0.14298664908521508</v>
      </c>
      <c r="V881">
        <f>O881/P881</f>
        <v>8.727542442722927E-2</v>
      </c>
    </row>
    <row r="882" spans="1:29" ht="16.5" hidden="1" x14ac:dyDescent="0.2">
      <c r="A882" s="7" t="s">
        <v>122</v>
      </c>
      <c r="B882">
        <v>2015</v>
      </c>
      <c r="C882">
        <v>298</v>
      </c>
      <c r="D882">
        <v>94.4</v>
      </c>
      <c r="E882">
        <v>531.29999999999995</v>
      </c>
      <c r="F882">
        <v>8.6</v>
      </c>
      <c r="G882">
        <v>142.60000000000002</v>
      </c>
      <c r="H882">
        <v>33.200000000000003</v>
      </c>
      <c r="I882">
        <v>105.3</v>
      </c>
      <c r="K882" s="6">
        <f>C882</f>
        <v>298</v>
      </c>
      <c r="L882">
        <f>D882+E882</f>
        <v>625.69999999999993</v>
      </c>
      <c r="M882">
        <f>F882</f>
        <v>8.6</v>
      </c>
      <c r="N882">
        <f>G882+H882</f>
        <v>175.8</v>
      </c>
      <c r="O882">
        <f>I882</f>
        <v>105.3</v>
      </c>
      <c r="P882">
        <f>SUM(K882:O882)</f>
        <v>1213.3999999999999</v>
      </c>
      <c r="R882">
        <f>K882/P882</f>
        <v>0.24559090159881328</v>
      </c>
      <c r="S882">
        <f>L882/P882</f>
        <v>0.51565848030327999</v>
      </c>
      <c r="T882">
        <f>M882/P882</f>
        <v>7.0875226635899128E-3</v>
      </c>
      <c r="U882">
        <f>N882/P882</f>
        <v>0.14488214933245427</v>
      </c>
      <c r="V882">
        <f>O882/P882</f>
        <v>8.6780946101862544E-2</v>
      </c>
    </row>
    <row r="883" spans="1:29" ht="16.5" hidden="1" x14ac:dyDescent="0.2">
      <c r="A883" s="7" t="s">
        <v>122</v>
      </c>
      <c r="B883">
        <v>2016</v>
      </c>
      <c r="C883">
        <v>297.7</v>
      </c>
      <c r="D883">
        <v>93.6</v>
      </c>
      <c r="E883">
        <v>531.1</v>
      </c>
      <c r="F883">
        <v>8.6</v>
      </c>
      <c r="G883">
        <v>143.70000000000002</v>
      </c>
      <c r="H883">
        <v>34</v>
      </c>
      <c r="I883">
        <v>104.8</v>
      </c>
      <c r="K883" s="6">
        <f>C883</f>
        <v>297.7</v>
      </c>
      <c r="L883">
        <f>D883+E883</f>
        <v>624.70000000000005</v>
      </c>
      <c r="M883">
        <f>F883</f>
        <v>8.6</v>
      </c>
      <c r="N883">
        <f>G883+H883</f>
        <v>177.70000000000002</v>
      </c>
      <c r="O883">
        <f>I883</f>
        <v>104.8</v>
      </c>
      <c r="P883">
        <f>SUM(K883:O883)</f>
        <v>1213.5</v>
      </c>
      <c r="R883">
        <f>K883/P883</f>
        <v>0.2453234445817882</v>
      </c>
      <c r="S883">
        <f>L883/P883</f>
        <v>0.5147919241862382</v>
      </c>
      <c r="T883">
        <f>M883/P883</f>
        <v>7.086938607334157E-3</v>
      </c>
      <c r="U883">
        <f>N883/P883</f>
        <v>0.14643592913061393</v>
      </c>
      <c r="V883">
        <f>O883/P883</f>
        <v>8.6361763494025537E-2</v>
      </c>
    </row>
    <row r="884" spans="1:29" ht="16.5" hidden="1" x14ac:dyDescent="0.2">
      <c r="A884" s="7" t="s">
        <v>123</v>
      </c>
      <c r="B884">
        <v>2009</v>
      </c>
      <c r="C884">
        <v>338.4</v>
      </c>
      <c r="D884">
        <v>118.4</v>
      </c>
      <c r="E884">
        <v>888.5</v>
      </c>
      <c r="F884">
        <v>13.4</v>
      </c>
      <c r="G884">
        <v>134.4</v>
      </c>
      <c r="H884">
        <v>36.6</v>
      </c>
      <c r="I884">
        <v>74.5</v>
      </c>
      <c r="K884" s="6">
        <f>C884</f>
        <v>338.4</v>
      </c>
      <c r="L884">
        <f>D884+E884</f>
        <v>1006.9</v>
      </c>
      <c r="M884">
        <f>F884</f>
        <v>13.4</v>
      </c>
      <c r="N884">
        <f>G884+H884</f>
        <v>171</v>
      </c>
      <c r="O884">
        <f>I884</f>
        <v>74.5</v>
      </c>
      <c r="P884">
        <f>SUM(K884:O884)</f>
        <v>1604.2</v>
      </c>
      <c r="R884">
        <f>K884/P884</f>
        <v>0.21094626605161448</v>
      </c>
      <c r="S884">
        <f>L884/P884</f>
        <v>0.62766487969081164</v>
      </c>
      <c r="T884">
        <f>M884/P884</f>
        <v>8.3530731828949014E-3</v>
      </c>
      <c r="U884">
        <f>N884/P884</f>
        <v>0.10659518763246478</v>
      </c>
      <c r="V884">
        <f>O884/P884</f>
        <v>4.6440593442214184E-2</v>
      </c>
    </row>
    <row r="885" spans="1:29" ht="16.5" hidden="1" x14ac:dyDescent="0.2">
      <c r="A885" s="7" t="s">
        <v>123</v>
      </c>
      <c r="B885">
        <v>2010</v>
      </c>
      <c r="C885">
        <v>337.7</v>
      </c>
      <c r="D885">
        <v>117.2</v>
      </c>
      <c r="E885">
        <v>887.8</v>
      </c>
      <c r="F885">
        <v>12.8</v>
      </c>
      <c r="G885">
        <v>137.90000000000003</v>
      </c>
      <c r="H885">
        <v>37</v>
      </c>
      <c r="I885">
        <v>74.400000000000006</v>
      </c>
      <c r="K885" s="6">
        <f>C885</f>
        <v>337.7</v>
      </c>
      <c r="L885">
        <f>D885+E885</f>
        <v>1005</v>
      </c>
      <c r="M885">
        <f>F885</f>
        <v>12.8</v>
      </c>
      <c r="N885">
        <f>G885+H885</f>
        <v>174.90000000000003</v>
      </c>
      <c r="O885">
        <f>I885</f>
        <v>74.400000000000006</v>
      </c>
      <c r="P885">
        <f>SUM(K885:O885)</f>
        <v>1604.8000000000002</v>
      </c>
      <c r="R885">
        <f>K885/P885</f>
        <v>0.21043120638085738</v>
      </c>
      <c r="S885">
        <f>L885/P885</f>
        <v>0.62624626121635085</v>
      </c>
      <c r="T885">
        <f>M885/P885</f>
        <v>7.9760717846460612E-3</v>
      </c>
      <c r="U885">
        <f>N885/P885</f>
        <v>0.10898554336989034</v>
      </c>
      <c r="V885">
        <f>O885/P885</f>
        <v>4.636091724825523E-2</v>
      </c>
    </row>
    <row r="886" spans="1:29" ht="16.5" hidden="1" x14ac:dyDescent="0.2">
      <c r="A886" s="7" t="s">
        <v>123</v>
      </c>
      <c r="B886">
        <v>2011</v>
      </c>
      <c r="C886">
        <v>336.2</v>
      </c>
      <c r="D886">
        <v>116</v>
      </c>
      <c r="E886">
        <v>886.9</v>
      </c>
      <c r="F886">
        <v>12.3</v>
      </c>
      <c r="G886">
        <v>140.80000000000001</v>
      </c>
      <c r="H886">
        <v>38</v>
      </c>
      <c r="I886">
        <v>74.599999999999994</v>
      </c>
      <c r="K886" s="6">
        <f>C886</f>
        <v>336.2</v>
      </c>
      <c r="L886">
        <f>D886+E886</f>
        <v>1002.9</v>
      </c>
      <c r="M886">
        <f>F886</f>
        <v>12.3</v>
      </c>
      <c r="N886">
        <f>G886+H886</f>
        <v>178.8</v>
      </c>
      <c r="O886">
        <f>I886</f>
        <v>74.599999999999994</v>
      </c>
      <c r="P886">
        <f>SUM(K886:O886)</f>
        <v>1604.7999999999997</v>
      </c>
      <c r="R886">
        <f>K886/P886</f>
        <v>0.20949651046859424</v>
      </c>
      <c r="S886">
        <f>L886/P886</f>
        <v>0.6249376869391825</v>
      </c>
      <c r="T886">
        <f>M886/P886</f>
        <v>7.6645064805583264E-3</v>
      </c>
      <c r="U886">
        <f>N886/P886</f>
        <v>0.1114157527417747</v>
      </c>
      <c r="V886">
        <f>O886/P886</f>
        <v>4.6485543369890331E-2</v>
      </c>
    </row>
    <row r="887" spans="1:29" ht="16.5" hidden="1" x14ac:dyDescent="0.2">
      <c r="A887" s="7" t="s">
        <v>123</v>
      </c>
      <c r="B887">
        <v>2012</v>
      </c>
      <c r="C887">
        <v>335.6</v>
      </c>
      <c r="D887">
        <v>114.4</v>
      </c>
      <c r="E887">
        <v>886.3</v>
      </c>
      <c r="F887">
        <v>12</v>
      </c>
      <c r="G887">
        <v>143.30000000000001</v>
      </c>
      <c r="H887">
        <v>38.4</v>
      </c>
      <c r="I887">
        <v>74.5</v>
      </c>
      <c r="K887" s="6">
        <f>C887</f>
        <v>335.6</v>
      </c>
      <c r="L887">
        <f>D887+E887</f>
        <v>1000.6999999999999</v>
      </c>
      <c r="M887">
        <f>F887</f>
        <v>12</v>
      </c>
      <c r="N887">
        <f>G887+H887</f>
        <v>181.70000000000002</v>
      </c>
      <c r="O887">
        <f>I887</f>
        <v>74.5</v>
      </c>
      <c r="P887">
        <f>SUM(K887:O887)</f>
        <v>1604.5</v>
      </c>
      <c r="R887">
        <f>K887/P887</f>
        <v>0.20916173262698662</v>
      </c>
      <c r="S887">
        <f>L887/P887</f>
        <v>0.62368339046431909</v>
      </c>
      <c r="T887">
        <f>M887/P887</f>
        <v>7.47896540978498E-3</v>
      </c>
      <c r="U887">
        <f>N887/P887</f>
        <v>0.11324400124649425</v>
      </c>
      <c r="V887">
        <f>O887/P887</f>
        <v>4.6431910252415082E-2</v>
      </c>
    </row>
    <row r="888" spans="1:29" ht="16.5" x14ac:dyDescent="0.2">
      <c r="A888" s="7" t="s">
        <v>265</v>
      </c>
      <c r="B888">
        <v>2013</v>
      </c>
      <c r="C888">
        <v>187.2</v>
      </c>
      <c r="D888">
        <v>10.199999999999999</v>
      </c>
      <c r="E888">
        <v>147.19999999999999</v>
      </c>
      <c r="F888">
        <v>12.1</v>
      </c>
      <c r="G888">
        <v>69.400000000000006</v>
      </c>
      <c r="H888">
        <v>12.4</v>
      </c>
      <c r="I888">
        <v>144.30000000000001</v>
      </c>
      <c r="K888" s="6">
        <f>C888</f>
        <v>187.2</v>
      </c>
      <c r="L888">
        <f>D888+E888</f>
        <v>157.39999999999998</v>
      </c>
      <c r="M888">
        <f>F888</f>
        <v>12.1</v>
      </c>
      <c r="N888">
        <f>G888+H888</f>
        <v>81.800000000000011</v>
      </c>
      <c r="O888">
        <f>I888</f>
        <v>144.30000000000001</v>
      </c>
      <c r="P888">
        <f>SUM(K888:O888)</f>
        <v>582.79999999999995</v>
      </c>
      <c r="R888">
        <f>K888/P888</f>
        <v>0.32120796156485931</v>
      </c>
      <c r="S888">
        <f>L888/P888</f>
        <v>0.27007549759780369</v>
      </c>
      <c r="T888">
        <f>M888/P888</f>
        <v>2.0761839396019218E-2</v>
      </c>
      <c r="U888">
        <f>N888/P888</f>
        <v>0.14035689773507209</v>
      </c>
      <c r="V888">
        <f>O888/P888</f>
        <v>0.24759780370624576</v>
      </c>
      <c r="X888">
        <f>R888-0.712041</f>
        <v>-0.39083303843514072</v>
      </c>
      <c r="Y888">
        <f>S888-0.045057</f>
        <v>0.22501849759780368</v>
      </c>
      <c r="Z888">
        <f>T888-0.017987</f>
        <v>2.7748393960192186E-3</v>
      </c>
      <c r="AA888">
        <f>U888-0.193944</f>
        <v>-5.3587102264927911E-2</v>
      </c>
      <c r="AB888">
        <f>V888-0.030972</f>
        <v>0.21662580370624576</v>
      </c>
      <c r="AC888">
        <f>SUMSQ(X888:AB888)</f>
        <v>0.25318980428781945</v>
      </c>
    </row>
    <row r="889" spans="1:29" ht="16.5" hidden="1" x14ac:dyDescent="0.2">
      <c r="A889" s="7" t="s">
        <v>123</v>
      </c>
      <c r="B889">
        <v>2014</v>
      </c>
      <c r="C889">
        <v>332.8</v>
      </c>
      <c r="D889">
        <v>111.5</v>
      </c>
      <c r="E889">
        <v>884.8</v>
      </c>
      <c r="F889">
        <v>11.5</v>
      </c>
      <c r="G889">
        <v>149.1</v>
      </c>
      <c r="H889">
        <v>40.5</v>
      </c>
      <c r="I889">
        <v>74.099999999999994</v>
      </c>
      <c r="K889" s="6">
        <f>C889</f>
        <v>332.8</v>
      </c>
      <c r="L889">
        <f>D889+E889</f>
        <v>996.3</v>
      </c>
      <c r="M889">
        <f>F889</f>
        <v>11.5</v>
      </c>
      <c r="N889">
        <f>G889+H889</f>
        <v>189.6</v>
      </c>
      <c r="O889">
        <f>I889</f>
        <v>74.099999999999994</v>
      </c>
      <c r="P889">
        <f>SUM(K889:O889)</f>
        <v>1604.2999999999997</v>
      </c>
      <c r="R889">
        <f>K889/P889</f>
        <v>0.20744249828585681</v>
      </c>
      <c r="S889">
        <f>L889/P889</f>
        <v>0.62101851274699249</v>
      </c>
      <c r="T889">
        <f>M889/P889</f>
        <v>7.1682353674499795E-3</v>
      </c>
      <c r="U889">
        <f>N889/P889</f>
        <v>0.11818238484074052</v>
      </c>
      <c r="V889">
        <f>O889/P889</f>
        <v>4.6188368758960298E-2</v>
      </c>
    </row>
    <row r="890" spans="1:29" ht="16.5" hidden="1" x14ac:dyDescent="0.2">
      <c r="A890" s="7" t="s">
        <v>123</v>
      </c>
      <c r="B890">
        <v>2015</v>
      </c>
      <c r="C890">
        <v>332.6</v>
      </c>
      <c r="D890">
        <v>110.1</v>
      </c>
      <c r="E890">
        <v>884.1</v>
      </c>
      <c r="F890">
        <v>11.3</v>
      </c>
      <c r="G890">
        <v>151.29999999999998</v>
      </c>
      <c r="H890">
        <v>41.1</v>
      </c>
      <c r="I890">
        <v>73.900000000000006</v>
      </c>
      <c r="K890" s="6">
        <f>C890</f>
        <v>332.6</v>
      </c>
      <c r="L890">
        <f>D890+E890</f>
        <v>994.2</v>
      </c>
      <c r="M890">
        <f>F890</f>
        <v>11.3</v>
      </c>
      <c r="N890">
        <f>G890+H890</f>
        <v>192.39999999999998</v>
      </c>
      <c r="O890">
        <f>I890</f>
        <v>73.900000000000006</v>
      </c>
      <c r="P890">
        <f>SUM(K890:O890)</f>
        <v>1604.4</v>
      </c>
      <c r="R890">
        <f>K890/P890</f>
        <v>0.20730491149339317</v>
      </c>
      <c r="S890">
        <f>L890/P890</f>
        <v>0.61967090501121913</v>
      </c>
      <c r="T890">
        <f>M890/P890</f>
        <v>7.0431313886811266E-3</v>
      </c>
      <c r="U890">
        <f>N890/P890</f>
        <v>0.11992021939665917</v>
      </c>
      <c r="V890">
        <f>O890/P890</f>
        <v>4.6060832710047371E-2</v>
      </c>
    </row>
    <row r="891" spans="1:29" ht="16.5" hidden="1" x14ac:dyDescent="0.2">
      <c r="A891" s="7" t="s">
        <v>123</v>
      </c>
      <c r="B891">
        <v>2016</v>
      </c>
      <c r="C891">
        <v>332</v>
      </c>
      <c r="D891">
        <v>109.4</v>
      </c>
      <c r="E891">
        <v>883.7</v>
      </c>
      <c r="F891">
        <v>11.2</v>
      </c>
      <c r="G891">
        <v>152.50000000000003</v>
      </c>
      <c r="H891">
        <v>41.7</v>
      </c>
      <c r="I891">
        <v>73.8</v>
      </c>
      <c r="K891" s="6">
        <f>C891</f>
        <v>332</v>
      </c>
      <c r="L891">
        <f>D891+E891</f>
        <v>993.1</v>
      </c>
      <c r="M891">
        <f>F891</f>
        <v>11.2</v>
      </c>
      <c r="N891">
        <f>G891+H891</f>
        <v>194.20000000000005</v>
      </c>
      <c r="O891">
        <f>I891</f>
        <v>73.8</v>
      </c>
      <c r="P891">
        <f>SUM(K891:O891)</f>
        <v>1604.3</v>
      </c>
      <c r="R891">
        <f>K891/P891</f>
        <v>0.20694383843420808</v>
      </c>
      <c r="S891">
        <f>L891/P891</f>
        <v>0.61902387334039777</v>
      </c>
      <c r="T891">
        <f>M891/P891</f>
        <v>6.9812379230817173E-3</v>
      </c>
      <c r="U891">
        <f>N891/P891</f>
        <v>0.12104967898772054</v>
      </c>
      <c r="V891">
        <f>O891/P891</f>
        <v>4.6001371314592032E-2</v>
      </c>
    </row>
    <row r="892" spans="1:29" ht="16.5" hidden="1" x14ac:dyDescent="0.2">
      <c r="A892" s="7" t="s">
        <v>124</v>
      </c>
      <c r="B892">
        <v>2009</v>
      </c>
      <c r="C892">
        <v>204.2</v>
      </c>
      <c r="D892">
        <v>135.4</v>
      </c>
      <c r="E892">
        <v>807.6</v>
      </c>
      <c r="F892">
        <v>10.7</v>
      </c>
      <c r="G892">
        <v>70.600000000000009</v>
      </c>
      <c r="H892">
        <v>20.7</v>
      </c>
      <c r="I892">
        <v>54.6</v>
      </c>
      <c r="K892" s="6">
        <f>C892</f>
        <v>204.2</v>
      </c>
      <c r="L892">
        <f>D892+E892</f>
        <v>943</v>
      </c>
      <c r="M892">
        <f>F892</f>
        <v>10.7</v>
      </c>
      <c r="N892">
        <f>G892+H892</f>
        <v>91.300000000000011</v>
      </c>
      <c r="O892">
        <f>I892</f>
        <v>54.6</v>
      </c>
      <c r="P892">
        <f>SUM(K892:O892)</f>
        <v>1303.8</v>
      </c>
      <c r="R892">
        <f>K892/P892</f>
        <v>0.15661911336094492</v>
      </c>
      <c r="S892">
        <f>L892/P892</f>
        <v>0.72327044025157239</v>
      </c>
      <c r="T892">
        <f>M892/P892</f>
        <v>8.2067801810093571E-3</v>
      </c>
      <c r="U892">
        <f>N892/P892</f>
        <v>7.0026077619266769E-2</v>
      </c>
      <c r="V892">
        <f>O892/P892</f>
        <v>4.1877588587206631E-2</v>
      </c>
    </row>
    <row r="893" spans="1:29" ht="16.5" hidden="1" x14ac:dyDescent="0.2">
      <c r="A893" s="7" t="s">
        <v>124</v>
      </c>
      <c r="B893">
        <v>2010</v>
      </c>
      <c r="C893">
        <v>205.4</v>
      </c>
      <c r="D893">
        <v>133</v>
      </c>
      <c r="E893">
        <v>806.7</v>
      </c>
      <c r="F893">
        <v>10.5</v>
      </c>
      <c r="G893">
        <v>72.3</v>
      </c>
      <c r="H893">
        <v>21.3</v>
      </c>
      <c r="I893">
        <v>54.4</v>
      </c>
      <c r="K893" s="6">
        <f>C893</f>
        <v>205.4</v>
      </c>
      <c r="L893">
        <f>D893+E893</f>
        <v>939.7</v>
      </c>
      <c r="M893">
        <f>F893</f>
        <v>10.5</v>
      </c>
      <c r="N893">
        <f>G893+H893</f>
        <v>93.6</v>
      </c>
      <c r="O893">
        <f>I893</f>
        <v>54.4</v>
      </c>
      <c r="P893">
        <f>SUM(K893:O893)</f>
        <v>1303.6000000000001</v>
      </c>
      <c r="R893">
        <f>K893/P893</f>
        <v>0.15756366983737341</v>
      </c>
      <c r="S893">
        <f>L893/P893</f>
        <v>0.72084995397361151</v>
      </c>
      <c r="T893">
        <f>M893/P893</f>
        <v>8.054617980975759E-3</v>
      </c>
      <c r="U893">
        <f>N893/P893</f>
        <v>7.1801166001841041E-2</v>
      </c>
      <c r="V893">
        <f>O893/P893</f>
        <v>4.1730592206198215E-2</v>
      </c>
    </row>
    <row r="894" spans="1:29" ht="16.5" hidden="1" x14ac:dyDescent="0.2">
      <c r="A894" s="7" t="s">
        <v>124</v>
      </c>
      <c r="B894">
        <v>2011</v>
      </c>
      <c r="C894">
        <v>206.3</v>
      </c>
      <c r="D894">
        <v>131.6</v>
      </c>
      <c r="E894">
        <v>806.2</v>
      </c>
      <c r="F894">
        <v>10.4</v>
      </c>
      <c r="G894">
        <v>73.000000000000014</v>
      </c>
      <c r="H894">
        <v>21.4</v>
      </c>
      <c r="I894">
        <v>54.4</v>
      </c>
      <c r="K894" s="6">
        <f>C894</f>
        <v>206.3</v>
      </c>
      <c r="L894">
        <f>D894+E894</f>
        <v>937.80000000000007</v>
      </c>
      <c r="M894">
        <f>F894</f>
        <v>10.4</v>
      </c>
      <c r="N894">
        <f>G894+H894</f>
        <v>94.4</v>
      </c>
      <c r="O894">
        <f>I894</f>
        <v>54.4</v>
      </c>
      <c r="P894">
        <f>SUM(K894:O894)</f>
        <v>1303.3000000000004</v>
      </c>
      <c r="R894">
        <f>K894/P894</f>
        <v>0.15829049336300158</v>
      </c>
      <c r="S894">
        <f>L894/P894</f>
        <v>0.71955804496278664</v>
      </c>
      <c r="T894">
        <f>M894/P894</f>
        <v>7.9797437274610576E-3</v>
      </c>
      <c r="U894">
        <f>N894/P894</f>
        <v>7.2431519987723458E-2</v>
      </c>
      <c r="V894">
        <f>O894/P894</f>
        <v>4.1740197959027073E-2</v>
      </c>
    </row>
    <row r="895" spans="1:29" ht="16.5" hidden="1" x14ac:dyDescent="0.2">
      <c r="A895" s="7" t="s">
        <v>124</v>
      </c>
      <c r="B895">
        <v>2012</v>
      </c>
      <c r="C895">
        <v>206.9</v>
      </c>
      <c r="D895">
        <v>130.1</v>
      </c>
      <c r="E895">
        <v>805.3</v>
      </c>
      <c r="F895">
        <v>10.3</v>
      </c>
      <c r="G895">
        <v>74.400000000000006</v>
      </c>
      <c r="H895">
        <v>21.9</v>
      </c>
      <c r="I895">
        <v>54.3</v>
      </c>
      <c r="K895" s="6">
        <f>C895</f>
        <v>206.9</v>
      </c>
      <c r="L895">
        <f>D895+E895</f>
        <v>935.4</v>
      </c>
      <c r="M895">
        <f>F895</f>
        <v>10.3</v>
      </c>
      <c r="N895">
        <f>G895+H895</f>
        <v>96.300000000000011</v>
      </c>
      <c r="O895">
        <f>I895</f>
        <v>54.3</v>
      </c>
      <c r="P895">
        <f>SUM(K895:O895)</f>
        <v>1303.1999999999998</v>
      </c>
      <c r="R895">
        <f>K895/P895</f>
        <v>0.15876304481276859</v>
      </c>
      <c r="S895">
        <f>L895/P895</f>
        <v>0.71777163904235741</v>
      </c>
      <c r="T895">
        <f>M895/P895</f>
        <v>7.9036218538980994E-3</v>
      </c>
      <c r="U895">
        <f>N895/P895</f>
        <v>7.3895027624309412E-2</v>
      </c>
      <c r="V895">
        <f>O895/P895</f>
        <v>4.1666666666666671E-2</v>
      </c>
    </row>
    <row r="896" spans="1:29" ht="16.5" x14ac:dyDescent="0.2">
      <c r="A896" s="7" t="s">
        <v>56</v>
      </c>
      <c r="B896">
        <v>2013</v>
      </c>
      <c r="C896">
        <v>624.4</v>
      </c>
      <c r="D896">
        <v>129.6</v>
      </c>
      <c r="E896">
        <v>562.4</v>
      </c>
      <c r="F896">
        <v>116</v>
      </c>
      <c r="G896">
        <v>294.5</v>
      </c>
      <c r="H896">
        <v>62.7</v>
      </c>
      <c r="I896">
        <v>226.2</v>
      </c>
      <c r="K896" s="6">
        <f>C896</f>
        <v>624.4</v>
      </c>
      <c r="L896">
        <f>D896+E896</f>
        <v>692</v>
      </c>
      <c r="M896">
        <f>F896</f>
        <v>116</v>
      </c>
      <c r="N896">
        <f>G896+H896</f>
        <v>357.2</v>
      </c>
      <c r="O896">
        <f>I896</f>
        <v>226.2</v>
      </c>
      <c r="P896">
        <f>SUM(K896:O896)</f>
        <v>2015.8000000000002</v>
      </c>
      <c r="R896">
        <f>K896/P896</f>
        <v>0.30975295168171441</v>
      </c>
      <c r="S896">
        <f>L896/P896</f>
        <v>0.34328802460561558</v>
      </c>
      <c r="T896">
        <f>M896/P896</f>
        <v>5.7545391407877761E-2</v>
      </c>
      <c r="U896">
        <f>N896/P896</f>
        <v>0.17720011905943048</v>
      </c>
      <c r="V896">
        <f>O896/P896</f>
        <v>0.11221351324536162</v>
      </c>
      <c r="X896">
        <f>R896-0.712041</f>
        <v>-0.40228804831828563</v>
      </c>
      <c r="Y896">
        <f>S896-0.045057</f>
        <v>0.29823102460561557</v>
      </c>
      <c r="Z896">
        <f>T896-0.017987</f>
        <v>3.9558391407877758E-2</v>
      </c>
      <c r="AA896">
        <f>U896-0.193944</f>
        <v>-1.6743880940569528E-2</v>
      </c>
      <c r="AB896">
        <f>V896-0.030972</f>
        <v>8.1241513245361621E-2</v>
      </c>
      <c r="AC896">
        <f>SUMSQ(X896:AB896)</f>
        <v>0.25922282521117768</v>
      </c>
    </row>
    <row r="897" spans="1:29" ht="16.5" hidden="1" x14ac:dyDescent="0.2">
      <c r="A897" s="7" t="s">
        <v>124</v>
      </c>
      <c r="B897">
        <v>2014</v>
      </c>
      <c r="C897">
        <v>208.1</v>
      </c>
      <c r="D897">
        <v>126.4</v>
      </c>
      <c r="E897">
        <v>803.1</v>
      </c>
      <c r="F897">
        <v>9.9</v>
      </c>
      <c r="G897">
        <v>78.699999999999989</v>
      </c>
      <c r="H897">
        <v>22.7</v>
      </c>
      <c r="I897">
        <v>54.1</v>
      </c>
      <c r="K897" s="6">
        <f>C897</f>
        <v>208.1</v>
      </c>
      <c r="L897">
        <f>D897+E897</f>
        <v>929.5</v>
      </c>
      <c r="M897">
        <f>F897</f>
        <v>9.9</v>
      </c>
      <c r="N897">
        <f>G897+H897</f>
        <v>101.39999999999999</v>
      </c>
      <c r="O897">
        <f>I897</f>
        <v>54.1</v>
      </c>
      <c r="P897">
        <f>SUM(K897:O897)</f>
        <v>1303</v>
      </c>
      <c r="R897">
        <f>K897/P897</f>
        <v>0.15970836531082117</v>
      </c>
      <c r="S897">
        <f>L897/P897</f>
        <v>0.71335379892555639</v>
      </c>
      <c r="T897">
        <f>M897/P897</f>
        <v>7.5978511128165773E-3</v>
      </c>
      <c r="U897">
        <f>N897/P897</f>
        <v>7.7820414428242515E-2</v>
      </c>
      <c r="V897">
        <f>O897/P897</f>
        <v>4.1519570222563314E-2</v>
      </c>
    </row>
    <row r="898" spans="1:29" ht="16.5" hidden="1" x14ac:dyDescent="0.2">
      <c r="A898" s="7" t="s">
        <v>124</v>
      </c>
      <c r="B898">
        <v>2015</v>
      </c>
      <c r="C898">
        <v>209.3</v>
      </c>
      <c r="D898">
        <v>125.1</v>
      </c>
      <c r="E898">
        <v>802.1</v>
      </c>
      <c r="F898">
        <v>9.8000000000000007</v>
      </c>
      <c r="G898">
        <v>79.8</v>
      </c>
      <c r="H898">
        <v>22.8</v>
      </c>
      <c r="I898">
        <v>54.1</v>
      </c>
      <c r="K898" s="6">
        <f>C898</f>
        <v>209.3</v>
      </c>
      <c r="L898">
        <f>D898+E898</f>
        <v>927.2</v>
      </c>
      <c r="M898">
        <f>F898</f>
        <v>9.8000000000000007</v>
      </c>
      <c r="N898">
        <f>G898+H898</f>
        <v>102.6</v>
      </c>
      <c r="O898">
        <f>I898</f>
        <v>54.1</v>
      </c>
      <c r="P898">
        <f>SUM(K898:O898)</f>
        <v>1302.9999999999998</v>
      </c>
      <c r="R898">
        <f>K898/P898</f>
        <v>0.16062931696085958</v>
      </c>
      <c r="S898">
        <f>L898/P898</f>
        <v>0.71158864159631641</v>
      </c>
      <c r="T898">
        <f>M898/P898</f>
        <v>7.5211051419800477E-3</v>
      </c>
      <c r="U898">
        <f>N898/P898</f>
        <v>7.8741366078280903E-2</v>
      </c>
      <c r="V898">
        <f>O898/P898</f>
        <v>4.1519570222563321E-2</v>
      </c>
    </row>
    <row r="899" spans="1:29" ht="16.5" hidden="1" x14ac:dyDescent="0.2">
      <c r="A899" s="7" t="s">
        <v>124</v>
      </c>
      <c r="B899">
        <v>2016</v>
      </c>
      <c r="C899">
        <v>209.8</v>
      </c>
      <c r="D899">
        <v>124.1</v>
      </c>
      <c r="E899">
        <v>801.5</v>
      </c>
      <c r="F899">
        <v>9.6999999999999993</v>
      </c>
      <c r="G899">
        <v>80.5</v>
      </c>
      <c r="H899">
        <v>23.2</v>
      </c>
      <c r="I899">
        <v>54</v>
      </c>
      <c r="K899" s="6">
        <f>C899</f>
        <v>209.8</v>
      </c>
      <c r="L899">
        <f>D899+E899</f>
        <v>925.6</v>
      </c>
      <c r="M899">
        <f>F899</f>
        <v>9.6999999999999993</v>
      </c>
      <c r="N899">
        <f>G899+H899</f>
        <v>103.7</v>
      </c>
      <c r="O899">
        <f>I899</f>
        <v>54</v>
      </c>
      <c r="P899">
        <f>SUM(K899:O899)</f>
        <v>1302.8000000000002</v>
      </c>
      <c r="R899">
        <f>K899/P899</f>
        <v>0.16103776481424623</v>
      </c>
      <c r="S899">
        <f>L899/P899</f>
        <v>0.71046975744550189</v>
      </c>
      <c r="T899">
        <f>M899/P899</f>
        <v>7.4455019957015639E-3</v>
      </c>
      <c r="U899">
        <f>N899/P899</f>
        <v>7.9597789376727041E-2</v>
      </c>
      <c r="V899">
        <f>O899/P899</f>
        <v>4.1449186367823146E-2</v>
      </c>
    </row>
    <row r="900" spans="1:29" ht="16.5" hidden="1" x14ac:dyDescent="0.2">
      <c r="A900" s="7" t="s">
        <v>125</v>
      </c>
      <c r="B900">
        <v>2009</v>
      </c>
      <c r="C900">
        <v>36.299999999999997</v>
      </c>
      <c r="D900">
        <v>3.5</v>
      </c>
      <c r="E900">
        <v>78</v>
      </c>
      <c r="F900">
        <v>10.5</v>
      </c>
      <c r="G900">
        <v>34.1</v>
      </c>
      <c r="H900">
        <v>7.4</v>
      </c>
      <c r="I900">
        <v>36.5</v>
      </c>
      <c r="K900" s="6">
        <f>C900</f>
        <v>36.299999999999997</v>
      </c>
      <c r="L900">
        <f>D900+E900</f>
        <v>81.5</v>
      </c>
      <c r="M900">
        <f>F900</f>
        <v>10.5</v>
      </c>
      <c r="N900">
        <f>G900+H900</f>
        <v>41.5</v>
      </c>
      <c r="O900">
        <f>I900</f>
        <v>36.5</v>
      </c>
      <c r="P900">
        <f>SUM(K900:O900)</f>
        <v>206.3</v>
      </c>
      <c r="R900">
        <f>K900/P900</f>
        <v>0.17595734367426077</v>
      </c>
      <c r="S900">
        <f>L900/P900</f>
        <v>0.39505574406204552</v>
      </c>
      <c r="T900">
        <f>M900/P900</f>
        <v>5.0896752302472127E-2</v>
      </c>
      <c r="U900">
        <f>N900/P900</f>
        <v>0.2011633543383422</v>
      </c>
      <c r="V900">
        <f>O900/P900</f>
        <v>0.1769268056228793</v>
      </c>
    </row>
    <row r="901" spans="1:29" ht="16.5" hidden="1" x14ac:dyDescent="0.2">
      <c r="A901" s="7" t="s">
        <v>125</v>
      </c>
      <c r="B901">
        <v>2010</v>
      </c>
      <c r="C901">
        <v>36.4</v>
      </c>
      <c r="D901">
        <v>3.4</v>
      </c>
      <c r="E901">
        <v>77.7</v>
      </c>
      <c r="F901">
        <v>10.4</v>
      </c>
      <c r="G901">
        <v>34.700000000000003</v>
      </c>
      <c r="H901">
        <v>7.6</v>
      </c>
      <c r="I901">
        <v>35.9</v>
      </c>
      <c r="K901" s="6">
        <f>C901</f>
        <v>36.4</v>
      </c>
      <c r="L901">
        <f>D901+E901</f>
        <v>81.100000000000009</v>
      </c>
      <c r="M901">
        <f>F901</f>
        <v>10.4</v>
      </c>
      <c r="N901">
        <f>G901+H901</f>
        <v>42.300000000000004</v>
      </c>
      <c r="O901">
        <f>I901</f>
        <v>35.9</v>
      </c>
      <c r="P901">
        <f>SUM(K901:O901)</f>
        <v>206.10000000000002</v>
      </c>
      <c r="R901">
        <f>K901/P901</f>
        <v>0.17661329451722463</v>
      </c>
      <c r="S901">
        <f>L901/P901</f>
        <v>0.39349830179524503</v>
      </c>
      <c r="T901">
        <f>M901/P901</f>
        <v>5.0460941290635608E-2</v>
      </c>
      <c r="U901">
        <f>N901/P901</f>
        <v>0.20524017467248909</v>
      </c>
      <c r="V901">
        <f>O901/P901</f>
        <v>0.17418728772440562</v>
      </c>
    </row>
    <row r="902" spans="1:29" ht="16.5" hidden="1" x14ac:dyDescent="0.2">
      <c r="A902" s="7" t="s">
        <v>125</v>
      </c>
      <c r="B902">
        <v>2011</v>
      </c>
      <c r="C902">
        <v>36.1</v>
      </c>
      <c r="D902">
        <v>3.3</v>
      </c>
      <c r="E902">
        <v>77.400000000000006</v>
      </c>
      <c r="F902">
        <v>10.4</v>
      </c>
      <c r="G902">
        <v>35.800000000000004</v>
      </c>
      <c r="H902">
        <v>7.9</v>
      </c>
      <c r="I902">
        <v>35.4</v>
      </c>
      <c r="K902" s="6">
        <f>C902</f>
        <v>36.1</v>
      </c>
      <c r="L902">
        <f>D902+E902</f>
        <v>80.7</v>
      </c>
      <c r="M902">
        <f>F902</f>
        <v>10.4</v>
      </c>
      <c r="N902">
        <f>G902+H902</f>
        <v>43.7</v>
      </c>
      <c r="O902">
        <f>I902</f>
        <v>35.4</v>
      </c>
      <c r="P902">
        <f>SUM(K902:O902)</f>
        <v>206.30000000000004</v>
      </c>
      <c r="R902">
        <f>K902/P902</f>
        <v>0.17498788172564225</v>
      </c>
      <c r="S902">
        <f>L902/P902</f>
        <v>0.39117789626757143</v>
      </c>
      <c r="T902">
        <f>M902/P902</f>
        <v>5.0412021328162859E-2</v>
      </c>
      <c r="U902">
        <f>N902/P902</f>
        <v>0.21182743577314589</v>
      </c>
      <c r="V902">
        <f>O902/P902</f>
        <v>0.17159476490547743</v>
      </c>
    </row>
    <row r="903" spans="1:29" ht="16.5" hidden="1" x14ac:dyDescent="0.2">
      <c r="A903" s="7" t="s">
        <v>125</v>
      </c>
      <c r="B903">
        <v>2012</v>
      </c>
      <c r="C903">
        <v>35.799999999999997</v>
      </c>
      <c r="D903">
        <v>3.3</v>
      </c>
      <c r="E903">
        <v>77.2</v>
      </c>
      <c r="F903">
        <v>10.3</v>
      </c>
      <c r="G903">
        <v>36.699999999999996</v>
      </c>
      <c r="H903">
        <v>8</v>
      </c>
      <c r="I903">
        <v>35.1</v>
      </c>
      <c r="K903" s="6">
        <f>C903</f>
        <v>35.799999999999997</v>
      </c>
      <c r="L903">
        <f>D903+E903</f>
        <v>80.5</v>
      </c>
      <c r="M903">
        <f>F903</f>
        <v>10.3</v>
      </c>
      <c r="N903">
        <f>G903+H903</f>
        <v>44.699999999999996</v>
      </c>
      <c r="O903">
        <f>I903</f>
        <v>35.1</v>
      </c>
      <c r="P903">
        <f>SUM(K903:O903)</f>
        <v>206.39999999999998</v>
      </c>
      <c r="R903">
        <f>K903/P903</f>
        <v>0.17344961240310078</v>
      </c>
      <c r="S903">
        <f>L903/P903</f>
        <v>0.39001937984496127</v>
      </c>
      <c r="T903">
        <f>M903/P903</f>
        <v>4.9903100775193811E-2</v>
      </c>
      <c r="U903">
        <f>N903/P903</f>
        <v>0.21656976744186046</v>
      </c>
      <c r="V903">
        <f>O903/P903</f>
        <v>0.17005813953488375</v>
      </c>
    </row>
    <row r="904" spans="1:29" ht="16.5" x14ac:dyDescent="0.2">
      <c r="A904" s="7" t="s">
        <v>280</v>
      </c>
      <c r="B904">
        <v>2013</v>
      </c>
      <c r="C904">
        <v>1407.3</v>
      </c>
      <c r="D904">
        <v>210.9</v>
      </c>
      <c r="E904">
        <v>1391.5</v>
      </c>
      <c r="F904">
        <v>106.8</v>
      </c>
      <c r="G904">
        <v>444.80000000000007</v>
      </c>
      <c r="H904">
        <v>80.2</v>
      </c>
      <c r="I904">
        <v>183.8</v>
      </c>
      <c r="K904" s="6">
        <f>C904</f>
        <v>1407.3</v>
      </c>
      <c r="L904">
        <f>D904+E904</f>
        <v>1602.4</v>
      </c>
      <c r="M904">
        <f>F904</f>
        <v>106.8</v>
      </c>
      <c r="N904">
        <f>G904+H904</f>
        <v>525.00000000000011</v>
      </c>
      <c r="O904">
        <f>I904</f>
        <v>183.8</v>
      </c>
      <c r="P904">
        <f>SUM(K904:O904)</f>
        <v>3825.3</v>
      </c>
      <c r="R904">
        <f>K904/P904</f>
        <v>0.36789271429691783</v>
      </c>
      <c r="S904">
        <f>L904/P904</f>
        <v>0.41889525004574807</v>
      </c>
      <c r="T904">
        <f>M904/P904</f>
        <v>2.7919378872245312E-2</v>
      </c>
      <c r="U904">
        <f>N904/P904</f>
        <v>0.13724413771468907</v>
      </c>
      <c r="V904">
        <f>O904/P904</f>
        <v>4.8048519070399705E-2</v>
      </c>
      <c r="X904">
        <f>R904-0.712041</f>
        <v>-0.3441482857030822</v>
      </c>
      <c r="Y904">
        <f>S904-0.045057</f>
        <v>0.37383825004574806</v>
      </c>
      <c r="Z904">
        <f>T904-0.017987</f>
        <v>9.9323788722453128E-3</v>
      </c>
      <c r="AA904">
        <f>U904-0.193944</f>
        <v>-5.6699862285310931E-2</v>
      </c>
      <c r="AB904">
        <f>V904-0.030972</f>
        <v>1.7076519070399705E-2</v>
      </c>
      <c r="AC904">
        <f>SUMSQ(X904:AB904)</f>
        <v>0.26179821378643436</v>
      </c>
    </row>
    <row r="905" spans="1:29" ht="16.5" hidden="1" x14ac:dyDescent="0.2">
      <c r="A905" s="7" t="s">
        <v>125</v>
      </c>
      <c r="B905">
        <v>2014</v>
      </c>
      <c r="C905">
        <v>35.200000000000003</v>
      </c>
      <c r="D905">
        <v>3.2</v>
      </c>
      <c r="E905">
        <v>76.599999999999994</v>
      </c>
      <c r="F905">
        <v>10.3</v>
      </c>
      <c r="G905">
        <v>38.700000000000003</v>
      </c>
      <c r="H905">
        <v>8.3000000000000007</v>
      </c>
      <c r="I905">
        <v>34.200000000000003</v>
      </c>
      <c r="K905" s="6">
        <f>C905</f>
        <v>35.200000000000003</v>
      </c>
      <c r="L905">
        <f>D905+E905</f>
        <v>79.8</v>
      </c>
      <c r="M905">
        <f>F905</f>
        <v>10.3</v>
      </c>
      <c r="N905">
        <f>G905+H905</f>
        <v>47</v>
      </c>
      <c r="O905">
        <f>I905</f>
        <v>34.200000000000003</v>
      </c>
      <c r="P905">
        <f>SUM(K905:O905)</f>
        <v>206.5</v>
      </c>
      <c r="R905">
        <f>K905/P905</f>
        <v>0.17046004842615015</v>
      </c>
      <c r="S905">
        <f>L905/P905</f>
        <v>0.38644067796610171</v>
      </c>
      <c r="T905">
        <f>M905/P905</f>
        <v>4.9878934624697342E-2</v>
      </c>
      <c r="U905">
        <f>N905/P905</f>
        <v>0.22760290556900725</v>
      </c>
      <c r="V905">
        <f>O905/P905</f>
        <v>0.16561743341404359</v>
      </c>
    </row>
    <row r="906" spans="1:29" ht="16.5" hidden="1" x14ac:dyDescent="0.2">
      <c r="A906" s="7" t="s">
        <v>125</v>
      </c>
      <c r="B906">
        <v>2015</v>
      </c>
      <c r="C906">
        <v>35.1</v>
      </c>
      <c r="D906">
        <v>3.2</v>
      </c>
      <c r="E906">
        <v>76.5</v>
      </c>
      <c r="F906">
        <v>10.199999999999999</v>
      </c>
      <c r="G906">
        <v>39.1</v>
      </c>
      <c r="H906">
        <v>8.4</v>
      </c>
      <c r="I906">
        <v>34.200000000000003</v>
      </c>
      <c r="K906" s="6">
        <f>C906</f>
        <v>35.1</v>
      </c>
      <c r="L906">
        <f>D906+E906</f>
        <v>79.7</v>
      </c>
      <c r="M906">
        <f>F906</f>
        <v>10.199999999999999</v>
      </c>
      <c r="N906">
        <f>G906+H906</f>
        <v>47.5</v>
      </c>
      <c r="O906">
        <f>I906</f>
        <v>34.200000000000003</v>
      </c>
      <c r="P906">
        <f>SUM(K906:O906)</f>
        <v>206.7</v>
      </c>
      <c r="R906">
        <f>K906/P906</f>
        <v>0.169811320754717</v>
      </c>
      <c r="S906">
        <f>L906/P906</f>
        <v>0.38558297048863088</v>
      </c>
      <c r="T906">
        <f>M906/P906</f>
        <v>4.9346879535558781E-2</v>
      </c>
      <c r="U906">
        <f>N906/P906</f>
        <v>0.22980164489598454</v>
      </c>
      <c r="V906">
        <f>O906/P906</f>
        <v>0.16545718432510886</v>
      </c>
    </row>
    <row r="907" spans="1:29" ht="16.5" hidden="1" x14ac:dyDescent="0.2">
      <c r="A907" s="7" t="s">
        <v>125</v>
      </c>
      <c r="B907">
        <v>2016</v>
      </c>
      <c r="C907">
        <v>34.700000000000003</v>
      </c>
      <c r="D907">
        <v>3.2</v>
      </c>
      <c r="E907">
        <v>76.099999999999994</v>
      </c>
      <c r="F907">
        <v>10.199999999999999</v>
      </c>
      <c r="G907">
        <v>40.199999999999996</v>
      </c>
      <c r="H907">
        <v>8.5</v>
      </c>
      <c r="I907">
        <v>33.9</v>
      </c>
      <c r="K907" s="6">
        <f>C907</f>
        <v>34.700000000000003</v>
      </c>
      <c r="L907">
        <f>D907+E907</f>
        <v>79.3</v>
      </c>
      <c r="M907">
        <f>F907</f>
        <v>10.199999999999999</v>
      </c>
      <c r="N907">
        <f>G907+H907</f>
        <v>48.699999999999996</v>
      </c>
      <c r="O907">
        <f>I907</f>
        <v>33.9</v>
      </c>
      <c r="P907">
        <f>SUM(K907:O907)</f>
        <v>206.8</v>
      </c>
      <c r="R907">
        <f>K907/P907</f>
        <v>0.16779497098646035</v>
      </c>
      <c r="S907">
        <f>L907/P907</f>
        <v>0.38346228239845259</v>
      </c>
      <c r="T907">
        <f>M907/P907</f>
        <v>4.9323017408123782E-2</v>
      </c>
      <c r="U907">
        <f>N907/P907</f>
        <v>0.23549323017408119</v>
      </c>
      <c r="V907">
        <f>O907/P907</f>
        <v>0.16392649903288201</v>
      </c>
    </row>
    <row r="908" spans="1:29" ht="16.5" hidden="1" x14ac:dyDescent="0.2">
      <c r="A908" s="7" t="s">
        <v>126</v>
      </c>
      <c r="B908">
        <v>2009</v>
      </c>
      <c r="C908">
        <v>289</v>
      </c>
      <c r="D908">
        <v>93.7</v>
      </c>
      <c r="E908">
        <v>760.3</v>
      </c>
      <c r="F908">
        <v>12.3</v>
      </c>
      <c r="G908">
        <v>127.5</v>
      </c>
      <c r="H908">
        <v>27.9</v>
      </c>
      <c r="I908">
        <v>164</v>
      </c>
      <c r="K908" s="6">
        <f>C908</f>
        <v>289</v>
      </c>
      <c r="L908">
        <f>D908+E908</f>
        <v>854</v>
      </c>
      <c r="M908">
        <f>F908</f>
        <v>12.3</v>
      </c>
      <c r="N908">
        <f>G908+H908</f>
        <v>155.4</v>
      </c>
      <c r="O908">
        <f>I908</f>
        <v>164</v>
      </c>
      <c r="P908">
        <f>SUM(K908:O908)</f>
        <v>1474.7</v>
      </c>
      <c r="R908">
        <f>K908/P908</f>
        <v>0.19597206211432833</v>
      </c>
      <c r="S908">
        <f>L908/P908</f>
        <v>0.57910083406794599</v>
      </c>
      <c r="T908">
        <f>M908/P908</f>
        <v>8.3406794602291986E-3</v>
      </c>
      <c r="U908">
        <f>N908/P908</f>
        <v>0.10537736488777379</v>
      </c>
      <c r="V908">
        <f>O908/P908</f>
        <v>0.11120905946972265</v>
      </c>
    </row>
    <row r="909" spans="1:29" ht="16.5" hidden="1" x14ac:dyDescent="0.2">
      <c r="A909" s="7" t="s">
        <v>126</v>
      </c>
      <c r="B909">
        <v>2010</v>
      </c>
      <c r="C909">
        <v>288.3</v>
      </c>
      <c r="D909">
        <v>92.8</v>
      </c>
      <c r="E909">
        <v>759.4</v>
      </c>
      <c r="F909">
        <v>12.2</v>
      </c>
      <c r="G909">
        <v>129.79999999999998</v>
      </c>
      <c r="H909">
        <v>29.1</v>
      </c>
      <c r="I909">
        <v>163</v>
      </c>
      <c r="K909" s="6">
        <f>C909</f>
        <v>288.3</v>
      </c>
      <c r="L909">
        <f>D909+E909</f>
        <v>852.19999999999993</v>
      </c>
      <c r="M909">
        <f>F909</f>
        <v>12.2</v>
      </c>
      <c r="N909">
        <f>G909+H909</f>
        <v>158.89999999999998</v>
      </c>
      <c r="O909">
        <f>I909</f>
        <v>163</v>
      </c>
      <c r="P909">
        <f>SUM(K909:O909)</f>
        <v>1474.6</v>
      </c>
      <c r="R909">
        <f>K909/P909</f>
        <v>0.19551064695510648</v>
      </c>
      <c r="S909">
        <f>L909/P909</f>
        <v>0.57791943577919436</v>
      </c>
      <c r="T909">
        <f>M909/P909</f>
        <v>8.2734300827343003E-3</v>
      </c>
      <c r="U909">
        <f>N909/P909</f>
        <v>0.10775803607758035</v>
      </c>
      <c r="V909">
        <f>O909/P909</f>
        <v>0.11053845110538452</v>
      </c>
    </row>
    <row r="910" spans="1:29" ht="16.5" hidden="1" x14ac:dyDescent="0.2">
      <c r="A910" s="7" t="s">
        <v>126</v>
      </c>
      <c r="B910">
        <v>2011</v>
      </c>
      <c r="C910">
        <v>288.3</v>
      </c>
      <c r="D910">
        <v>91.8</v>
      </c>
      <c r="E910">
        <v>758.8</v>
      </c>
      <c r="F910">
        <v>12.1</v>
      </c>
      <c r="G910">
        <v>131.29999999999998</v>
      </c>
      <c r="H910">
        <v>30</v>
      </c>
      <c r="I910">
        <v>162.19999999999999</v>
      </c>
      <c r="K910" s="6">
        <f>C910</f>
        <v>288.3</v>
      </c>
      <c r="L910">
        <f>D910+E910</f>
        <v>850.59999999999991</v>
      </c>
      <c r="M910">
        <f>F910</f>
        <v>12.1</v>
      </c>
      <c r="N910">
        <f>G910+H910</f>
        <v>161.29999999999998</v>
      </c>
      <c r="O910">
        <f>I910</f>
        <v>162.19999999999999</v>
      </c>
      <c r="P910">
        <f>SUM(K910:O910)</f>
        <v>1474.4999999999998</v>
      </c>
      <c r="R910">
        <f>K910/P910</f>
        <v>0.19552390640895223</v>
      </c>
      <c r="S910">
        <f>L910/P910</f>
        <v>0.57687351644625295</v>
      </c>
      <c r="T910">
        <f>M910/P910</f>
        <v>8.2061715835876573E-3</v>
      </c>
      <c r="U910">
        <f>N910/P910</f>
        <v>0.10939301458121398</v>
      </c>
      <c r="V910">
        <f>O910/P910</f>
        <v>0.11000339097999323</v>
      </c>
    </row>
    <row r="911" spans="1:29" ht="16.5" hidden="1" x14ac:dyDescent="0.2">
      <c r="A911" s="7" t="s">
        <v>126</v>
      </c>
      <c r="B911">
        <v>2012</v>
      </c>
      <c r="C911">
        <v>288.5</v>
      </c>
      <c r="D911">
        <v>91.1</v>
      </c>
      <c r="E911">
        <v>758.1</v>
      </c>
      <c r="F911">
        <v>12</v>
      </c>
      <c r="G911">
        <v>133.69999999999999</v>
      </c>
      <c r="H911">
        <v>30.5</v>
      </c>
      <c r="I911">
        <v>160.30000000000001</v>
      </c>
      <c r="K911" s="6">
        <f>C911</f>
        <v>288.5</v>
      </c>
      <c r="L911">
        <f>D911+E911</f>
        <v>849.2</v>
      </c>
      <c r="M911">
        <f>F911</f>
        <v>12</v>
      </c>
      <c r="N911">
        <f>G911+H911</f>
        <v>164.2</v>
      </c>
      <c r="O911">
        <f>I911</f>
        <v>160.30000000000001</v>
      </c>
      <c r="P911">
        <f>SUM(K911:O911)</f>
        <v>1474.2</v>
      </c>
      <c r="R911">
        <f>K911/P911</f>
        <v>0.19569936236602903</v>
      </c>
      <c r="S911">
        <f>L911/P911</f>
        <v>0.57604124270790935</v>
      </c>
      <c r="T911">
        <f>M911/P911</f>
        <v>8.1400081400081394E-3</v>
      </c>
      <c r="U911">
        <f>N911/P911</f>
        <v>0.11138244471577803</v>
      </c>
      <c r="V911">
        <f>O911/P911</f>
        <v>0.10873694207027541</v>
      </c>
    </row>
    <row r="912" spans="1:29" ht="16.5" x14ac:dyDescent="0.2">
      <c r="A912" s="7" t="s">
        <v>80</v>
      </c>
      <c r="B912">
        <v>2013</v>
      </c>
      <c r="C912">
        <v>3419</v>
      </c>
      <c r="D912">
        <v>11.9</v>
      </c>
      <c r="E912">
        <v>3564.2</v>
      </c>
      <c r="F912">
        <v>77.2</v>
      </c>
      <c r="G912">
        <v>338</v>
      </c>
      <c r="H912">
        <v>120.4</v>
      </c>
      <c r="I912">
        <v>395.3</v>
      </c>
      <c r="K912" s="6">
        <f>C912</f>
        <v>3419</v>
      </c>
      <c r="L912">
        <f>D912+E912</f>
        <v>3576.1</v>
      </c>
      <c r="M912">
        <f>F912</f>
        <v>77.2</v>
      </c>
      <c r="N912">
        <f>G912+H912</f>
        <v>458.4</v>
      </c>
      <c r="O912">
        <f>I912</f>
        <v>395.3</v>
      </c>
      <c r="P912">
        <f>SUM(K912:O912)</f>
        <v>7926</v>
      </c>
      <c r="R912">
        <f>K912/P912</f>
        <v>0.43136512742871563</v>
      </c>
      <c r="S912">
        <f>L912/P912</f>
        <v>0.45118597022457735</v>
      </c>
      <c r="T912">
        <f>M912/P912</f>
        <v>9.7400958869543284E-3</v>
      </c>
      <c r="U912">
        <f>N912/P912</f>
        <v>5.7834973504920513E-2</v>
      </c>
      <c r="V912">
        <f>O912/P912</f>
        <v>4.9873832954832199E-2</v>
      </c>
      <c r="X912">
        <f>R912-0.712041</f>
        <v>-0.2806758725712844</v>
      </c>
      <c r="Y912">
        <f>S912-0.045057</f>
        <v>0.40612897022457733</v>
      </c>
      <c r="Z912">
        <f>T912-0.017987</f>
        <v>-8.2469041130456711E-3</v>
      </c>
      <c r="AA912">
        <f>U912-0.193944</f>
        <v>-0.1361090264950795</v>
      </c>
      <c r="AB912">
        <f>V912-0.030972</f>
        <v>1.89018329548322E-2</v>
      </c>
      <c r="AC912">
        <f>SUMSQ(X912:AB912)</f>
        <v>0.2626706437092679</v>
      </c>
    </row>
    <row r="913" spans="1:29" ht="16.5" hidden="1" x14ac:dyDescent="0.2">
      <c r="A913" s="7" t="s">
        <v>126</v>
      </c>
      <c r="B913">
        <v>2014</v>
      </c>
      <c r="C913">
        <v>288.5</v>
      </c>
      <c r="D913">
        <v>89.3</v>
      </c>
      <c r="E913">
        <v>756.3</v>
      </c>
      <c r="F913">
        <v>11.9</v>
      </c>
      <c r="G913">
        <v>138.70000000000002</v>
      </c>
      <c r="H913">
        <v>32</v>
      </c>
      <c r="I913">
        <v>157.4</v>
      </c>
      <c r="K913" s="6">
        <f>C913</f>
        <v>288.5</v>
      </c>
      <c r="L913">
        <f>D913+E913</f>
        <v>845.59999999999991</v>
      </c>
      <c r="M913">
        <f>F913</f>
        <v>11.9</v>
      </c>
      <c r="N913">
        <f>G913+H913</f>
        <v>170.70000000000002</v>
      </c>
      <c r="O913">
        <f>I913</f>
        <v>157.4</v>
      </c>
      <c r="P913">
        <f>SUM(K913:O913)</f>
        <v>1474.1000000000001</v>
      </c>
      <c r="R913">
        <f>K913/P913</f>
        <v>0.19571263821993079</v>
      </c>
      <c r="S913">
        <f>L913/P913</f>
        <v>0.57363815209280222</v>
      </c>
      <c r="T913">
        <f>M913/P913</f>
        <v>8.0727223390543376E-3</v>
      </c>
      <c r="U913">
        <f>N913/P913</f>
        <v>0.11579947086357778</v>
      </c>
      <c r="V913">
        <f>O913/P913</f>
        <v>0.10677701648463468</v>
      </c>
    </row>
    <row r="914" spans="1:29" ht="16.5" hidden="1" x14ac:dyDescent="0.2">
      <c r="A914" s="7" t="s">
        <v>126</v>
      </c>
      <c r="B914">
        <v>2015</v>
      </c>
      <c r="C914">
        <v>288.8</v>
      </c>
      <c r="D914">
        <v>88.4</v>
      </c>
      <c r="E914">
        <v>755.3</v>
      </c>
      <c r="F914">
        <v>11.9</v>
      </c>
      <c r="G914">
        <v>140.60000000000002</v>
      </c>
      <c r="H914">
        <v>32.799999999999997</v>
      </c>
      <c r="I914">
        <v>157.1</v>
      </c>
      <c r="K914" s="6">
        <f>C914</f>
        <v>288.8</v>
      </c>
      <c r="L914">
        <f>D914+E914</f>
        <v>843.69999999999993</v>
      </c>
      <c r="M914">
        <f>F914</f>
        <v>11.9</v>
      </c>
      <c r="N914">
        <f>G914+H914</f>
        <v>173.40000000000003</v>
      </c>
      <c r="O914">
        <f>I914</f>
        <v>157.1</v>
      </c>
      <c r="P914">
        <f>SUM(K914:O914)</f>
        <v>1474.9</v>
      </c>
      <c r="R914">
        <f>K914/P914</f>
        <v>0.19580988541596039</v>
      </c>
      <c r="S914">
        <f>L914/P914</f>
        <v>0.57203878229032468</v>
      </c>
      <c r="T914">
        <f>M914/P914</f>
        <v>8.0683436165163731E-3</v>
      </c>
      <c r="U914">
        <f>N914/P914</f>
        <v>0.11756729269781004</v>
      </c>
      <c r="V914">
        <f>O914/P914</f>
        <v>0.10651569597938843</v>
      </c>
    </row>
    <row r="915" spans="1:29" ht="16.5" hidden="1" x14ac:dyDescent="0.2">
      <c r="A915" s="7" t="s">
        <v>126</v>
      </c>
      <c r="B915">
        <v>2016</v>
      </c>
      <c r="C915">
        <v>288.5</v>
      </c>
      <c r="D915">
        <v>87</v>
      </c>
      <c r="E915">
        <v>754.7</v>
      </c>
      <c r="F915">
        <v>11.8</v>
      </c>
      <c r="G915">
        <v>142.9</v>
      </c>
      <c r="H915">
        <v>34</v>
      </c>
      <c r="I915">
        <v>155.9</v>
      </c>
      <c r="K915" s="6">
        <f>C915</f>
        <v>288.5</v>
      </c>
      <c r="L915">
        <f>D915+E915</f>
        <v>841.7</v>
      </c>
      <c r="M915">
        <f>F915</f>
        <v>11.8</v>
      </c>
      <c r="N915">
        <f>G915+H915</f>
        <v>176.9</v>
      </c>
      <c r="O915">
        <f>I915</f>
        <v>155.9</v>
      </c>
      <c r="P915">
        <f>SUM(K915:O915)</f>
        <v>1474.8000000000002</v>
      </c>
      <c r="R915">
        <f>K915/P915</f>
        <v>0.19561974505017626</v>
      </c>
      <c r="S915">
        <f>L915/P915</f>
        <v>0.57072145375644157</v>
      </c>
      <c r="T915">
        <f>M915/P915</f>
        <v>8.0010848928668294E-3</v>
      </c>
      <c r="U915">
        <f>N915/P915</f>
        <v>0.11994846758882559</v>
      </c>
      <c r="V915">
        <f>O915/P915</f>
        <v>0.10570924871168971</v>
      </c>
    </row>
    <row r="916" spans="1:29" ht="16.5" hidden="1" x14ac:dyDescent="0.2">
      <c r="A916" s="7" t="s">
        <v>127</v>
      </c>
      <c r="B916">
        <v>2009</v>
      </c>
      <c r="C916">
        <v>246.1</v>
      </c>
      <c r="D916">
        <v>86.4</v>
      </c>
      <c r="E916">
        <v>2047.6</v>
      </c>
      <c r="F916">
        <v>25</v>
      </c>
      <c r="G916">
        <v>51.1</v>
      </c>
      <c r="H916">
        <v>19.600000000000001</v>
      </c>
      <c r="I916">
        <v>63.3</v>
      </c>
      <c r="K916" s="6">
        <f>C916</f>
        <v>246.1</v>
      </c>
      <c r="L916">
        <f>D916+E916</f>
        <v>2134</v>
      </c>
      <c r="M916">
        <f>F916</f>
        <v>25</v>
      </c>
      <c r="N916">
        <f>G916+H916</f>
        <v>70.7</v>
      </c>
      <c r="O916">
        <f>I916</f>
        <v>63.3</v>
      </c>
      <c r="P916">
        <f>SUM(K916:O916)</f>
        <v>2539.1</v>
      </c>
      <c r="R916">
        <f>K916/P916</f>
        <v>9.6924106967035559E-2</v>
      </c>
      <c r="S916">
        <f>L916/P916</f>
        <v>0.8404552794297192</v>
      </c>
      <c r="T916">
        <f>M916/P916</f>
        <v>9.8460084281832144E-3</v>
      </c>
      <c r="U916">
        <f>N916/P916</f>
        <v>2.7844511834902132E-2</v>
      </c>
      <c r="V916">
        <f>O916/P916</f>
        <v>2.4930093340159901E-2</v>
      </c>
    </row>
    <row r="917" spans="1:29" ht="16.5" hidden="1" x14ac:dyDescent="0.2">
      <c r="A917" s="7" t="s">
        <v>127</v>
      </c>
      <c r="B917">
        <v>2010</v>
      </c>
      <c r="C917">
        <v>248</v>
      </c>
      <c r="D917">
        <v>85.1</v>
      </c>
      <c r="E917">
        <v>2045.2</v>
      </c>
      <c r="F917">
        <v>24.4</v>
      </c>
      <c r="G917">
        <v>52.199999999999996</v>
      </c>
      <c r="H917">
        <v>20.7</v>
      </c>
      <c r="I917">
        <v>63.2</v>
      </c>
      <c r="K917" s="6">
        <f>C917</f>
        <v>248</v>
      </c>
      <c r="L917">
        <f>D917+E917</f>
        <v>2130.3000000000002</v>
      </c>
      <c r="M917">
        <f>F917</f>
        <v>24.4</v>
      </c>
      <c r="N917">
        <f>G917+H917</f>
        <v>72.899999999999991</v>
      </c>
      <c r="O917">
        <f>I917</f>
        <v>63.2</v>
      </c>
      <c r="P917">
        <f>SUM(K917:O917)</f>
        <v>2538.8000000000002</v>
      </c>
      <c r="R917">
        <f>K917/P917</f>
        <v>9.7683945170946904E-2</v>
      </c>
      <c r="S917">
        <f>L917/P917</f>
        <v>0.83909721128092019</v>
      </c>
      <c r="T917">
        <f>M917/P917</f>
        <v>9.6108397668189689E-3</v>
      </c>
      <c r="U917">
        <f>N917/P917</f>
        <v>2.8714353237750113E-2</v>
      </c>
      <c r="V917">
        <f>O917/P917</f>
        <v>2.4893650543563888E-2</v>
      </c>
    </row>
    <row r="918" spans="1:29" ht="16.5" hidden="1" x14ac:dyDescent="0.2">
      <c r="A918" s="7" t="s">
        <v>127</v>
      </c>
      <c r="B918">
        <v>2011</v>
      </c>
      <c r="C918">
        <v>249.5</v>
      </c>
      <c r="D918">
        <v>84.3</v>
      </c>
      <c r="E918">
        <v>2042.1</v>
      </c>
      <c r="F918">
        <v>24.1</v>
      </c>
      <c r="G918">
        <v>53.7</v>
      </c>
      <c r="H918">
        <v>21.5</v>
      </c>
      <c r="I918">
        <v>63.2</v>
      </c>
      <c r="K918" s="6">
        <f>C918</f>
        <v>249.5</v>
      </c>
      <c r="L918">
        <f>D918+E918</f>
        <v>2126.4</v>
      </c>
      <c r="M918">
        <f>F918</f>
        <v>24.1</v>
      </c>
      <c r="N918">
        <f>G918+H918</f>
        <v>75.2</v>
      </c>
      <c r="O918">
        <f>I918</f>
        <v>63.2</v>
      </c>
      <c r="P918">
        <f>SUM(K918:O918)</f>
        <v>2538.3999999999996</v>
      </c>
      <c r="R918">
        <f>K918/P918</f>
        <v>9.829026158209897E-2</v>
      </c>
      <c r="S918">
        <f>L918/P918</f>
        <v>0.83769303498266645</v>
      </c>
      <c r="T918">
        <f>M918/P918</f>
        <v>9.4941695556255926E-3</v>
      </c>
      <c r="U918">
        <f>N918/P918</f>
        <v>2.9624960605105582E-2</v>
      </c>
      <c r="V918">
        <f>O918/P918</f>
        <v>2.4897573274503627E-2</v>
      </c>
    </row>
    <row r="919" spans="1:29" ht="16.5" hidden="1" x14ac:dyDescent="0.2">
      <c r="A919" s="7" t="s">
        <v>127</v>
      </c>
      <c r="B919">
        <v>2012</v>
      </c>
      <c r="C919">
        <v>252.1</v>
      </c>
      <c r="D919">
        <v>83.3</v>
      </c>
      <c r="E919">
        <v>2038.6</v>
      </c>
      <c r="F919">
        <v>23.9</v>
      </c>
      <c r="G919">
        <v>55.300000000000004</v>
      </c>
      <c r="H919">
        <v>21.6</v>
      </c>
      <c r="I919">
        <v>63.1</v>
      </c>
      <c r="K919" s="6">
        <f>C919</f>
        <v>252.1</v>
      </c>
      <c r="L919">
        <f>D919+E919</f>
        <v>2121.9</v>
      </c>
      <c r="M919">
        <f>F919</f>
        <v>23.9</v>
      </c>
      <c r="N919">
        <f>G919+H919</f>
        <v>76.900000000000006</v>
      </c>
      <c r="O919">
        <f>I919</f>
        <v>63.1</v>
      </c>
      <c r="P919">
        <f>SUM(K919:O919)</f>
        <v>2537.9</v>
      </c>
      <c r="R919">
        <f>K919/P919</f>
        <v>9.9334095118010945E-2</v>
      </c>
      <c r="S919">
        <f>L919/P919</f>
        <v>0.83608495212577327</v>
      </c>
      <c r="T919">
        <f>M919/P919</f>
        <v>9.4172347216202358E-3</v>
      </c>
      <c r="U919">
        <f>N919/P919</f>
        <v>3.0300642263288546E-2</v>
      </c>
      <c r="V919">
        <f>O919/P919</f>
        <v>2.4863075771306985E-2</v>
      </c>
    </row>
    <row r="920" spans="1:29" ht="16.5" x14ac:dyDescent="0.2">
      <c r="A920" s="7" t="s">
        <v>65</v>
      </c>
      <c r="B920">
        <v>2013</v>
      </c>
      <c r="C920">
        <v>234.9</v>
      </c>
      <c r="D920">
        <v>0.4</v>
      </c>
      <c r="E920">
        <v>7.6</v>
      </c>
      <c r="F920">
        <v>5.6</v>
      </c>
      <c r="G920">
        <v>74.8</v>
      </c>
      <c r="H920">
        <v>19.8</v>
      </c>
      <c r="I920">
        <v>264.10000000000002</v>
      </c>
      <c r="K920" s="6">
        <f>C920</f>
        <v>234.9</v>
      </c>
      <c r="L920">
        <f>D920+E920</f>
        <v>8</v>
      </c>
      <c r="M920">
        <f>F920</f>
        <v>5.6</v>
      </c>
      <c r="N920">
        <f>G920+H920</f>
        <v>94.6</v>
      </c>
      <c r="O920">
        <f>I920</f>
        <v>264.10000000000002</v>
      </c>
      <c r="P920">
        <f>SUM(K920:O920)</f>
        <v>607.20000000000005</v>
      </c>
      <c r="R920">
        <f>K920/P920</f>
        <v>0.38685770750988141</v>
      </c>
      <c r="S920">
        <f>L920/P920</f>
        <v>1.3175230566534914E-2</v>
      </c>
      <c r="T920">
        <f>M920/P920</f>
        <v>9.2226613965744383E-3</v>
      </c>
      <c r="U920">
        <f>N920/P920</f>
        <v>0.15579710144927533</v>
      </c>
      <c r="V920">
        <f>O920/P920</f>
        <v>0.43494729907773388</v>
      </c>
      <c r="X920">
        <f>R920-0.712041</f>
        <v>-0.32518329249011863</v>
      </c>
      <c r="Y920">
        <f>S920-0.045057</f>
        <v>-3.1881769433465088E-2</v>
      </c>
      <c r="Z920">
        <f>T920-0.017987</f>
        <v>-8.7643386034255612E-3</v>
      </c>
      <c r="AA920">
        <f>U920-0.193944</f>
        <v>-3.8146898550724673E-2</v>
      </c>
      <c r="AB920">
        <f>V920-0.030972</f>
        <v>0.40397529907773388</v>
      </c>
      <c r="AC920">
        <f>SUMSQ(X920:AB920)</f>
        <v>0.27148866270206201</v>
      </c>
    </row>
    <row r="921" spans="1:29" ht="16.5" hidden="1" x14ac:dyDescent="0.2">
      <c r="A921" s="7" t="s">
        <v>127</v>
      </c>
      <c r="B921">
        <v>2014</v>
      </c>
      <c r="C921">
        <v>255.6</v>
      </c>
      <c r="D921">
        <v>81.2</v>
      </c>
      <c r="E921">
        <v>2032</v>
      </c>
      <c r="F921">
        <v>23.7</v>
      </c>
      <c r="G921">
        <v>60</v>
      </c>
      <c r="H921">
        <v>22.1</v>
      </c>
      <c r="I921">
        <v>63</v>
      </c>
      <c r="K921" s="6">
        <f>C921</f>
        <v>255.6</v>
      </c>
      <c r="L921">
        <f>D921+E921</f>
        <v>2113.1999999999998</v>
      </c>
      <c r="M921">
        <f>F921</f>
        <v>23.7</v>
      </c>
      <c r="N921">
        <f>G921+H921</f>
        <v>82.1</v>
      </c>
      <c r="O921">
        <f>I921</f>
        <v>63</v>
      </c>
      <c r="P921">
        <f>SUM(K921:O921)</f>
        <v>2537.5999999999995</v>
      </c>
      <c r="R921">
        <f>K921/P921</f>
        <v>0.10072509457755362</v>
      </c>
      <c r="S921">
        <f>L921/P921</f>
        <v>0.8327553593947038</v>
      </c>
      <c r="T921">
        <f>M921/P921</f>
        <v>9.3395334174022713E-3</v>
      </c>
      <c r="U921">
        <f>N921/P921</f>
        <v>3.2353404791929385E-2</v>
      </c>
      <c r="V921">
        <f>O921/P921</f>
        <v>2.4826607818411103E-2</v>
      </c>
    </row>
    <row r="922" spans="1:29" ht="16.5" hidden="1" x14ac:dyDescent="0.2">
      <c r="A922" s="7" t="s">
        <v>127</v>
      </c>
      <c r="B922">
        <v>2015</v>
      </c>
      <c r="C922">
        <v>258.60000000000002</v>
      </c>
      <c r="D922">
        <v>80.599999999999994</v>
      </c>
      <c r="E922">
        <v>2028.8</v>
      </c>
      <c r="F922">
        <v>23.5</v>
      </c>
      <c r="G922">
        <v>60.6</v>
      </c>
      <c r="H922">
        <v>22.2</v>
      </c>
      <c r="I922">
        <v>62.9</v>
      </c>
      <c r="K922" s="6">
        <f>C922</f>
        <v>258.60000000000002</v>
      </c>
      <c r="L922">
        <f>D922+E922</f>
        <v>2109.4</v>
      </c>
      <c r="M922">
        <f>F922</f>
        <v>23.5</v>
      </c>
      <c r="N922">
        <f>G922+H922</f>
        <v>82.8</v>
      </c>
      <c r="O922">
        <f>I922</f>
        <v>62.9</v>
      </c>
      <c r="P922">
        <f>SUM(K922:O922)</f>
        <v>2537.2000000000003</v>
      </c>
      <c r="R922">
        <f>K922/P922</f>
        <v>0.10192338010405171</v>
      </c>
      <c r="S922">
        <f>L922/P922</f>
        <v>0.83138893268169634</v>
      </c>
      <c r="T922">
        <f>M922/P922</f>
        <v>9.2621787797572113E-3</v>
      </c>
      <c r="U922">
        <f>N922/P922</f>
        <v>3.2634400126123279E-2</v>
      </c>
      <c r="V922">
        <f>O922/P922</f>
        <v>2.4791108308371428E-2</v>
      </c>
    </row>
    <row r="923" spans="1:29" ht="16.5" hidden="1" x14ac:dyDescent="0.2">
      <c r="A923" s="7" t="s">
        <v>127</v>
      </c>
      <c r="B923">
        <v>2016</v>
      </c>
      <c r="C923">
        <v>259</v>
      </c>
      <c r="D923">
        <v>80.2</v>
      </c>
      <c r="E923">
        <v>2027.7</v>
      </c>
      <c r="F923">
        <v>23.4</v>
      </c>
      <c r="G923">
        <v>61.7</v>
      </c>
      <c r="H923">
        <v>22.4</v>
      </c>
      <c r="I923">
        <v>62.8</v>
      </c>
      <c r="K923" s="6">
        <f>C923</f>
        <v>259</v>
      </c>
      <c r="L923">
        <f>D923+E923</f>
        <v>2107.9</v>
      </c>
      <c r="M923">
        <f>F923</f>
        <v>23.4</v>
      </c>
      <c r="N923">
        <f>G923+H923</f>
        <v>84.1</v>
      </c>
      <c r="O923">
        <f>I923</f>
        <v>62.8</v>
      </c>
      <c r="P923">
        <f>SUM(K923:O923)</f>
        <v>2537.2000000000003</v>
      </c>
      <c r="R923">
        <f>K923/P923</f>
        <v>0.10208103421094118</v>
      </c>
      <c r="S923">
        <f>L923/P923</f>
        <v>0.83079772978086075</v>
      </c>
      <c r="T923">
        <f>M923/P923</f>
        <v>9.2227652530348404E-3</v>
      </c>
      <c r="U923">
        <f>N923/P923</f>
        <v>3.3146775973514106E-2</v>
      </c>
      <c r="V923">
        <f>O923/P923</f>
        <v>2.4751694781649059E-2</v>
      </c>
    </row>
    <row r="924" spans="1:29" ht="16.5" hidden="1" x14ac:dyDescent="0.2">
      <c r="A924" s="7" t="s">
        <v>128</v>
      </c>
      <c r="B924">
        <v>2009</v>
      </c>
      <c r="C924">
        <v>8860.6</v>
      </c>
      <c r="D924">
        <v>534.29999999999995</v>
      </c>
      <c r="E924">
        <v>5671.1</v>
      </c>
      <c r="F924">
        <v>121.2</v>
      </c>
      <c r="G924">
        <v>2283.1</v>
      </c>
      <c r="H924">
        <v>458.5</v>
      </c>
      <c r="I924">
        <v>2789.1</v>
      </c>
      <c r="K924" s="6">
        <f>C924</f>
        <v>8860.6</v>
      </c>
      <c r="L924">
        <f>D924+E924</f>
        <v>6205.4000000000005</v>
      </c>
      <c r="M924">
        <f>F924</f>
        <v>121.2</v>
      </c>
      <c r="N924">
        <f>G924+H924</f>
        <v>2741.6</v>
      </c>
      <c r="O924">
        <f>I924</f>
        <v>2789.1</v>
      </c>
      <c r="P924">
        <f>SUM(K924:O924)</f>
        <v>20717.899999999998</v>
      </c>
      <c r="R924">
        <f>K924/P924</f>
        <v>0.42767848092712107</v>
      </c>
      <c r="S924">
        <f>L924/P924</f>
        <v>0.29951877362087864</v>
      </c>
      <c r="T924">
        <f>M924/P924</f>
        <v>5.8500137562204667E-3</v>
      </c>
      <c r="U924">
        <f>N924/P924</f>
        <v>0.13233001414236001</v>
      </c>
      <c r="V924">
        <f>O924/P924</f>
        <v>0.13462271755342001</v>
      </c>
    </row>
    <row r="925" spans="1:29" ht="16.5" hidden="1" x14ac:dyDescent="0.2">
      <c r="A925" s="7" t="s">
        <v>128</v>
      </c>
      <c r="B925">
        <v>2010</v>
      </c>
      <c r="C925">
        <v>8842.2999999999993</v>
      </c>
      <c r="D925">
        <v>532.4</v>
      </c>
      <c r="E925">
        <v>5666.2</v>
      </c>
      <c r="F925">
        <v>120</v>
      </c>
      <c r="G925">
        <v>2309.7000000000003</v>
      </c>
      <c r="H925">
        <v>466</v>
      </c>
      <c r="I925">
        <v>2780.8</v>
      </c>
      <c r="K925" s="6">
        <f>C925</f>
        <v>8842.2999999999993</v>
      </c>
      <c r="L925">
        <f>D925+E925</f>
        <v>6198.5999999999995</v>
      </c>
      <c r="M925">
        <f>F925</f>
        <v>120</v>
      </c>
      <c r="N925">
        <f>G925+H925</f>
        <v>2775.7000000000003</v>
      </c>
      <c r="O925">
        <f>I925</f>
        <v>2780.8</v>
      </c>
      <c r="P925">
        <f>SUM(K925:O925)</f>
        <v>20717.399999999998</v>
      </c>
      <c r="R925">
        <f>K925/P925</f>
        <v>0.42680548717503164</v>
      </c>
      <c r="S925">
        <f>L925/P925</f>
        <v>0.29919777578267542</v>
      </c>
      <c r="T925">
        <f>M925/P925</f>
        <v>5.7922326160618617E-3</v>
      </c>
      <c r="U925">
        <f>N925/P925</f>
        <v>0.13397916727002426</v>
      </c>
      <c r="V925">
        <f>O925/P925</f>
        <v>0.13422533715620688</v>
      </c>
    </row>
    <row r="926" spans="1:29" ht="16.5" hidden="1" x14ac:dyDescent="0.2">
      <c r="A926" s="7" t="s">
        <v>128</v>
      </c>
      <c r="B926">
        <v>2011</v>
      </c>
      <c r="C926">
        <v>8829.7999999999993</v>
      </c>
      <c r="D926">
        <v>531.20000000000005</v>
      </c>
      <c r="E926">
        <v>5656.1</v>
      </c>
      <c r="F926">
        <v>117.8</v>
      </c>
      <c r="G926">
        <v>2337.1999999999998</v>
      </c>
      <c r="H926">
        <v>475.3</v>
      </c>
      <c r="I926">
        <v>2769.9</v>
      </c>
      <c r="K926" s="6">
        <f>C926</f>
        <v>8829.7999999999993</v>
      </c>
      <c r="L926">
        <f>D926+E926</f>
        <v>6187.3</v>
      </c>
      <c r="M926">
        <f>F926</f>
        <v>117.8</v>
      </c>
      <c r="N926">
        <f>G926+H926</f>
        <v>2812.5</v>
      </c>
      <c r="O926">
        <f>I926</f>
        <v>2769.9</v>
      </c>
      <c r="P926">
        <f>SUM(K926:O926)</f>
        <v>20717.3</v>
      </c>
      <c r="R926">
        <f>K926/P926</f>
        <v>0.42620418683901856</v>
      </c>
      <c r="S926">
        <f>L926/P926</f>
        <v>0.29865378210481097</v>
      </c>
      <c r="T926">
        <f>M926/P926</f>
        <v>5.6860691306299567E-3</v>
      </c>
      <c r="U926">
        <f>N926/P926</f>
        <v>0.13575610721474324</v>
      </c>
      <c r="V926">
        <f>O926/P926</f>
        <v>0.13369985471079726</v>
      </c>
    </row>
    <row r="927" spans="1:29" ht="16.5" hidden="1" x14ac:dyDescent="0.2">
      <c r="A927" s="7" t="s">
        <v>128</v>
      </c>
      <c r="B927">
        <v>2012</v>
      </c>
      <c r="C927">
        <v>8821.9</v>
      </c>
      <c r="D927">
        <v>529.70000000000005</v>
      </c>
      <c r="E927">
        <v>5647.8</v>
      </c>
      <c r="F927">
        <v>115.3</v>
      </c>
      <c r="G927">
        <v>2360.6</v>
      </c>
      <c r="H927">
        <v>483.5</v>
      </c>
      <c r="I927">
        <v>2757.8</v>
      </c>
      <c r="K927" s="6">
        <f>C927</f>
        <v>8821.9</v>
      </c>
      <c r="L927">
        <f>D927+E927</f>
        <v>6177.5</v>
      </c>
      <c r="M927">
        <f>F927</f>
        <v>115.3</v>
      </c>
      <c r="N927">
        <f>G927+H927</f>
        <v>2844.1</v>
      </c>
      <c r="O927">
        <f>I927</f>
        <v>2757.8</v>
      </c>
      <c r="P927">
        <f>SUM(K927:O927)</f>
        <v>20716.599999999999</v>
      </c>
      <c r="R927">
        <f>K927/P927</f>
        <v>0.42583725128640804</v>
      </c>
      <c r="S927">
        <f>L927/P927</f>
        <v>0.29819082281841619</v>
      </c>
      <c r="T927">
        <f>M927/P927</f>
        <v>5.5655850863558691E-3</v>
      </c>
      <c r="U927">
        <f>N927/P927</f>
        <v>0.13728604114574786</v>
      </c>
      <c r="V927">
        <f>O927/P927</f>
        <v>0.13312029966307215</v>
      </c>
    </row>
    <row r="928" spans="1:29" ht="16.5" x14ac:dyDescent="0.2">
      <c r="A928" s="7" t="s">
        <v>361</v>
      </c>
      <c r="B928">
        <v>2013</v>
      </c>
      <c r="C928">
        <v>800.3</v>
      </c>
      <c r="D928">
        <v>91</v>
      </c>
      <c r="E928">
        <v>782.1</v>
      </c>
      <c r="F928">
        <v>222.5</v>
      </c>
      <c r="G928">
        <v>88.2</v>
      </c>
      <c r="H928">
        <v>24.1</v>
      </c>
      <c r="I928">
        <v>21.2</v>
      </c>
      <c r="K928" s="6">
        <f>C928</f>
        <v>800.3</v>
      </c>
      <c r="L928">
        <f>D928+E928</f>
        <v>873.1</v>
      </c>
      <c r="M928">
        <f>F928</f>
        <v>222.5</v>
      </c>
      <c r="N928">
        <f>G928+H928</f>
        <v>112.30000000000001</v>
      </c>
      <c r="O928">
        <f>I928</f>
        <v>21.2</v>
      </c>
      <c r="P928">
        <f>SUM(K928:O928)</f>
        <v>2029.4</v>
      </c>
      <c r="R928">
        <f>K928/P928</f>
        <v>0.39435301074209123</v>
      </c>
      <c r="S928">
        <f>L928/P928</f>
        <v>0.43022568246772447</v>
      </c>
      <c r="T928">
        <f>M928/P928</f>
        <v>0.10963831674386518</v>
      </c>
      <c r="U928">
        <f>N928/P928</f>
        <v>5.5336552675667686E-2</v>
      </c>
      <c r="V928">
        <f>O928/P928</f>
        <v>1.0446437370651424E-2</v>
      </c>
      <c r="X928">
        <f>R928-0.712041</f>
        <v>-0.31768798925790881</v>
      </c>
      <c r="Y928">
        <f>S928-0.045057</f>
        <v>0.38516868246772445</v>
      </c>
      <c r="Z928">
        <f>T928-0.017987</f>
        <v>9.1651316743865174E-2</v>
      </c>
      <c r="AA928">
        <f>U928-0.193944</f>
        <v>-0.13860744732433233</v>
      </c>
      <c r="AB928">
        <f>V928-0.030972</f>
        <v>-2.0525562629348577E-2</v>
      </c>
      <c r="AC928">
        <f>SUMSQ(X928:AB928)</f>
        <v>0.27731385950855914</v>
      </c>
    </row>
    <row r="929" spans="1:29" ht="16.5" hidden="1" x14ac:dyDescent="0.2">
      <c r="A929" s="7" t="s">
        <v>128</v>
      </c>
      <c r="B929">
        <v>2014</v>
      </c>
      <c r="C929">
        <v>8808.2000000000007</v>
      </c>
      <c r="D929">
        <v>527.70000000000005</v>
      </c>
      <c r="E929">
        <v>5632.1</v>
      </c>
      <c r="F929">
        <v>111.6</v>
      </c>
      <c r="G929">
        <v>2398.1</v>
      </c>
      <c r="H929">
        <v>498.8</v>
      </c>
      <c r="I929">
        <v>2736.8</v>
      </c>
      <c r="K929" s="6">
        <f>C929</f>
        <v>8808.2000000000007</v>
      </c>
      <c r="L929">
        <f>D929+E929</f>
        <v>6159.8</v>
      </c>
      <c r="M929">
        <f>F929</f>
        <v>111.6</v>
      </c>
      <c r="N929">
        <f>G929+H929</f>
        <v>2896.9</v>
      </c>
      <c r="O929">
        <f>I929</f>
        <v>2736.8</v>
      </c>
      <c r="P929">
        <f>SUM(K929:O929)</f>
        <v>20713.3</v>
      </c>
      <c r="R929">
        <f>K929/P929</f>
        <v>0.42524368400979085</v>
      </c>
      <c r="S929">
        <f>L929/P929</f>
        <v>0.29738380653975949</v>
      </c>
      <c r="T929">
        <f>M929/P929</f>
        <v>5.3878425938889505E-3</v>
      </c>
      <c r="U929">
        <f>N929/P929</f>
        <v>0.13985700009172852</v>
      </c>
      <c r="V929">
        <f>O929/P929</f>
        <v>0.13212766676483226</v>
      </c>
    </row>
    <row r="930" spans="1:29" ht="16.5" hidden="1" x14ac:dyDescent="0.2">
      <c r="A930" s="7" t="s">
        <v>128</v>
      </c>
      <c r="B930">
        <v>2015</v>
      </c>
      <c r="C930">
        <v>8809.2999999999993</v>
      </c>
      <c r="D930">
        <v>526.5</v>
      </c>
      <c r="E930">
        <v>5624.8</v>
      </c>
      <c r="F930">
        <v>110.3</v>
      </c>
      <c r="G930">
        <v>2410.3000000000002</v>
      </c>
      <c r="H930">
        <v>504</v>
      </c>
      <c r="I930">
        <v>2727.8</v>
      </c>
      <c r="K930" s="6">
        <f>C930</f>
        <v>8809.2999999999993</v>
      </c>
      <c r="L930">
        <f>D930+E930</f>
        <v>6151.3</v>
      </c>
      <c r="M930">
        <f>F930</f>
        <v>110.3</v>
      </c>
      <c r="N930">
        <f>G930+H930</f>
        <v>2914.3</v>
      </c>
      <c r="O930">
        <f>I930</f>
        <v>2727.8</v>
      </c>
      <c r="P930">
        <f>SUM(K930:O930)</f>
        <v>20712.999999999996</v>
      </c>
      <c r="R930">
        <f>K930/P930</f>
        <v>0.42530294983826589</v>
      </c>
      <c r="S930">
        <f>L930/P930</f>
        <v>0.29697774344614497</v>
      </c>
      <c r="T930">
        <f>M930/P930</f>
        <v>5.3251581132622034E-3</v>
      </c>
      <c r="U930">
        <f>N930/P930</f>
        <v>0.14069907787379909</v>
      </c>
      <c r="V930">
        <f>O930/P930</f>
        <v>0.13169507072852801</v>
      </c>
    </row>
    <row r="931" spans="1:29" ht="16.5" hidden="1" x14ac:dyDescent="0.2">
      <c r="A931" s="7" t="s">
        <v>128</v>
      </c>
      <c r="B931">
        <v>2016</v>
      </c>
      <c r="C931">
        <v>8801.2999999999993</v>
      </c>
      <c r="D931">
        <v>524.4</v>
      </c>
      <c r="E931">
        <v>5614.9</v>
      </c>
      <c r="F931">
        <v>109.4</v>
      </c>
      <c r="G931">
        <v>2428.9</v>
      </c>
      <c r="H931">
        <v>512.9</v>
      </c>
      <c r="I931">
        <v>2718.8</v>
      </c>
      <c r="K931" s="6">
        <f>C931</f>
        <v>8801.2999999999993</v>
      </c>
      <c r="L931">
        <f>D931+E931</f>
        <v>6139.2999999999993</v>
      </c>
      <c r="M931">
        <f>F931</f>
        <v>109.4</v>
      </c>
      <c r="N931">
        <f>G931+H931</f>
        <v>2941.8</v>
      </c>
      <c r="O931">
        <f>I931</f>
        <v>2718.8</v>
      </c>
      <c r="P931">
        <f>SUM(K931:O931)</f>
        <v>20710.599999999999</v>
      </c>
      <c r="R931">
        <f>K931/P931</f>
        <v>0.42496595946037297</v>
      </c>
      <c r="S931">
        <f>L931/P931</f>
        <v>0.29643274458489854</v>
      </c>
      <c r="T931">
        <f>M931/P931</f>
        <v>5.2823191988643501E-3</v>
      </c>
      <c r="U931">
        <f>N931/P931</f>
        <v>0.14204320492887701</v>
      </c>
      <c r="V931">
        <f>O931/P931</f>
        <v>0.13127577182698716</v>
      </c>
    </row>
    <row r="932" spans="1:29" ht="16.5" hidden="1" x14ac:dyDescent="0.2">
      <c r="A932" s="7" t="s">
        <v>129</v>
      </c>
      <c r="B932">
        <v>2009</v>
      </c>
      <c r="C932">
        <v>558.1</v>
      </c>
      <c r="D932">
        <v>3.8</v>
      </c>
      <c r="E932">
        <v>74.099999999999994</v>
      </c>
      <c r="F932">
        <v>1.3</v>
      </c>
      <c r="G932">
        <v>168.29999999999998</v>
      </c>
      <c r="H932">
        <v>29.8</v>
      </c>
      <c r="I932">
        <v>198</v>
      </c>
      <c r="K932" s="6">
        <f>C932</f>
        <v>558.1</v>
      </c>
      <c r="L932">
        <f>D932+E932</f>
        <v>77.899999999999991</v>
      </c>
      <c r="M932">
        <f>F932</f>
        <v>1.3</v>
      </c>
      <c r="N932">
        <f>G932+H932</f>
        <v>198.1</v>
      </c>
      <c r="O932">
        <f>I932</f>
        <v>198</v>
      </c>
      <c r="P932">
        <f>SUM(K932:O932)</f>
        <v>1033.4000000000001</v>
      </c>
      <c r="R932">
        <f>K932/P932</f>
        <v>0.54006193148829107</v>
      </c>
      <c r="S932">
        <f>L932/P932</f>
        <v>7.5382233404296478E-2</v>
      </c>
      <c r="T932">
        <f>M932/P932</f>
        <v>1.2579833559125217E-3</v>
      </c>
      <c r="U932">
        <f>N932/P932</f>
        <v>0.19169730985097733</v>
      </c>
      <c r="V932">
        <f>O932/P932</f>
        <v>0.19160054190052253</v>
      </c>
    </row>
    <row r="933" spans="1:29" ht="16.5" hidden="1" x14ac:dyDescent="0.2">
      <c r="A933" s="7" t="s">
        <v>129</v>
      </c>
      <c r="B933">
        <v>2010</v>
      </c>
      <c r="C933">
        <v>555.5</v>
      </c>
      <c r="D933">
        <v>3.8</v>
      </c>
      <c r="E933">
        <v>73.900000000000006</v>
      </c>
      <c r="F933">
        <v>1.3</v>
      </c>
      <c r="G933">
        <v>170.6</v>
      </c>
      <c r="H933">
        <v>30.8</v>
      </c>
      <c r="I933">
        <v>197.3</v>
      </c>
      <c r="K933" s="6">
        <f>C933</f>
        <v>555.5</v>
      </c>
      <c r="L933">
        <f>D933+E933</f>
        <v>77.7</v>
      </c>
      <c r="M933">
        <f>F933</f>
        <v>1.3</v>
      </c>
      <c r="N933">
        <f>G933+H933</f>
        <v>201.4</v>
      </c>
      <c r="O933">
        <f>I933</f>
        <v>197.3</v>
      </c>
      <c r="P933">
        <f>SUM(K933:O933)</f>
        <v>1033.2</v>
      </c>
      <c r="R933">
        <f>K933/P933</f>
        <v>0.53765001935733636</v>
      </c>
      <c r="S933">
        <f>L933/P933</f>
        <v>7.5203252032520318E-2</v>
      </c>
      <c r="T933">
        <f>M933/P933</f>
        <v>1.2582268679829655E-3</v>
      </c>
      <c r="U933">
        <f>N933/P933</f>
        <v>0.19492837785520711</v>
      </c>
      <c r="V933">
        <f>O933/P933</f>
        <v>0.19096012388695316</v>
      </c>
    </row>
    <row r="934" spans="1:29" ht="16.5" hidden="1" x14ac:dyDescent="0.2">
      <c r="A934" s="7" t="s">
        <v>129</v>
      </c>
      <c r="B934">
        <v>2011</v>
      </c>
      <c r="C934">
        <v>554</v>
      </c>
      <c r="D934">
        <v>3.7</v>
      </c>
      <c r="E934">
        <v>73.7</v>
      </c>
      <c r="F934">
        <v>1.1000000000000001</v>
      </c>
      <c r="G934">
        <v>172.6</v>
      </c>
      <c r="H934">
        <v>31.4</v>
      </c>
      <c r="I934">
        <v>196.7</v>
      </c>
      <c r="K934" s="6">
        <f>C934</f>
        <v>554</v>
      </c>
      <c r="L934">
        <f>D934+E934</f>
        <v>77.400000000000006</v>
      </c>
      <c r="M934">
        <f>F934</f>
        <v>1.1000000000000001</v>
      </c>
      <c r="N934">
        <f>G934+H934</f>
        <v>204</v>
      </c>
      <c r="O934">
        <f>I934</f>
        <v>196.7</v>
      </c>
      <c r="P934">
        <f>SUM(K934:O934)</f>
        <v>1033.2</v>
      </c>
      <c r="R934">
        <f>K934/P934</f>
        <v>0.53619821912504839</v>
      </c>
      <c r="S934">
        <f>L934/P934</f>
        <v>7.4912891986062727E-2</v>
      </c>
      <c r="T934">
        <f>M934/P934</f>
        <v>1.0646535036778939E-3</v>
      </c>
      <c r="U934">
        <f>N934/P934</f>
        <v>0.19744483159117304</v>
      </c>
      <c r="V934">
        <f>O934/P934</f>
        <v>0.19037940379403792</v>
      </c>
    </row>
    <row r="935" spans="1:29" ht="16.5" hidden="1" x14ac:dyDescent="0.2">
      <c r="A935" s="7" t="s">
        <v>129</v>
      </c>
      <c r="B935">
        <v>2012</v>
      </c>
      <c r="C935">
        <v>552.1</v>
      </c>
      <c r="D935">
        <v>3.7</v>
      </c>
      <c r="E935">
        <v>73.400000000000006</v>
      </c>
      <c r="F935">
        <v>1.1000000000000001</v>
      </c>
      <c r="G935">
        <v>175</v>
      </c>
      <c r="H935">
        <v>32.200000000000003</v>
      </c>
      <c r="I935">
        <v>195.5</v>
      </c>
      <c r="K935" s="6">
        <f>C935</f>
        <v>552.1</v>
      </c>
      <c r="L935">
        <f>D935+E935</f>
        <v>77.100000000000009</v>
      </c>
      <c r="M935">
        <f>F935</f>
        <v>1.1000000000000001</v>
      </c>
      <c r="N935">
        <f>G935+H935</f>
        <v>207.2</v>
      </c>
      <c r="O935">
        <f>I935</f>
        <v>195.5</v>
      </c>
      <c r="P935">
        <f>SUM(K935:O935)</f>
        <v>1033</v>
      </c>
      <c r="R935">
        <f>K935/P935</f>
        <v>0.53446272991287513</v>
      </c>
      <c r="S935">
        <f>L935/P935</f>
        <v>7.4636979670861581E-2</v>
      </c>
      <c r="T935">
        <f>M935/P935</f>
        <v>1.0648596321393999E-3</v>
      </c>
      <c r="U935">
        <f>N935/P935</f>
        <v>0.20058083252662148</v>
      </c>
      <c r="V935">
        <f>O935/P935</f>
        <v>0.18925459825750243</v>
      </c>
    </row>
    <row r="936" spans="1:29" ht="16.5" x14ac:dyDescent="0.2">
      <c r="A936" s="7" t="s">
        <v>308</v>
      </c>
      <c r="B936">
        <v>2013</v>
      </c>
      <c r="C936">
        <v>445.1</v>
      </c>
      <c r="D936">
        <v>10.7</v>
      </c>
      <c r="E936">
        <v>470.6</v>
      </c>
      <c r="F936">
        <v>155.30000000000001</v>
      </c>
      <c r="G936">
        <v>40.4</v>
      </c>
      <c r="H936">
        <v>14.5</v>
      </c>
      <c r="I936">
        <v>20.5</v>
      </c>
      <c r="K936" s="6">
        <f>C936</f>
        <v>445.1</v>
      </c>
      <c r="L936">
        <f>D936+E936</f>
        <v>481.3</v>
      </c>
      <c r="M936">
        <f>F936</f>
        <v>155.30000000000001</v>
      </c>
      <c r="N936">
        <f>G936+H936</f>
        <v>54.9</v>
      </c>
      <c r="O936">
        <f>I936</f>
        <v>20.5</v>
      </c>
      <c r="P936">
        <f>SUM(K936:O936)</f>
        <v>1157.1000000000001</v>
      </c>
      <c r="R936">
        <f>K936/P936</f>
        <v>0.38466856797165322</v>
      </c>
      <c r="S936">
        <f>L936/P936</f>
        <v>0.41595367729668997</v>
      </c>
      <c r="T936">
        <f>M936/P936</f>
        <v>0.1342148474634863</v>
      </c>
      <c r="U936">
        <f>N936/P936</f>
        <v>4.7446201711174481E-2</v>
      </c>
      <c r="V936">
        <f>O936/P936</f>
        <v>1.7716705556995935E-2</v>
      </c>
      <c r="X936">
        <f>R936-0.712041</f>
        <v>-0.32737243202834682</v>
      </c>
      <c r="Y936">
        <f>S936-0.045057</f>
        <v>0.37089667729668996</v>
      </c>
      <c r="Z936">
        <f>T936-0.017987</f>
        <v>0.1162278474634863</v>
      </c>
      <c r="AA936">
        <f>U936-0.193944</f>
        <v>-0.14649779828882553</v>
      </c>
      <c r="AB936">
        <f>V936-0.030972</f>
        <v>-1.3255294443004065E-2</v>
      </c>
      <c r="AC936">
        <f>SUMSQ(X936:AB936)</f>
        <v>0.2798832747421191</v>
      </c>
    </row>
    <row r="937" spans="1:29" ht="16.5" hidden="1" x14ac:dyDescent="0.2">
      <c r="A937" s="7" t="s">
        <v>129</v>
      </c>
      <c r="B937">
        <v>2014</v>
      </c>
      <c r="C937">
        <v>839.9</v>
      </c>
      <c r="D937">
        <v>8.4</v>
      </c>
      <c r="E937">
        <v>161.9</v>
      </c>
      <c r="F937">
        <v>9.8000000000000007</v>
      </c>
      <c r="G937">
        <v>255.89999999999998</v>
      </c>
      <c r="H937">
        <v>47.6</v>
      </c>
      <c r="I937">
        <v>352.8</v>
      </c>
      <c r="K937" s="6">
        <f>C937</f>
        <v>839.9</v>
      </c>
      <c r="L937">
        <f>D937+E937</f>
        <v>170.3</v>
      </c>
      <c r="M937">
        <f>F937</f>
        <v>9.8000000000000007</v>
      </c>
      <c r="N937">
        <f>G937+H937</f>
        <v>303.5</v>
      </c>
      <c r="O937">
        <f>I937</f>
        <v>352.8</v>
      </c>
      <c r="P937">
        <f>SUM(K937:O937)</f>
        <v>1676.3</v>
      </c>
      <c r="R937">
        <f>K937/P937</f>
        <v>0.50104396587722966</v>
      </c>
      <c r="S937">
        <f>L937/P937</f>
        <v>0.10159279365268747</v>
      </c>
      <c r="T937">
        <f>M937/P937</f>
        <v>5.8462089124858329E-3</v>
      </c>
      <c r="U937">
        <f>N937/P937</f>
        <v>0.18105351070810716</v>
      </c>
      <c r="V937">
        <f>O937/P937</f>
        <v>0.21046352084948997</v>
      </c>
    </row>
    <row r="938" spans="1:29" ht="16.5" hidden="1" x14ac:dyDescent="0.2">
      <c r="A938" s="7" t="s">
        <v>129</v>
      </c>
      <c r="B938">
        <v>2015</v>
      </c>
      <c r="C938">
        <v>839.6</v>
      </c>
      <c r="D938">
        <v>8.3000000000000007</v>
      </c>
      <c r="E938">
        <v>161.4</v>
      </c>
      <c r="F938">
        <v>9.6999999999999993</v>
      </c>
      <c r="G938">
        <v>257.5</v>
      </c>
      <c r="H938">
        <v>48.3</v>
      </c>
      <c r="I938">
        <v>351.5</v>
      </c>
      <c r="K938" s="6">
        <f>C938</f>
        <v>839.6</v>
      </c>
      <c r="L938">
        <f>D938+E938</f>
        <v>169.70000000000002</v>
      </c>
      <c r="M938">
        <f>F938</f>
        <v>9.6999999999999993</v>
      </c>
      <c r="N938">
        <f>G938+H938</f>
        <v>305.8</v>
      </c>
      <c r="O938">
        <f>I938</f>
        <v>351.5</v>
      </c>
      <c r="P938">
        <f>SUM(K938:O938)</f>
        <v>1676.3000000000002</v>
      </c>
      <c r="R938">
        <f>K938/P938</f>
        <v>0.50086500029827596</v>
      </c>
      <c r="S938">
        <f>L938/P938</f>
        <v>0.10123486249478017</v>
      </c>
      <c r="T938">
        <f>M938/P938</f>
        <v>5.7865537195012813E-3</v>
      </c>
      <c r="U938">
        <f>N938/P938</f>
        <v>0.18242558014675175</v>
      </c>
      <c r="V938">
        <f>O938/P938</f>
        <v>0.20968800334069079</v>
      </c>
    </row>
    <row r="939" spans="1:29" ht="16.5" hidden="1" x14ac:dyDescent="0.2">
      <c r="A939" s="7" t="s">
        <v>129</v>
      </c>
      <c r="B939">
        <v>2016</v>
      </c>
      <c r="C939">
        <v>837</v>
      </c>
      <c r="D939">
        <v>8.3000000000000007</v>
      </c>
      <c r="E939">
        <v>160.80000000000001</v>
      </c>
      <c r="F939">
        <v>9.6</v>
      </c>
      <c r="G939">
        <v>260.09999999999997</v>
      </c>
      <c r="H939">
        <v>50.3</v>
      </c>
      <c r="I939">
        <v>350.3</v>
      </c>
      <c r="K939" s="6">
        <f>C939</f>
        <v>837</v>
      </c>
      <c r="L939">
        <f>D939+E939</f>
        <v>169.10000000000002</v>
      </c>
      <c r="M939">
        <f>F939</f>
        <v>9.6</v>
      </c>
      <c r="N939">
        <f>G939+H939</f>
        <v>310.39999999999998</v>
      </c>
      <c r="O939">
        <f>I939</f>
        <v>350.3</v>
      </c>
      <c r="P939">
        <f>SUM(K939:O939)</f>
        <v>1676.3999999999999</v>
      </c>
      <c r="R939">
        <f>K939/P939</f>
        <v>0.49928418038654265</v>
      </c>
      <c r="S939">
        <f>L939/P939</f>
        <v>0.10087091386303987</v>
      </c>
      <c r="T939">
        <f>M939/P939</f>
        <v>5.7265569076592705E-3</v>
      </c>
      <c r="U939">
        <f>N939/P939</f>
        <v>0.18515867334764974</v>
      </c>
      <c r="V939">
        <f>O939/P939</f>
        <v>0.20895967549510858</v>
      </c>
    </row>
    <row r="940" spans="1:29" ht="16.5" hidden="1" x14ac:dyDescent="0.2">
      <c r="A940" s="7" t="s">
        <v>130</v>
      </c>
      <c r="B940">
        <v>2009</v>
      </c>
      <c r="C940">
        <v>191.9</v>
      </c>
      <c r="D940">
        <v>4.5</v>
      </c>
      <c r="E940">
        <v>108.6</v>
      </c>
      <c r="F940">
        <v>3.9</v>
      </c>
      <c r="G940">
        <v>82.300000000000011</v>
      </c>
      <c r="H940">
        <v>11.9</v>
      </c>
      <c r="I940">
        <v>91.8</v>
      </c>
      <c r="K940" s="6">
        <f>C940</f>
        <v>191.9</v>
      </c>
      <c r="L940">
        <f>D940+E940</f>
        <v>113.1</v>
      </c>
      <c r="M940">
        <f>F940</f>
        <v>3.9</v>
      </c>
      <c r="N940">
        <f>G940+H940</f>
        <v>94.200000000000017</v>
      </c>
      <c r="O940">
        <f>I940</f>
        <v>91.8</v>
      </c>
      <c r="P940">
        <f>SUM(K940:O940)</f>
        <v>494.90000000000003</v>
      </c>
      <c r="R940">
        <f>K940/P940</f>
        <v>0.38775510204081631</v>
      </c>
      <c r="S940">
        <f>L940/P940</f>
        <v>0.22853101636694279</v>
      </c>
      <c r="T940">
        <f>M940/P940</f>
        <v>7.8803798747221661E-3</v>
      </c>
      <c r="U940">
        <f>N940/P940</f>
        <v>0.19034148312790464</v>
      </c>
      <c r="V940">
        <f>O940/P940</f>
        <v>0.18549201858961403</v>
      </c>
    </row>
    <row r="941" spans="1:29" ht="16.5" hidden="1" x14ac:dyDescent="0.2">
      <c r="A941" s="7" t="s">
        <v>130</v>
      </c>
      <c r="B941">
        <v>2010</v>
      </c>
      <c r="C941">
        <v>190.3</v>
      </c>
      <c r="D941">
        <v>4.4000000000000004</v>
      </c>
      <c r="E941">
        <v>108.4</v>
      </c>
      <c r="F941">
        <v>3.8</v>
      </c>
      <c r="G941">
        <v>84.2</v>
      </c>
      <c r="H941">
        <v>12.7</v>
      </c>
      <c r="I941">
        <v>91.1</v>
      </c>
      <c r="K941" s="6">
        <f>C941</f>
        <v>190.3</v>
      </c>
      <c r="L941">
        <f>D941+E941</f>
        <v>112.80000000000001</v>
      </c>
      <c r="M941">
        <f>F941</f>
        <v>3.8</v>
      </c>
      <c r="N941">
        <f>G941+H941</f>
        <v>96.9</v>
      </c>
      <c r="O941">
        <f>I941</f>
        <v>91.1</v>
      </c>
      <c r="P941">
        <f>SUM(K941:O941)</f>
        <v>494.90000000000009</v>
      </c>
      <c r="R941">
        <f>K941/P941</f>
        <v>0.38452212568195593</v>
      </c>
      <c r="S941">
        <f>L941/P941</f>
        <v>0.22792483329965649</v>
      </c>
      <c r="T941">
        <f>M941/P941</f>
        <v>7.6783188522933912E-3</v>
      </c>
      <c r="U941">
        <f>N941/P941</f>
        <v>0.19579713073348148</v>
      </c>
      <c r="V941">
        <f>O941/P941</f>
        <v>0.1840775914326126</v>
      </c>
    </row>
    <row r="942" spans="1:29" ht="16.5" hidden="1" x14ac:dyDescent="0.2">
      <c r="A942" s="7" t="s">
        <v>130</v>
      </c>
      <c r="B942">
        <v>2011</v>
      </c>
      <c r="C942">
        <v>210.2</v>
      </c>
      <c r="D942">
        <v>4.4000000000000004</v>
      </c>
      <c r="E942">
        <v>108.2</v>
      </c>
      <c r="F942">
        <v>4</v>
      </c>
      <c r="G942">
        <v>89.899999999999991</v>
      </c>
      <c r="H942">
        <v>14.5</v>
      </c>
      <c r="I942">
        <v>97.3</v>
      </c>
      <c r="K942" s="6">
        <f>C942</f>
        <v>210.2</v>
      </c>
      <c r="L942">
        <f>D942+E942</f>
        <v>112.60000000000001</v>
      </c>
      <c r="M942">
        <f>F942</f>
        <v>4</v>
      </c>
      <c r="N942">
        <f>G942+H942</f>
        <v>104.39999999999999</v>
      </c>
      <c r="O942">
        <f>I942</f>
        <v>97.3</v>
      </c>
      <c r="P942">
        <f>SUM(K942:O942)</f>
        <v>528.5</v>
      </c>
      <c r="R942">
        <f>K942/P942</f>
        <v>0.39772942289498581</v>
      </c>
      <c r="S942">
        <f>L942/P942</f>
        <v>0.21305581835383161</v>
      </c>
      <c r="T942">
        <f>M942/P942</f>
        <v>7.5685903500473037E-3</v>
      </c>
      <c r="U942">
        <f>N942/P942</f>
        <v>0.1975402081362346</v>
      </c>
      <c r="V942">
        <f>O942/P942</f>
        <v>0.18410596026490067</v>
      </c>
    </row>
    <row r="943" spans="1:29" ht="16.5" hidden="1" x14ac:dyDescent="0.2">
      <c r="A943" s="7" t="s">
        <v>130</v>
      </c>
      <c r="B943">
        <v>2012</v>
      </c>
      <c r="C943">
        <v>209.4</v>
      </c>
      <c r="D943">
        <v>4.4000000000000004</v>
      </c>
      <c r="E943">
        <v>107.8</v>
      </c>
      <c r="F943">
        <v>3.9</v>
      </c>
      <c r="G943">
        <v>91.7</v>
      </c>
      <c r="H943">
        <v>15</v>
      </c>
      <c r="I943">
        <v>96.6</v>
      </c>
      <c r="K943" s="6">
        <f>C943</f>
        <v>209.4</v>
      </c>
      <c r="L943">
        <f>D943+E943</f>
        <v>112.2</v>
      </c>
      <c r="M943">
        <f>F943</f>
        <v>3.9</v>
      </c>
      <c r="N943">
        <f>G943+H943</f>
        <v>106.7</v>
      </c>
      <c r="O943">
        <f>I943</f>
        <v>96.6</v>
      </c>
      <c r="P943">
        <f>SUM(K943:O943)</f>
        <v>528.79999999999995</v>
      </c>
      <c r="R943">
        <f>K943/P943</f>
        <v>0.39599092284417553</v>
      </c>
      <c r="S943">
        <f>L943/P943</f>
        <v>0.21217851739788202</v>
      </c>
      <c r="T943">
        <f>M943/P943</f>
        <v>7.3751891074130107E-3</v>
      </c>
      <c r="U943">
        <f>N943/P943</f>
        <v>0.20177760968229957</v>
      </c>
      <c r="V943">
        <f>O943/P943</f>
        <v>0.18267776096822996</v>
      </c>
    </row>
    <row r="944" spans="1:29" ht="16.5" x14ac:dyDescent="0.2">
      <c r="A944" s="7" t="s">
        <v>276</v>
      </c>
      <c r="B944">
        <v>2013</v>
      </c>
      <c r="C944">
        <v>103.9</v>
      </c>
      <c r="D944">
        <v>67.900000000000006</v>
      </c>
      <c r="E944">
        <v>62</v>
      </c>
      <c r="F944">
        <v>8.3000000000000007</v>
      </c>
      <c r="G944">
        <v>51.8</v>
      </c>
      <c r="H944">
        <v>11.1</v>
      </c>
      <c r="I944">
        <v>28.5</v>
      </c>
      <c r="K944" s="6">
        <f>C944</f>
        <v>103.9</v>
      </c>
      <c r="L944">
        <f>D944+E944</f>
        <v>129.9</v>
      </c>
      <c r="M944">
        <f>F944</f>
        <v>8.3000000000000007</v>
      </c>
      <c r="N944">
        <f>G944+H944</f>
        <v>62.9</v>
      </c>
      <c r="O944">
        <f>I944</f>
        <v>28.5</v>
      </c>
      <c r="P944">
        <f>SUM(K944:O944)</f>
        <v>333.5</v>
      </c>
      <c r="R944">
        <f>K944/P944</f>
        <v>0.31154422788605701</v>
      </c>
      <c r="S944">
        <f>L944/P944</f>
        <v>0.38950524737631187</v>
      </c>
      <c r="T944">
        <f>M944/P944</f>
        <v>2.4887556221889057E-2</v>
      </c>
      <c r="U944">
        <f>N944/P944</f>
        <v>0.18860569715142428</v>
      </c>
      <c r="V944">
        <f>O944/P944</f>
        <v>8.5457271364317841E-2</v>
      </c>
      <c r="X944">
        <f>R944-0.712041</f>
        <v>-0.40049677211394302</v>
      </c>
      <c r="Y944">
        <f>S944-0.045057</f>
        <v>0.34444824737631186</v>
      </c>
      <c r="Z944">
        <f>T944-0.017987</f>
        <v>6.9005562218890579E-3</v>
      </c>
      <c r="AA944">
        <f>U944-0.193944</f>
        <v>-5.3383028485757267E-3</v>
      </c>
      <c r="AB944">
        <f>V944-0.030972</f>
        <v>5.4485271364317842E-2</v>
      </c>
      <c r="AC944">
        <f>SUMSQ(X944:AB944)</f>
        <v>0.28208701954341842</v>
      </c>
    </row>
    <row r="945" spans="1:29" ht="16.5" hidden="1" x14ac:dyDescent="0.2">
      <c r="A945" s="7" t="s">
        <v>130</v>
      </c>
      <c r="B945">
        <v>2014</v>
      </c>
      <c r="C945">
        <v>401.6</v>
      </c>
      <c r="D945">
        <v>5.5</v>
      </c>
      <c r="E945">
        <v>142.6</v>
      </c>
      <c r="F945">
        <v>11.3</v>
      </c>
      <c r="G945">
        <v>134.1</v>
      </c>
      <c r="H945">
        <v>22.5</v>
      </c>
      <c r="I945">
        <v>173.3</v>
      </c>
      <c r="K945" s="6">
        <f>C945</f>
        <v>401.6</v>
      </c>
      <c r="L945">
        <f>D945+E945</f>
        <v>148.1</v>
      </c>
      <c r="M945">
        <f>F945</f>
        <v>11.3</v>
      </c>
      <c r="N945">
        <f>G945+H945</f>
        <v>156.6</v>
      </c>
      <c r="O945">
        <f>I945</f>
        <v>173.3</v>
      </c>
      <c r="P945">
        <f>SUM(K945:O945)</f>
        <v>890.90000000000009</v>
      </c>
      <c r="R945">
        <f>K945/P945</f>
        <v>0.45078011000112245</v>
      </c>
      <c r="S945">
        <f>L945/P945</f>
        <v>0.16623639016724659</v>
      </c>
      <c r="T945">
        <f>M945/P945</f>
        <v>1.2683802895947918E-2</v>
      </c>
      <c r="U945">
        <f>N945/P945</f>
        <v>0.17577730385003926</v>
      </c>
      <c r="V945">
        <f>O945/P945</f>
        <v>0.19452239308564373</v>
      </c>
    </row>
    <row r="946" spans="1:29" ht="16.5" hidden="1" x14ac:dyDescent="0.2">
      <c r="A946" s="7" t="s">
        <v>130</v>
      </c>
      <c r="B946">
        <v>2015</v>
      </c>
      <c r="C946">
        <v>401.7</v>
      </c>
      <c r="D946">
        <v>5.5</v>
      </c>
      <c r="E946">
        <v>142.30000000000001</v>
      </c>
      <c r="F946">
        <v>11.1</v>
      </c>
      <c r="G946">
        <v>135</v>
      </c>
      <c r="H946">
        <v>23.2</v>
      </c>
      <c r="I946">
        <v>172.2</v>
      </c>
      <c r="K946" s="6">
        <f>C946</f>
        <v>401.7</v>
      </c>
      <c r="L946">
        <f>D946+E946</f>
        <v>147.80000000000001</v>
      </c>
      <c r="M946">
        <f>F946</f>
        <v>11.1</v>
      </c>
      <c r="N946">
        <f>G946+H946</f>
        <v>158.19999999999999</v>
      </c>
      <c r="O946">
        <f>I946</f>
        <v>172.2</v>
      </c>
      <c r="P946">
        <f>SUM(K946:O946)</f>
        <v>891</v>
      </c>
      <c r="R946">
        <f>K946/P946</f>
        <v>0.45084175084175082</v>
      </c>
      <c r="S946">
        <f>L946/P946</f>
        <v>0.16588103254769923</v>
      </c>
      <c r="T946">
        <f>M946/P946</f>
        <v>1.2457912457912458E-2</v>
      </c>
      <c r="U946">
        <f>N946/P946</f>
        <v>0.17755331088664419</v>
      </c>
      <c r="V946">
        <f>O946/P946</f>
        <v>0.19326599326599325</v>
      </c>
    </row>
    <row r="947" spans="1:29" ht="16.5" hidden="1" x14ac:dyDescent="0.2">
      <c r="A947" s="7" t="s">
        <v>130</v>
      </c>
      <c r="B947">
        <v>2016</v>
      </c>
      <c r="C947">
        <v>401.5</v>
      </c>
      <c r="D947">
        <v>5.4</v>
      </c>
      <c r="E947">
        <v>141.80000000000001</v>
      </c>
      <c r="F947">
        <v>10.9</v>
      </c>
      <c r="G947">
        <v>136.69999999999999</v>
      </c>
      <c r="H947">
        <v>23.4</v>
      </c>
      <c r="I947">
        <v>171.1</v>
      </c>
      <c r="K947" s="6">
        <f>C947</f>
        <v>401.5</v>
      </c>
      <c r="L947">
        <f>D947+E947</f>
        <v>147.20000000000002</v>
      </c>
      <c r="M947">
        <f>F947</f>
        <v>10.9</v>
      </c>
      <c r="N947">
        <f>G947+H947</f>
        <v>160.1</v>
      </c>
      <c r="O947">
        <f>I947</f>
        <v>171.1</v>
      </c>
      <c r="P947">
        <f>SUM(K947:O947)</f>
        <v>890.80000000000007</v>
      </c>
      <c r="R947">
        <f>K947/P947</f>
        <v>0.4507184553210597</v>
      </c>
      <c r="S947">
        <f>L947/P947</f>
        <v>0.16524472384373598</v>
      </c>
      <c r="T947">
        <f>M947/P947</f>
        <v>1.2236192186798382E-2</v>
      </c>
      <c r="U947">
        <f>N947/P947</f>
        <v>0.17972608890884595</v>
      </c>
      <c r="V947">
        <f>O947/P947</f>
        <v>0.19207453973955993</v>
      </c>
    </row>
    <row r="948" spans="1:29" ht="16.5" hidden="1" x14ac:dyDescent="0.2">
      <c r="A948" s="7" t="s">
        <v>131</v>
      </c>
      <c r="B948">
        <v>2009</v>
      </c>
      <c r="C948">
        <v>568.79999999999995</v>
      </c>
      <c r="D948">
        <v>2</v>
      </c>
      <c r="E948">
        <v>27.3</v>
      </c>
      <c r="F948">
        <v>0.3</v>
      </c>
      <c r="G948">
        <v>112.2</v>
      </c>
      <c r="H948">
        <v>28.1</v>
      </c>
      <c r="I948">
        <v>147.19999999999999</v>
      </c>
      <c r="K948" s="6">
        <f>C948</f>
        <v>568.79999999999995</v>
      </c>
      <c r="L948">
        <f>D948+E948</f>
        <v>29.3</v>
      </c>
      <c r="M948">
        <f>F948</f>
        <v>0.3</v>
      </c>
      <c r="N948">
        <f>G948+H948</f>
        <v>140.30000000000001</v>
      </c>
      <c r="O948">
        <f>I948</f>
        <v>147.19999999999999</v>
      </c>
      <c r="P948">
        <f>SUM(K948:O948)</f>
        <v>885.89999999999986</v>
      </c>
      <c r="R948">
        <f>K948/P948</f>
        <v>0.64205892312902135</v>
      </c>
      <c r="S948">
        <f>L948/P948</f>
        <v>3.3073710351055427E-2</v>
      </c>
      <c r="T948">
        <f>M948/P948</f>
        <v>3.3863867253640368E-4</v>
      </c>
      <c r="U948">
        <f>N948/P948</f>
        <v>0.15837001918952481</v>
      </c>
      <c r="V948">
        <f>O948/P948</f>
        <v>0.16615870865786209</v>
      </c>
    </row>
    <row r="949" spans="1:29" ht="16.5" hidden="1" x14ac:dyDescent="0.2">
      <c r="A949" s="7" t="s">
        <v>131</v>
      </c>
      <c r="B949">
        <v>2010</v>
      </c>
      <c r="C949">
        <v>567.6</v>
      </c>
      <c r="D949">
        <v>2</v>
      </c>
      <c r="E949">
        <v>27.2</v>
      </c>
      <c r="F949">
        <v>0.3</v>
      </c>
      <c r="G949">
        <v>113.3</v>
      </c>
      <c r="H949">
        <v>28.2</v>
      </c>
      <c r="I949">
        <v>147.19999999999999</v>
      </c>
      <c r="K949" s="6">
        <f>C949</f>
        <v>567.6</v>
      </c>
      <c r="L949">
        <f>D949+E949</f>
        <v>29.2</v>
      </c>
      <c r="M949">
        <f>F949</f>
        <v>0.3</v>
      </c>
      <c r="N949">
        <f>G949+H949</f>
        <v>141.5</v>
      </c>
      <c r="O949">
        <f>I949</f>
        <v>147.19999999999999</v>
      </c>
      <c r="P949">
        <f>SUM(K949:O949)</f>
        <v>885.8</v>
      </c>
      <c r="R949">
        <f>K949/P949</f>
        <v>0.64077669902912626</v>
      </c>
      <c r="S949">
        <f>L949/P949</f>
        <v>3.2964551817566044E-2</v>
      </c>
      <c r="T949">
        <f>M949/P949</f>
        <v>3.3867690223526756E-4</v>
      </c>
      <c r="U949">
        <f>N949/P949</f>
        <v>0.1597426055543012</v>
      </c>
      <c r="V949">
        <f>O949/P949</f>
        <v>0.16617746669677128</v>
      </c>
    </row>
    <row r="950" spans="1:29" ht="16.5" hidden="1" x14ac:dyDescent="0.2">
      <c r="A950" s="7" t="s">
        <v>131</v>
      </c>
      <c r="B950">
        <v>2011</v>
      </c>
      <c r="C950">
        <v>566.6</v>
      </c>
      <c r="D950">
        <v>1.9</v>
      </c>
      <c r="E950">
        <v>27</v>
      </c>
      <c r="F950">
        <v>0.3</v>
      </c>
      <c r="G950">
        <v>115.2</v>
      </c>
      <c r="H950">
        <v>28.4</v>
      </c>
      <c r="I950">
        <v>146.4</v>
      </c>
      <c r="K950" s="6">
        <f>C950</f>
        <v>566.6</v>
      </c>
      <c r="L950">
        <f>D950+E950</f>
        <v>28.9</v>
      </c>
      <c r="M950">
        <f>F950</f>
        <v>0.3</v>
      </c>
      <c r="N950">
        <f>G950+H950</f>
        <v>143.6</v>
      </c>
      <c r="O950">
        <f>I950</f>
        <v>146.4</v>
      </c>
      <c r="P950">
        <f>SUM(K950:O950)</f>
        <v>885.8</v>
      </c>
      <c r="R950">
        <f>K950/P950</f>
        <v>0.63964777602167533</v>
      </c>
      <c r="S950">
        <f>L950/P950</f>
        <v>3.2625874915330776E-2</v>
      </c>
      <c r="T950">
        <f>M950/P950</f>
        <v>3.3867690223526756E-4</v>
      </c>
      <c r="U950">
        <f>N950/P950</f>
        <v>0.16211334386994808</v>
      </c>
      <c r="V950">
        <f>O950/P950</f>
        <v>0.16527432829081057</v>
      </c>
    </row>
    <row r="951" spans="1:29" ht="16.5" hidden="1" x14ac:dyDescent="0.2">
      <c r="A951" s="7" t="s">
        <v>131</v>
      </c>
      <c r="B951">
        <v>2012</v>
      </c>
      <c r="C951">
        <v>566.6</v>
      </c>
      <c r="D951">
        <v>1.9</v>
      </c>
      <c r="E951">
        <v>26.5</v>
      </c>
      <c r="F951">
        <v>0.3</v>
      </c>
      <c r="G951">
        <v>116.1</v>
      </c>
      <c r="H951">
        <v>28.9</v>
      </c>
      <c r="I951">
        <v>145.5</v>
      </c>
      <c r="K951" s="6">
        <f>C951</f>
        <v>566.6</v>
      </c>
      <c r="L951">
        <f>D951+E951</f>
        <v>28.4</v>
      </c>
      <c r="M951">
        <f>F951</f>
        <v>0.3</v>
      </c>
      <c r="N951">
        <f>G951+H951</f>
        <v>145</v>
      </c>
      <c r="O951">
        <f>I951</f>
        <v>145.5</v>
      </c>
      <c r="P951">
        <f>SUM(K951:O951)</f>
        <v>885.8</v>
      </c>
      <c r="R951">
        <f>K951/P951</f>
        <v>0.63964777602167533</v>
      </c>
      <c r="S951">
        <f>L951/P951</f>
        <v>3.206141341160533E-2</v>
      </c>
      <c r="T951">
        <f>M951/P951</f>
        <v>3.3867690223526756E-4</v>
      </c>
      <c r="U951">
        <f>N951/P951</f>
        <v>0.16369383608037932</v>
      </c>
      <c r="V951">
        <f>O951/P951</f>
        <v>0.16425829758410476</v>
      </c>
    </row>
    <row r="952" spans="1:29" ht="16.5" x14ac:dyDescent="0.2">
      <c r="A952" s="7" t="s">
        <v>364</v>
      </c>
      <c r="B952">
        <v>2013</v>
      </c>
      <c r="C952">
        <v>604.1</v>
      </c>
      <c r="D952">
        <v>63.8</v>
      </c>
      <c r="E952">
        <v>630.9</v>
      </c>
      <c r="F952">
        <v>150.1</v>
      </c>
      <c r="G952">
        <v>99</v>
      </c>
      <c r="H952">
        <v>23.2</v>
      </c>
      <c r="I952">
        <v>17.399999999999999</v>
      </c>
      <c r="K952" s="6">
        <f>C952</f>
        <v>604.1</v>
      </c>
      <c r="L952">
        <f>D952+E952</f>
        <v>694.69999999999993</v>
      </c>
      <c r="M952">
        <f>F952</f>
        <v>150.1</v>
      </c>
      <c r="N952">
        <f>G952+H952</f>
        <v>122.2</v>
      </c>
      <c r="O952">
        <f>I952</f>
        <v>17.399999999999999</v>
      </c>
      <c r="P952">
        <f>SUM(K952:O952)</f>
        <v>1588.5</v>
      </c>
      <c r="R952">
        <f>K952/P952</f>
        <v>0.38029587661315706</v>
      </c>
      <c r="S952">
        <f>L952/P952</f>
        <v>0.4373308152344979</v>
      </c>
      <c r="T952">
        <f>M952/P952</f>
        <v>9.4491658797607805E-2</v>
      </c>
      <c r="U952">
        <f>N952/P952</f>
        <v>7.6927919420837265E-2</v>
      </c>
      <c r="V952">
        <f>O952/P952</f>
        <v>1.0953729933899904E-2</v>
      </c>
      <c r="X952">
        <f>R952-0.712041</f>
        <v>-0.33174512338684298</v>
      </c>
      <c r="Y952">
        <f>S952-0.045057</f>
        <v>0.39227381523449789</v>
      </c>
      <c r="Z952">
        <f>T952-0.017987</f>
        <v>7.6504658797607802E-2</v>
      </c>
      <c r="AA952">
        <f>U952-0.193944</f>
        <v>-0.11701608057916274</v>
      </c>
      <c r="AB952">
        <f>V952-0.030972</f>
        <v>-2.0018270066100095E-2</v>
      </c>
      <c r="AC952">
        <f>SUMSQ(X952:AB952)</f>
        <v>0.28388003007786744</v>
      </c>
    </row>
    <row r="953" spans="1:29" ht="16.5" hidden="1" x14ac:dyDescent="0.2">
      <c r="A953" s="7" t="s">
        <v>131</v>
      </c>
      <c r="B953">
        <v>2014</v>
      </c>
      <c r="C953">
        <v>565.79999999999995</v>
      </c>
      <c r="D953">
        <v>1.8</v>
      </c>
      <c r="E953">
        <v>25.6</v>
      </c>
      <c r="F953">
        <v>0.3</v>
      </c>
      <c r="G953">
        <v>118.19999999999999</v>
      </c>
      <c r="H953">
        <v>29.5</v>
      </c>
      <c r="I953">
        <v>144.4</v>
      </c>
      <c r="K953" s="6">
        <f>C953</f>
        <v>565.79999999999995</v>
      </c>
      <c r="L953">
        <f>D953+E953</f>
        <v>27.400000000000002</v>
      </c>
      <c r="M953">
        <f>F953</f>
        <v>0.3</v>
      </c>
      <c r="N953">
        <f>G953+H953</f>
        <v>147.69999999999999</v>
      </c>
      <c r="O953">
        <f>I953</f>
        <v>144.4</v>
      </c>
      <c r="P953">
        <f>SUM(K953:O953)</f>
        <v>885.5999999999998</v>
      </c>
      <c r="R953">
        <f>K953/P953</f>
        <v>0.63888888888888895</v>
      </c>
      <c r="S953">
        <f>L953/P953</f>
        <v>3.0939476061427291E-2</v>
      </c>
      <c r="T953">
        <f>M953/P953</f>
        <v>3.3875338753387539E-4</v>
      </c>
      <c r="U953">
        <f>N953/P953</f>
        <v>0.16677958446251132</v>
      </c>
      <c r="V953">
        <f>O953/P953</f>
        <v>0.16305329719963871</v>
      </c>
    </row>
    <row r="954" spans="1:29" ht="16.5" hidden="1" x14ac:dyDescent="0.2">
      <c r="A954" s="7" t="s">
        <v>131</v>
      </c>
      <c r="B954">
        <v>2015</v>
      </c>
      <c r="C954">
        <v>565.4</v>
      </c>
      <c r="D954">
        <v>1.8</v>
      </c>
      <c r="E954">
        <v>25.3</v>
      </c>
      <c r="F954">
        <v>0.3</v>
      </c>
      <c r="G954">
        <v>119.5</v>
      </c>
      <c r="H954">
        <v>29.8</v>
      </c>
      <c r="I954">
        <v>143.6</v>
      </c>
      <c r="K954" s="6">
        <f>C954</f>
        <v>565.4</v>
      </c>
      <c r="L954">
        <f>D954+E954</f>
        <v>27.1</v>
      </c>
      <c r="M954">
        <f>F954</f>
        <v>0.3</v>
      </c>
      <c r="N954">
        <f>G954+H954</f>
        <v>149.30000000000001</v>
      </c>
      <c r="O954">
        <f>I954</f>
        <v>143.6</v>
      </c>
      <c r="P954">
        <f>SUM(K954:O954)</f>
        <v>885.69999999999993</v>
      </c>
      <c r="R954">
        <f>K954/P954</f>
        <v>0.63836513492153102</v>
      </c>
      <c r="S954">
        <f>L954/P954</f>
        <v>3.0597267697866099E-2</v>
      </c>
      <c r="T954">
        <f>M954/P954</f>
        <v>3.3871514056678332E-4</v>
      </c>
      <c r="U954">
        <f>N954/P954</f>
        <v>0.16856723495540255</v>
      </c>
      <c r="V954">
        <f>O954/P954</f>
        <v>0.16213164728463364</v>
      </c>
    </row>
    <row r="955" spans="1:29" ht="16.5" hidden="1" x14ac:dyDescent="0.2">
      <c r="A955" s="7" t="s">
        <v>131</v>
      </c>
      <c r="B955">
        <v>2016</v>
      </c>
      <c r="C955">
        <v>565.79999999999995</v>
      </c>
      <c r="D955">
        <v>1.8</v>
      </c>
      <c r="E955">
        <v>24.9</v>
      </c>
      <c r="F955">
        <v>0.3</v>
      </c>
      <c r="G955">
        <v>119.3</v>
      </c>
      <c r="H955">
        <v>30.1</v>
      </c>
      <c r="I955">
        <v>143.4</v>
      </c>
      <c r="K955" s="6">
        <f>C955</f>
        <v>565.79999999999995</v>
      </c>
      <c r="L955">
        <f>D955+E955</f>
        <v>26.7</v>
      </c>
      <c r="M955">
        <f>F955</f>
        <v>0.3</v>
      </c>
      <c r="N955">
        <f>G955+H955</f>
        <v>149.4</v>
      </c>
      <c r="O955">
        <f>I955</f>
        <v>143.4</v>
      </c>
      <c r="P955">
        <f>SUM(K955:O955)</f>
        <v>885.59999999999991</v>
      </c>
      <c r="R955">
        <f>K955/P955</f>
        <v>0.63888888888888895</v>
      </c>
      <c r="S955">
        <f>L955/P955</f>
        <v>3.0149051490514906E-2</v>
      </c>
      <c r="T955">
        <f>M955/P955</f>
        <v>3.3875338753387534E-4</v>
      </c>
      <c r="U955">
        <f>N955/P955</f>
        <v>0.16869918699186995</v>
      </c>
      <c r="V955">
        <f>O955/P955</f>
        <v>0.16192411924119243</v>
      </c>
    </row>
    <row r="956" spans="1:29" ht="16.5" hidden="1" x14ac:dyDescent="0.2">
      <c r="A956" s="7" t="s">
        <v>132</v>
      </c>
      <c r="B956">
        <v>2009</v>
      </c>
      <c r="C956">
        <v>219.5</v>
      </c>
      <c r="D956">
        <v>2.8</v>
      </c>
      <c r="E956">
        <v>9.1</v>
      </c>
      <c r="F956">
        <v>0.9</v>
      </c>
      <c r="G956">
        <v>56.599999999999994</v>
      </c>
      <c r="H956">
        <v>13.5</v>
      </c>
      <c r="I956">
        <v>80.900000000000006</v>
      </c>
      <c r="K956" s="6">
        <f>C956</f>
        <v>219.5</v>
      </c>
      <c r="L956">
        <f>D956+E956</f>
        <v>11.899999999999999</v>
      </c>
      <c r="M956">
        <f>F956</f>
        <v>0.9</v>
      </c>
      <c r="N956">
        <f>G956+H956</f>
        <v>70.099999999999994</v>
      </c>
      <c r="O956">
        <f>I956</f>
        <v>80.900000000000006</v>
      </c>
      <c r="P956">
        <f>SUM(K956:O956)</f>
        <v>383.29999999999995</v>
      </c>
      <c r="R956">
        <f>K956/P956</f>
        <v>0.5726584920427864</v>
      </c>
      <c r="S956">
        <f>L956/P956</f>
        <v>3.1046177928515523E-2</v>
      </c>
      <c r="T956">
        <f>M956/P956</f>
        <v>2.3480302635011745E-3</v>
      </c>
      <c r="U956">
        <f>N956/P956</f>
        <v>0.18288546830159144</v>
      </c>
      <c r="V956">
        <f>O956/P956</f>
        <v>0.21106183146360558</v>
      </c>
    </row>
    <row r="957" spans="1:29" ht="16.5" hidden="1" x14ac:dyDescent="0.2">
      <c r="A957" s="7" t="s">
        <v>132</v>
      </c>
      <c r="B957">
        <v>2010</v>
      </c>
      <c r="C957">
        <v>217.4</v>
      </c>
      <c r="D957">
        <v>3</v>
      </c>
      <c r="E957">
        <v>8.9</v>
      </c>
      <c r="F957">
        <v>0.9</v>
      </c>
      <c r="G957">
        <v>59.699999999999996</v>
      </c>
      <c r="H957">
        <v>13.3</v>
      </c>
      <c r="I957">
        <v>80.099999999999994</v>
      </c>
      <c r="K957" s="6">
        <f>C957</f>
        <v>217.4</v>
      </c>
      <c r="L957">
        <f>D957+E957</f>
        <v>11.9</v>
      </c>
      <c r="M957">
        <f>F957</f>
        <v>0.9</v>
      </c>
      <c r="N957">
        <f>G957+H957</f>
        <v>73</v>
      </c>
      <c r="O957">
        <f>I957</f>
        <v>80.099999999999994</v>
      </c>
      <c r="P957">
        <f>SUM(K957:O957)</f>
        <v>383.30000000000007</v>
      </c>
      <c r="R957">
        <f>K957/P957</f>
        <v>0.56717975476128346</v>
      </c>
      <c r="S957">
        <f>L957/P957</f>
        <v>3.1046177928515519E-2</v>
      </c>
      <c r="T957">
        <f>M957/P957</f>
        <v>2.3480302635011737E-3</v>
      </c>
      <c r="U957">
        <f>N957/P957</f>
        <v>0.19045134359509519</v>
      </c>
      <c r="V957">
        <f>O957/P957</f>
        <v>0.20897469345160444</v>
      </c>
    </row>
    <row r="958" spans="1:29" ht="16.5" hidden="1" x14ac:dyDescent="0.2">
      <c r="A958" s="7" t="s">
        <v>132</v>
      </c>
      <c r="B958">
        <v>2011</v>
      </c>
      <c r="C958">
        <v>216.8</v>
      </c>
      <c r="D958">
        <v>3</v>
      </c>
      <c r="E958">
        <v>8.8000000000000007</v>
      </c>
      <c r="F958">
        <v>0.9</v>
      </c>
      <c r="G958">
        <v>61.2</v>
      </c>
      <c r="H958">
        <v>13.4</v>
      </c>
      <c r="I958">
        <v>79.2</v>
      </c>
      <c r="K958" s="6">
        <f>C958</f>
        <v>216.8</v>
      </c>
      <c r="L958">
        <f>D958+E958</f>
        <v>11.8</v>
      </c>
      <c r="M958">
        <f>F958</f>
        <v>0.9</v>
      </c>
      <c r="N958">
        <f>G958+H958</f>
        <v>74.600000000000009</v>
      </c>
      <c r="O958">
        <f>I958</f>
        <v>79.2</v>
      </c>
      <c r="P958">
        <f>SUM(K958:O958)</f>
        <v>383.3</v>
      </c>
      <c r="R958">
        <f>K958/P958</f>
        <v>0.56561440125228279</v>
      </c>
      <c r="S958">
        <f>L958/P958</f>
        <v>3.0785285677015394E-2</v>
      </c>
      <c r="T958">
        <f>M958/P958</f>
        <v>2.3480302635011741E-3</v>
      </c>
      <c r="U958">
        <f>N958/P958</f>
        <v>0.19462561961909733</v>
      </c>
      <c r="V958">
        <f>O958/P958</f>
        <v>0.20662666318810333</v>
      </c>
    </row>
    <row r="959" spans="1:29" ht="16.5" hidden="1" x14ac:dyDescent="0.2">
      <c r="A959" s="7" t="s">
        <v>132</v>
      </c>
      <c r="B959">
        <v>2012</v>
      </c>
      <c r="C959">
        <v>216.7</v>
      </c>
      <c r="D959">
        <v>3</v>
      </c>
      <c r="E959">
        <v>8.6999999999999993</v>
      </c>
      <c r="F959">
        <v>0.8</v>
      </c>
      <c r="G959">
        <v>62.699999999999996</v>
      </c>
      <c r="H959">
        <v>13.6</v>
      </c>
      <c r="I959">
        <v>77.7</v>
      </c>
      <c r="K959" s="6">
        <f>C959</f>
        <v>216.7</v>
      </c>
      <c r="L959">
        <f>D959+E959</f>
        <v>11.7</v>
      </c>
      <c r="M959">
        <f>F959</f>
        <v>0.8</v>
      </c>
      <c r="N959">
        <f>G959+H959</f>
        <v>76.3</v>
      </c>
      <c r="O959">
        <f>I959</f>
        <v>77.7</v>
      </c>
      <c r="P959">
        <f>SUM(K959:O959)</f>
        <v>383.2</v>
      </c>
      <c r="R959">
        <f>K959/P959</f>
        <v>0.56550104384133615</v>
      </c>
      <c r="S959">
        <f>L959/P959</f>
        <v>3.0532359081419623E-2</v>
      </c>
      <c r="T959">
        <f>M959/P959</f>
        <v>2.0876826722338207E-3</v>
      </c>
      <c r="U959">
        <f>N959/P959</f>
        <v>0.19911273486430062</v>
      </c>
      <c r="V959">
        <f>O959/P959</f>
        <v>0.20276617954070983</v>
      </c>
    </row>
    <row r="960" spans="1:29" ht="16.5" x14ac:dyDescent="0.2">
      <c r="A960" s="7" t="s">
        <v>54</v>
      </c>
      <c r="B960">
        <v>2013</v>
      </c>
      <c r="C960">
        <v>7484.8</v>
      </c>
      <c r="D960">
        <v>706.1</v>
      </c>
      <c r="E960">
        <v>8431.2000000000007</v>
      </c>
      <c r="F960">
        <v>1623.4</v>
      </c>
      <c r="G960">
        <v>1918</v>
      </c>
      <c r="H960">
        <v>505.6</v>
      </c>
      <c r="I960">
        <v>1436.7</v>
      </c>
      <c r="K960" s="6">
        <f>C960</f>
        <v>7484.8</v>
      </c>
      <c r="L960">
        <f>D960+E960</f>
        <v>9137.3000000000011</v>
      </c>
      <c r="M960">
        <f>F960</f>
        <v>1623.4</v>
      </c>
      <c r="N960">
        <f>G960+H960</f>
        <v>2423.6</v>
      </c>
      <c r="O960">
        <f>I960</f>
        <v>1436.7</v>
      </c>
      <c r="P960">
        <f>SUM(K960:O960)</f>
        <v>22105.800000000003</v>
      </c>
      <c r="R960">
        <f>K960/P960</f>
        <v>0.33858987234119547</v>
      </c>
      <c r="S960">
        <f>L960/P960</f>
        <v>0.4133440092645369</v>
      </c>
      <c r="T960">
        <f>M960/P960</f>
        <v>7.343774032154457E-2</v>
      </c>
      <c r="U960">
        <f>N960/P960</f>
        <v>0.10963638502112566</v>
      </c>
      <c r="V960">
        <f>O960/P960</f>
        <v>6.4991993051597308E-2</v>
      </c>
      <c r="X960">
        <f>R960-0.712041</f>
        <v>-0.37345112765880456</v>
      </c>
      <c r="Y960">
        <f>S960-0.045057</f>
        <v>0.36828700926453689</v>
      </c>
      <c r="Z960">
        <f>T960-0.017987</f>
        <v>5.5450740321544567E-2</v>
      </c>
      <c r="AA960">
        <f>U960-0.193944</f>
        <v>-8.4307614978874346E-2</v>
      </c>
      <c r="AB960">
        <f>V960-0.030972</f>
        <v>3.4019993051597308E-2</v>
      </c>
      <c r="AC960">
        <f>SUMSQ(X960:AB960)</f>
        <v>0.28644098441551402</v>
      </c>
    </row>
    <row r="961" spans="1:29" ht="16.5" hidden="1" x14ac:dyDescent="0.2">
      <c r="A961" s="7" t="s">
        <v>132</v>
      </c>
      <c r="B961">
        <v>2014</v>
      </c>
      <c r="C961">
        <v>216.5</v>
      </c>
      <c r="D961">
        <v>2.9</v>
      </c>
      <c r="E961">
        <v>8.5</v>
      </c>
      <c r="F961">
        <v>0.8</v>
      </c>
      <c r="G961">
        <v>63.6</v>
      </c>
      <c r="H961">
        <v>14.3</v>
      </c>
      <c r="I961">
        <v>76.7</v>
      </c>
      <c r="K961" s="6">
        <f>C961</f>
        <v>216.5</v>
      </c>
      <c r="L961">
        <f>D961+E961</f>
        <v>11.4</v>
      </c>
      <c r="M961">
        <f>F961</f>
        <v>0.8</v>
      </c>
      <c r="N961">
        <f>G961+H961</f>
        <v>77.900000000000006</v>
      </c>
      <c r="O961">
        <f>I961</f>
        <v>76.7</v>
      </c>
      <c r="P961">
        <f>SUM(K961:O961)</f>
        <v>383.3</v>
      </c>
      <c r="R961">
        <f>K961/P961</f>
        <v>0.56483172449778241</v>
      </c>
      <c r="S961">
        <f>L961/P961</f>
        <v>2.974171667101487E-2</v>
      </c>
      <c r="T961">
        <f>M961/P961</f>
        <v>2.0871380120010435E-3</v>
      </c>
      <c r="U961">
        <f>N961/P961</f>
        <v>0.20323506391860163</v>
      </c>
      <c r="V961">
        <f>O961/P961</f>
        <v>0.20010435690060005</v>
      </c>
    </row>
    <row r="962" spans="1:29" ht="16.5" hidden="1" x14ac:dyDescent="0.2">
      <c r="A962" s="7" t="s">
        <v>132</v>
      </c>
      <c r="B962">
        <v>2015</v>
      </c>
      <c r="C962">
        <v>216.4</v>
      </c>
      <c r="D962">
        <v>2.9</v>
      </c>
      <c r="E962">
        <v>8.5</v>
      </c>
      <c r="F962">
        <v>0.8</v>
      </c>
      <c r="G962">
        <v>63.9</v>
      </c>
      <c r="H962">
        <v>14.3</v>
      </c>
      <c r="I962">
        <v>76.400000000000006</v>
      </c>
      <c r="K962" s="6">
        <f>C962</f>
        <v>216.4</v>
      </c>
      <c r="L962">
        <f>D962+E962</f>
        <v>11.4</v>
      </c>
      <c r="M962">
        <f>F962</f>
        <v>0.8</v>
      </c>
      <c r="N962">
        <f>G962+H962</f>
        <v>78.2</v>
      </c>
      <c r="O962">
        <f>I962</f>
        <v>76.400000000000006</v>
      </c>
      <c r="P962">
        <f>SUM(K962:O962)</f>
        <v>383.20000000000005</v>
      </c>
      <c r="R962">
        <f>K962/P962</f>
        <v>0.56471816283924836</v>
      </c>
      <c r="S962">
        <f>L962/P962</f>
        <v>2.974947807933194E-2</v>
      </c>
      <c r="T962">
        <f>M962/P962</f>
        <v>2.0876826722338203E-3</v>
      </c>
      <c r="U962">
        <f>N962/P962</f>
        <v>0.20407098121085593</v>
      </c>
      <c r="V962">
        <f>O962/P962</f>
        <v>0.19937369519832984</v>
      </c>
    </row>
    <row r="963" spans="1:29" ht="16.5" hidden="1" x14ac:dyDescent="0.2">
      <c r="A963" s="7" t="s">
        <v>132</v>
      </c>
      <c r="B963">
        <v>2016</v>
      </c>
      <c r="C963">
        <v>510.5</v>
      </c>
      <c r="D963">
        <v>3.3</v>
      </c>
      <c r="E963">
        <v>10.6</v>
      </c>
      <c r="F963">
        <v>0.8</v>
      </c>
      <c r="G963">
        <v>108</v>
      </c>
      <c r="H963">
        <v>24.9</v>
      </c>
      <c r="I963">
        <v>166</v>
      </c>
      <c r="K963" s="6">
        <f>C963</f>
        <v>510.5</v>
      </c>
      <c r="L963">
        <f>D963+E963</f>
        <v>13.899999999999999</v>
      </c>
      <c r="M963">
        <f>F963</f>
        <v>0.8</v>
      </c>
      <c r="N963">
        <f>G963+H963</f>
        <v>132.9</v>
      </c>
      <c r="O963">
        <f>I963</f>
        <v>166</v>
      </c>
      <c r="P963">
        <f>SUM(K963:O963)</f>
        <v>824.09999999999991</v>
      </c>
      <c r="R963">
        <f>K963/P963</f>
        <v>0.61946365732314046</v>
      </c>
      <c r="S963">
        <f>L963/P963</f>
        <v>1.6866885086761315E-2</v>
      </c>
      <c r="T963">
        <f>M963/P963</f>
        <v>9.7075597621647876E-4</v>
      </c>
      <c r="U963">
        <f>N963/P963</f>
        <v>0.16126683654896254</v>
      </c>
      <c r="V963">
        <f>O963/P963</f>
        <v>0.20143186506491934</v>
      </c>
    </row>
    <row r="964" spans="1:29" ht="16.5" hidden="1" x14ac:dyDescent="0.2">
      <c r="A964" s="7" t="s">
        <v>133</v>
      </c>
      <c r="B964">
        <v>2009</v>
      </c>
      <c r="C964">
        <v>99.4</v>
      </c>
      <c r="D964">
        <v>0.7</v>
      </c>
      <c r="E964">
        <v>21.9</v>
      </c>
      <c r="F964">
        <v>0.8</v>
      </c>
      <c r="G964">
        <v>42.199999999999996</v>
      </c>
      <c r="H964">
        <v>4.3</v>
      </c>
      <c r="I964">
        <v>84.3</v>
      </c>
      <c r="K964" s="6">
        <f>C964</f>
        <v>99.4</v>
      </c>
      <c r="L964">
        <f>D964+E964</f>
        <v>22.599999999999998</v>
      </c>
      <c r="M964">
        <f>F964</f>
        <v>0.8</v>
      </c>
      <c r="N964">
        <f>G964+H964</f>
        <v>46.499999999999993</v>
      </c>
      <c r="O964">
        <f>I964</f>
        <v>84.3</v>
      </c>
      <c r="P964">
        <f>SUM(K964:O964)</f>
        <v>253.59999999999997</v>
      </c>
      <c r="R964">
        <f>K964/P964</f>
        <v>0.39195583596214517</v>
      </c>
      <c r="S964">
        <f>L964/P964</f>
        <v>8.9116719242902209E-2</v>
      </c>
      <c r="T964">
        <f>M964/P964</f>
        <v>3.1545741324921143E-3</v>
      </c>
      <c r="U964">
        <f>N964/P964</f>
        <v>0.1833596214511041</v>
      </c>
      <c r="V964">
        <f>O964/P964</f>
        <v>0.33241324921135651</v>
      </c>
    </row>
    <row r="965" spans="1:29" ht="16.5" hidden="1" x14ac:dyDescent="0.2">
      <c r="A965" s="7" t="s">
        <v>133</v>
      </c>
      <c r="B965">
        <v>2010</v>
      </c>
      <c r="C965">
        <v>99</v>
      </c>
      <c r="D965">
        <v>0.7</v>
      </c>
      <c r="E965">
        <v>21.8</v>
      </c>
      <c r="F965">
        <v>0.8</v>
      </c>
      <c r="G965">
        <v>42.8</v>
      </c>
      <c r="H965">
        <v>4.5999999999999996</v>
      </c>
      <c r="I965">
        <v>84</v>
      </c>
      <c r="K965" s="6">
        <f>C965</f>
        <v>99</v>
      </c>
      <c r="L965">
        <f>D965+E965</f>
        <v>22.5</v>
      </c>
      <c r="M965">
        <f>F965</f>
        <v>0.8</v>
      </c>
      <c r="N965">
        <f>G965+H965</f>
        <v>47.4</v>
      </c>
      <c r="O965">
        <f>I965</f>
        <v>84</v>
      </c>
      <c r="P965">
        <f>SUM(K965:O965)</f>
        <v>253.7</v>
      </c>
      <c r="R965">
        <f>K965/P965</f>
        <v>0.39022467481277101</v>
      </c>
      <c r="S965">
        <f>L965/P965</f>
        <v>8.8687426093811597E-2</v>
      </c>
      <c r="T965">
        <f>M965/P965</f>
        <v>3.1533307055577457E-3</v>
      </c>
      <c r="U965">
        <f>N965/P965</f>
        <v>0.18683484430429642</v>
      </c>
      <c r="V965">
        <f>O965/P965</f>
        <v>0.33109972408356325</v>
      </c>
    </row>
    <row r="966" spans="1:29" ht="16.5" hidden="1" x14ac:dyDescent="0.2">
      <c r="A966" s="7" t="s">
        <v>133</v>
      </c>
      <c r="B966">
        <v>2011</v>
      </c>
      <c r="C966">
        <v>98.3</v>
      </c>
      <c r="D966">
        <v>0.7</v>
      </c>
      <c r="E966">
        <v>21.7</v>
      </c>
      <c r="F966">
        <v>0.8</v>
      </c>
      <c r="G966">
        <v>44.2</v>
      </c>
      <c r="H966">
        <v>5</v>
      </c>
      <c r="I966">
        <v>83.1</v>
      </c>
      <c r="K966" s="6">
        <f>C966</f>
        <v>98.3</v>
      </c>
      <c r="L966">
        <f>D966+E966</f>
        <v>22.4</v>
      </c>
      <c r="M966">
        <f>F966</f>
        <v>0.8</v>
      </c>
      <c r="N966">
        <f>G966+H966</f>
        <v>49.2</v>
      </c>
      <c r="O966">
        <f>I966</f>
        <v>83.1</v>
      </c>
      <c r="P966">
        <f>SUM(K966:O966)</f>
        <v>253.79999999999998</v>
      </c>
      <c r="R966">
        <f>K966/P966</f>
        <v>0.38731284475965327</v>
      </c>
      <c r="S966">
        <f>L966/P966</f>
        <v>8.8258471237194644E-2</v>
      </c>
      <c r="T966">
        <f>M966/P966</f>
        <v>3.1520882584712374E-3</v>
      </c>
      <c r="U966">
        <f>N966/P966</f>
        <v>0.19385342789598112</v>
      </c>
      <c r="V966">
        <f>O966/P966</f>
        <v>0.32742316784869974</v>
      </c>
    </row>
    <row r="967" spans="1:29" ht="16.5" hidden="1" x14ac:dyDescent="0.2">
      <c r="A967" s="7" t="s">
        <v>133</v>
      </c>
      <c r="B967">
        <v>2012</v>
      </c>
      <c r="C967">
        <v>97.9</v>
      </c>
      <c r="D967">
        <v>0.7</v>
      </c>
      <c r="E967">
        <v>21.6</v>
      </c>
      <c r="F967">
        <v>0.7</v>
      </c>
      <c r="G967">
        <v>45.4</v>
      </c>
      <c r="H967">
        <v>5.2</v>
      </c>
      <c r="I967">
        <v>82.2</v>
      </c>
      <c r="K967" s="6">
        <f>C967</f>
        <v>97.9</v>
      </c>
      <c r="L967">
        <f>D967+E967</f>
        <v>22.3</v>
      </c>
      <c r="M967">
        <f>F967</f>
        <v>0.7</v>
      </c>
      <c r="N967">
        <f>G967+H967</f>
        <v>50.6</v>
      </c>
      <c r="O967">
        <f>I967</f>
        <v>82.2</v>
      </c>
      <c r="P967">
        <f>SUM(K967:O967)</f>
        <v>253.7</v>
      </c>
      <c r="R967">
        <f>K967/P967</f>
        <v>0.38588884509262911</v>
      </c>
      <c r="S967">
        <f>L967/P967</f>
        <v>8.7899093417422164E-2</v>
      </c>
      <c r="T967">
        <f>M967/P967</f>
        <v>2.7591643673630273E-3</v>
      </c>
      <c r="U967">
        <f>N967/P967</f>
        <v>0.19944816712652741</v>
      </c>
      <c r="V967">
        <f>O967/P967</f>
        <v>0.32400472999605834</v>
      </c>
    </row>
    <row r="968" spans="1:29" ht="16.5" x14ac:dyDescent="0.2">
      <c r="A968" s="7" t="s">
        <v>101</v>
      </c>
      <c r="B968">
        <v>2013</v>
      </c>
      <c r="C968">
        <v>175.5</v>
      </c>
      <c r="D968">
        <v>31.4</v>
      </c>
      <c r="E968">
        <v>54.1</v>
      </c>
      <c r="F968">
        <v>2.5</v>
      </c>
      <c r="G968">
        <v>186.1</v>
      </c>
      <c r="H968">
        <v>42.8</v>
      </c>
      <c r="I968">
        <v>194.5</v>
      </c>
      <c r="K968" s="6">
        <f>C968</f>
        <v>175.5</v>
      </c>
      <c r="L968">
        <f>D968+E968</f>
        <v>85.5</v>
      </c>
      <c r="M968">
        <f>F968</f>
        <v>2.5</v>
      </c>
      <c r="N968">
        <f>G968+H968</f>
        <v>228.89999999999998</v>
      </c>
      <c r="O968">
        <f>I968</f>
        <v>194.5</v>
      </c>
      <c r="P968">
        <f>SUM(K968:O968)</f>
        <v>686.9</v>
      </c>
      <c r="R968">
        <f>K968/P968</f>
        <v>0.25549570534284466</v>
      </c>
      <c r="S968">
        <f>L968/P968</f>
        <v>0.12447226670548843</v>
      </c>
      <c r="T968">
        <f>M968/P968</f>
        <v>3.6395399621487845E-3</v>
      </c>
      <c r="U968">
        <f>N968/P968</f>
        <v>0.33323627893434266</v>
      </c>
      <c r="V968">
        <f>O968/P968</f>
        <v>0.28315620905517541</v>
      </c>
      <c r="X968">
        <f>R968-0.712041</f>
        <v>-0.45654529465715538</v>
      </c>
      <c r="Y968">
        <f>S968-0.045057</f>
        <v>7.941526670548843E-2</v>
      </c>
      <c r="Z968">
        <f>T968-0.017987</f>
        <v>-1.4347460037851215E-2</v>
      </c>
      <c r="AA968">
        <f>U968-0.193944</f>
        <v>0.13929227893434265</v>
      </c>
      <c r="AB968">
        <f>V968-0.030972</f>
        <v>0.25218420905517541</v>
      </c>
      <c r="AC968">
        <f>SUMSQ(X968:AB968)</f>
        <v>0.29794545453653754</v>
      </c>
    </row>
    <row r="969" spans="1:29" ht="16.5" hidden="1" x14ac:dyDescent="0.2">
      <c r="A969" s="7" t="s">
        <v>133</v>
      </c>
      <c r="B969">
        <v>2014</v>
      </c>
      <c r="C969">
        <v>262.39999999999998</v>
      </c>
      <c r="D969">
        <v>1.7</v>
      </c>
      <c r="E969">
        <v>88.5</v>
      </c>
      <c r="F969">
        <v>4.7</v>
      </c>
      <c r="G969">
        <v>83</v>
      </c>
      <c r="H969">
        <v>12.7</v>
      </c>
      <c r="I969">
        <v>145.69999999999999</v>
      </c>
      <c r="K969" s="6">
        <f>C969</f>
        <v>262.39999999999998</v>
      </c>
      <c r="L969">
        <f>D969+E969</f>
        <v>90.2</v>
      </c>
      <c r="M969">
        <f>F969</f>
        <v>4.7</v>
      </c>
      <c r="N969">
        <f>G969+H969</f>
        <v>95.7</v>
      </c>
      <c r="O969">
        <f>I969</f>
        <v>145.69999999999999</v>
      </c>
      <c r="P969">
        <f>SUM(K969:O969)</f>
        <v>598.69999999999993</v>
      </c>
      <c r="R969">
        <f>K969/P969</f>
        <v>0.43828294638383164</v>
      </c>
      <c r="S969">
        <f>L969/P969</f>
        <v>0.15065976281944216</v>
      </c>
      <c r="T969">
        <f>M969/P969</f>
        <v>7.850342408551864E-3</v>
      </c>
      <c r="U969">
        <f>N969/P969</f>
        <v>0.15984633372306667</v>
      </c>
      <c r="V969">
        <f>O969/P969</f>
        <v>0.24336061466510775</v>
      </c>
    </row>
    <row r="970" spans="1:29" ht="16.5" hidden="1" x14ac:dyDescent="0.2">
      <c r="A970" s="7" t="s">
        <v>133</v>
      </c>
      <c r="B970">
        <v>2015</v>
      </c>
      <c r="C970">
        <v>262.39999999999998</v>
      </c>
      <c r="D970">
        <v>1.7</v>
      </c>
      <c r="E970">
        <v>88.5</v>
      </c>
      <c r="F970">
        <v>4.5999999999999996</v>
      </c>
      <c r="G970">
        <v>83.4</v>
      </c>
      <c r="H970">
        <v>12.9</v>
      </c>
      <c r="I970">
        <v>145</v>
      </c>
      <c r="K970" s="6">
        <f>C970</f>
        <v>262.39999999999998</v>
      </c>
      <c r="L970">
        <f>D970+E970</f>
        <v>90.2</v>
      </c>
      <c r="M970">
        <f>F970</f>
        <v>4.5999999999999996</v>
      </c>
      <c r="N970">
        <f>G970+H970</f>
        <v>96.300000000000011</v>
      </c>
      <c r="O970">
        <f>I970</f>
        <v>145</v>
      </c>
      <c r="P970">
        <f>SUM(K970:O970)</f>
        <v>598.5</v>
      </c>
      <c r="R970">
        <f>K970/P970</f>
        <v>0.43842940685045945</v>
      </c>
      <c r="S970">
        <f>L970/P970</f>
        <v>0.15071010860484546</v>
      </c>
      <c r="T970">
        <f>M970/P970</f>
        <v>7.6858813700918958E-3</v>
      </c>
      <c r="U970">
        <f>N970/P970</f>
        <v>0.16090225563909777</v>
      </c>
      <c r="V970">
        <f>O970/P970</f>
        <v>0.24227234753550542</v>
      </c>
    </row>
    <row r="971" spans="1:29" ht="16.5" hidden="1" x14ac:dyDescent="0.2">
      <c r="A971" s="7" t="s">
        <v>133</v>
      </c>
      <c r="B971">
        <v>2016</v>
      </c>
      <c r="C971">
        <v>261.7</v>
      </c>
      <c r="D971">
        <v>1.7</v>
      </c>
      <c r="E971">
        <v>88.3</v>
      </c>
      <c r="F971">
        <v>4.5</v>
      </c>
      <c r="G971">
        <v>84.9</v>
      </c>
      <c r="H971">
        <v>13.2</v>
      </c>
      <c r="I971">
        <v>144.30000000000001</v>
      </c>
      <c r="K971" s="6">
        <f>C971</f>
        <v>261.7</v>
      </c>
      <c r="L971">
        <f>D971+E971</f>
        <v>90</v>
      </c>
      <c r="M971">
        <f>F971</f>
        <v>4.5</v>
      </c>
      <c r="N971">
        <f>G971+H971</f>
        <v>98.100000000000009</v>
      </c>
      <c r="O971">
        <f>I971</f>
        <v>144.30000000000001</v>
      </c>
      <c r="P971">
        <f>SUM(K971:O971)</f>
        <v>598.6</v>
      </c>
      <c r="R971">
        <f>K971/P971</f>
        <v>0.43718676912796522</v>
      </c>
      <c r="S971">
        <f>L971/P971</f>
        <v>0.15035081857667892</v>
      </c>
      <c r="T971">
        <f>M971/P971</f>
        <v>7.5175409288339452E-3</v>
      </c>
      <c r="U971">
        <f>N971/P971</f>
        <v>0.16388239224858003</v>
      </c>
      <c r="V971">
        <f>O971/P971</f>
        <v>0.24106247911794187</v>
      </c>
    </row>
    <row r="972" spans="1:29" ht="16.5" hidden="1" x14ac:dyDescent="0.2">
      <c r="A972" s="7" t="s">
        <v>134</v>
      </c>
      <c r="B972">
        <v>2009</v>
      </c>
      <c r="C972">
        <v>255.5</v>
      </c>
      <c r="D972">
        <v>4.5999999999999996</v>
      </c>
      <c r="E972">
        <v>12.7</v>
      </c>
      <c r="F972">
        <v>0.7</v>
      </c>
      <c r="G972">
        <v>71.399999999999991</v>
      </c>
      <c r="H972">
        <v>15.7</v>
      </c>
      <c r="I972">
        <v>41.1</v>
      </c>
      <c r="K972" s="6">
        <f>C972</f>
        <v>255.5</v>
      </c>
      <c r="L972">
        <f>D972+E972</f>
        <v>17.299999999999997</v>
      </c>
      <c r="M972">
        <f>F972</f>
        <v>0.7</v>
      </c>
      <c r="N972">
        <f>G972+H972</f>
        <v>87.1</v>
      </c>
      <c r="O972">
        <f>I972</f>
        <v>41.1</v>
      </c>
      <c r="P972">
        <f>SUM(K972:O972)</f>
        <v>401.70000000000005</v>
      </c>
      <c r="R972">
        <f>K972/P972</f>
        <v>0.63604680109534473</v>
      </c>
      <c r="S972">
        <f>L972/P972</f>
        <v>4.3066965397062472E-2</v>
      </c>
      <c r="T972">
        <f>M972/P972</f>
        <v>1.742593975603684E-3</v>
      </c>
      <c r="U972">
        <f>N972/P972</f>
        <v>0.21682847896440124</v>
      </c>
      <c r="V972">
        <f>O972/P972</f>
        <v>0.10231516056758774</v>
      </c>
    </row>
    <row r="973" spans="1:29" ht="16.5" hidden="1" x14ac:dyDescent="0.2">
      <c r="A973" s="7" t="s">
        <v>134</v>
      </c>
      <c r="B973">
        <v>2010</v>
      </c>
      <c r="C973">
        <v>254.1</v>
      </c>
      <c r="D973">
        <v>4.4000000000000004</v>
      </c>
      <c r="E973">
        <v>12.6</v>
      </c>
      <c r="F973">
        <v>0.7</v>
      </c>
      <c r="G973">
        <v>72.899999999999991</v>
      </c>
      <c r="H973">
        <v>16.100000000000001</v>
      </c>
      <c r="I973">
        <v>41</v>
      </c>
      <c r="K973" s="6">
        <f>C973</f>
        <v>254.1</v>
      </c>
      <c r="L973">
        <f>D973+E973</f>
        <v>17</v>
      </c>
      <c r="M973">
        <f>F973</f>
        <v>0.7</v>
      </c>
      <c r="N973">
        <f>G973+H973</f>
        <v>89</v>
      </c>
      <c r="O973">
        <f>I973</f>
        <v>41</v>
      </c>
      <c r="P973">
        <f>SUM(K973:O973)</f>
        <v>401.8</v>
      </c>
      <c r="R973">
        <f>K973/P973</f>
        <v>0.63240418118466901</v>
      </c>
      <c r="S973">
        <f>L973/P973</f>
        <v>4.2309606769537079E-2</v>
      </c>
      <c r="T973">
        <f>M973/P973</f>
        <v>1.7421602787456444E-3</v>
      </c>
      <c r="U973">
        <f>N973/P973</f>
        <v>0.22150323544051767</v>
      </c>
      <c r="V973">
        <f>O973/P973</f>
        <v>0.10204081632653061</v>
      </c>
    </row>
    <row r="974" spans="1:29" ht="16.5" hidden="1" x14ac:dyDescent="0.2">
      <c r="A974" s="7" t="s">
        <v>134</v>
      </c>
      <c r="B974">
        <v>2011</v>
      </c>
      <c r="C974">
        <v>253.4</v>
      </c>
      <c r="D974">
        <v>4.3</v>
      </c>
      <c r="E974">
        <v>12.5</v>
      </c>
      <c r="F974">
        <v>0.7</v>
      </c>
      <c r="G974">
        <v>73.5</v>
      </c>
      <c r="H974">
        <v>16.5</v>
      </c>
      <c r="I974">
        <v>40.799999999999997</v>
      </c>
      <c r="K974" s="6">
        <f>C974</f>
        <v>253.4</v>
      </c>
      <c r="L974">
        <f>D974+E974</f>
        <v>16.8</v>
      </c>
      <c r="M974">
        <f>F974</f>
        <v>0.7</v>
      </c>
      <c r="N974">
        <f>G974+H974</f>
        <v>90</v>
      </c>
      <c r="O974">
        <f>I974</f>
        <v>40.799999999999997</v>
      </c>
      <c r="P974">
        <f>SUM(K974:O974)</f>
        <v>401.7</v>
      </c>
      <c r="R974">
        <f>K974/P974</f>
        <v>0.63081901916853378</v>
      </c>
      <c r="S974">
        <f>L974/P974</f>
        <v>4.1822255414488425E-2</v>
      </c>
      <c r="T974">
        <f>M974/P974</f>
        <v>1.7425939756036842E-3</v>
      </c>
      <c r="U974">
        <f>N974/P974</f>
        <v>0.22404779686333084</v>
      </c>
      <c r="V974">
        <f>O974/P974</f>
        <v>0.10156833457804332</v>
      </c>
    </row>
    <row r="975" spans="1:29" ht="16.5" hidden="1" x14ac:dyDescent="0.2">
      <c r="A975" s="7" t="s">
        <v>134</v>
      </c>
      <c r="B975">
        <v>2012</v>
      </c>
      <c r="C975">
        <v>252.9</v>
      </c>
      <c r="D975">
        <v>4.3</v>
      </c>
      <c r="E975">
        <v>12.3</v>
      </c>
      <c r="F975">
        <v>0.8</v>
      </c>
      <c r="G975">
        <v>73.899999999999991</v>
      </c>
      <c r="H975">
        <v>16.899999999999999</v>
      </c>
      <c r="I975">
        <v>40.4</v>
      </c>
      <c r="K975" s="6">
        <f>C975</f>
        <v>252.9</v>
      </c>
      <c r="L975">
        <f>D975+E975</f>
        <v>16.600000000000001</v>
      </c>
      <c r="M975">
        <f>F975</f>
        <v>0.8</v>
      </c>
      <c r="N975">
        <f>G975+H975</f>
        <v>90.799999999999983</v>
      </c>
      <c r="O975">
        <f>I975</f>
        <v>40.4</v>
      </c>
      <c r="P975">
        <f>SUM(K975:O975)</f>
        <v>401.5</v>
      </c>
      <c r="R975">
        <f>K975/P975</f>
        <v>0.62988792029887919</v>
      </c>
      <c r="S975">
        <f>L975/P975</f>
        <v>4.1344956413449568E-2</v>
      </c>
      <c r="T975">
        <f>M975/P975</f>
        <v>1.9925280199252801E-3</v>
      </c>
      <c r="U975">
        <f>N975/P975</f>
        <v>0.22615193026151925</v>
      </c>
      <c r="V975">
        <f>O975/P975</f>
        <v>0.10062266500622664</v>
      </c>
    </row>
    <row r="976" spans="1:29" ht="16.5" x14ac:dyDescent="0.2">
      <c r="A976" s="7" t="s">
        <v>211</v>
      </c>
      <c r="B976">
        <v>2013</v>
      </c>
      <c r="C976">
        <v>1062.3</v>
      </c>
      <c r="D976">
        <v>41.8</v>
      </c>
      <c r="E976">
        <v>1273.5999999999999</v>
      </c>
      <c r="F976">
        <v>38.1</v>
      </c>
      <c r="G976">
        <v>195.2</v>
      </c>
      <c r="H976">
        <v>56.8</v>
      </c>
      <c r="I976">
        <v>224.5</v>
      </c>
      <c r="K976" s="6">
        <f>C976</f>
        <v>1062.3</v>
      </c>
      <c r="L976">
        <f>D976+E976</f>
        <v>1315.3999999999999</v>
      </c>
      <c r="M976">
        <f>F976</f>
        <v>38.1</v>
      </c>
      <c r="N976">
        <f>G976+H976</f>
        <v>252</v>
      </c>
      <c r="O976">
        <f>I976</f>
        <v>224.5</v>
      </c>
      <c r="P976">
        <f>SUM(K976:O976)</f>
        <v>2892.2999999999997</v>
      </c>
      <c r="R976">
        <f>K976/P976</f>
        <v>0.36728555129135981</v>
      </c>
      <c r="S976">
        <f>L976/P976</f>
        <v>0.454793762749369</v>
      </c>
      <c r="T976">
        <f>M976/P976</f>
        <v>1.3172907374753658E-2</v>
      </c>
      <c r="U976">
        <f>N976/P976</f>
        <v>8.7127891297583249E-2</v>
      </c>
      <c r="V976">
        <f>O976/P976</f>
        <v>7.761988728693428E-2</v>
      </c>
      <c r="X976">
        <f>R976-0.712041</f>
        <v>-0.34475544870864022</v>
      </c>
      <c r="Y976">
        <f>S976-0.045057</f>
        <v>0.40973676274936899</v>
      </c>
      <c r="Z976">
        <f>T976-0.017987</f>
        <v>-4.8140926252463415E-3</v>
      </c>
      <c r="AA976">
        <f>U976-0.193944</f>
        <v>-0.10681610870241676</v>
      </c>
      <c r="AB976">
        <f>V976-0.030972</f>
        <v>4.6647887286934281E-2</v>
      </c>
      <c r="AC976">
        <f>SUMSQ(X976:AB976)</f>
        <v>0.30034941611709404</v>
      </c>
    </row>
    <row r="977" spans="1:29" ht="16.5" hidden="1" x14ac:dyDescent="0.2">
      <c r="A977" s="7" t="s">
        <v>134</v>
      </c>
      <c r="B977">
        <v>2014</v>
      </c>
      <c r="C977">
        <v>252.1</v>
      </c>
      <c r="D977">
        <v>4.2</v>
      </c>
      <c r="E977">
        <v>12.1</v>
      </c>
      <c r="F977">
        <v>0.9</v>
      </c>
      <c r="G977">
        <v>75.099999999999994</v>
      </c>
      <c r="H977">
        <v>17</v>
      </c>
      <c r="I977">
        <v>39.9</v>
      </c>
      <c r="K977" s="6">
        <f>C977</f>
        <v>252.1</v>
      </c>
      <c r="L977">
        <f>D977+E977</f>
        <v>16.3</v>
      </c>
      <c r="M977">
        <f>F977</f>
        <v>0.9</v>
      </c>
      <c r="N977">
        <f>G977+H977</f>
        <v>92.1</v>
      </c>
      <c r="O977">
        <f>I977</f>
        <v>39.9</v>
      </c>
      <c r="P977">
        <f>SUM(K977:O977)</f>
        <v>401.29999999999995</v>
      </c>
      <c r="R977">
        <f>K977/P977</f>
        <v>0.62820832295041118</v>
      </c>
      <c r="S977">
        <f>L977/P977</f>
        <v>4.0617991527535514E-2</v>
      </c>
      <c r="T977">
        <f>M977/P977</f>
        <v>2.2427111886369304E-3</v>
      </c>
      <c r="U977">
        <f>N977/P977</f>
        <v>0.22950411163717918</v>
      </c>
      <c r="V977">
        <f>O977/P977</f>
        <v>9.9426862696237239E-2</v>
      </c>
    </row>
    <row r="978" spans="1:29" ht="16.5" hidden="1" x14ac:dyDescent="0.2">
      <c r="A978" s="7" t="s">
        <v>134</v>
      </c>
      <c r="B978">
        <v>2015</v>
      </c>
      <c r="C978">
        <v>252</v>
      </c>
      <c r="D978">
        <v>4.2</v>
      </c>
      <c r="E978">
        <v>12.1</v>
      </c>
      <c r="F978">
        <v>0.9</v>
      </c>
      <c r="G978">
        <v>75.2</v>
      </c>
      <c r="H978">
        <v>17.3</v>
      </c>
      <c r="I978">
        <v>39.6</v>
      </c>
      <c r="K978" s="6">
        <f>C978</f>
        <v>252</v>
      </c>
      <c r="L978">
        <f>D978+E978</f>
        <v>16.3</v>
      </c>
      <c r="M978">
        <f>F978</f>
        <v>0.9</v>
      </c>
      <c r="N978">
        <f>G978+H978</f>
        <v>92.5</v>
      </c>
      <c r="O978">
        <f>I978</f>
        <v>39.6</v>
      </c>
      <c r="P978">
        <f>SUM(K978:O978)</f>
        <v>401.3</v>
      </c>
      <c r="R978">
        <f>K978/P978</f>
        <v>0.62795913281834037</v>
      </c>
      <c r="S978">
        <f>L978/P978</f>
        <v>4.0617991527535507E-2</v>
      </c>
      <c r="T978">
        <f>M978/P978</f>
        <v>2.24271118863693E-3</v>
      </c>
      <c r="U978">
        <f>N978/P978</f>
        <v>0.23050087216546225</v>
      </c>
      <c r="V978">
        <f>O978/P978</f>
        <v>9.8679292300024923E-2</v>
      </c>
    </row>
    <row r="979" spans="1:29" ht="16.5" hidden="1" x14ac:dyDescent="0.2">
      <c r="A979" s="7" t="s">
        <v>134</v>
      </c>
      <c r="B979">
        <v>2016</v>
      </c>
      <c r="C979">
        <v>251.4</v>
      </c>
      <c r="D979">
        <v>4.2</v>
      </c>
      <c r="E979">
        <v>12</v>
      </c>
      <c r="F979">
        <v>0.9</v>
      </c>
      <c r="G979">
        <v>75.800000000000011</v>
      </c>
      <c r="H979">
        <v>17.600000000000001</v>
      </c>
      <c r="I979">
        <v>39.5</v>
      </c>
      <c r="K979" s="6">
        <f>C979</f>
        <v>251.4</v>
      </c>
      <c r="L979">
        <f>D979+E979</f>
        <v>16.2</v>
      </c>
      <c r="M979">
        <f>F979</f>
        <v>0.9</v>
      </c>
      <c r="N979">
        <f>G979+H979</f>
        <v>93.4</v>
      </c>
      <c r="O979">
        <f>I979</f>
        <v>39.5</v>
      </c>
      <c r="P979">
        <f>SUM(K979:O979)</f>
        <v>401.4</v>
      </c>
      <c r="R979">
        <f>K979/P979</f>
        <v>0.6263079222720479</v>
      </c>
      <c r="S979">
        <f>L979/P979</f>
        <v>4.0358744394618833E-2</v>
      </c>
      <c r="T979">
        <f>M979/P979</f>
        <v>2.242152466367713E-3</v>
      </c>
      <c r="U979">
        <f>N979/P979</f>
        <v>0.23268560039860492</v>
      </c>
      <c r="V979">
        <f>O979/P979</f>
        <v>9.8405580468360745E-2</v>
      </c>
    </row>
    <row r="980" spans="1:29" ht="16.5" hidden="1" x14ac:dyDescent="0.2">
      <c r="A980" s="7" t="s">
        <v>135</v>
      </c>
      <c r="B980">
        <v>2009</v>
      </c>
      <c r="C980">
        <v>40.5</v>
      </c>
      <c r="D980">
        <v>0.5</v>
      </c>
      <c r="E980">
        <v>47.4</v>
      </c>
      <c r="F980">
        <v>1.5</v>
      </c>
      <c r="G980">
        <v>29.900000000000002</v>
      </c>
      <c r="H980">
        <v>3.4</v>
      </c>
      <c r="I980">
        <v>33.700000000000003</v>
      </c>
      <c r="K980" s="6">
        <f>C980</f>
        <v>40.5</v>
      </c>
      <c r="L980">
        <f>D980+E980</f>
        <v>47.9</v>
      </c>
      <c r="M980">
        <f>F980</f>
        <v>1.5</v>
      </c>
      <c r="N980">
        <f>G980+H980</f>
        <v>33.300000000000004</v>
      </c>
      <c r="O980">
        <f>I980</f>
        <v>33.700000000000003</v>
      </c>
      <c r="P980">
        <f>SUM(K980:O980)</f>
        <v>156.90000000000003</v>
      </c>
      <c r="R980">
        <f>K980/P980</f>
        <v>0.25812619502868062</v>
      </c>
      <c r="S980">
        <f>L980/P980</f>
        <v>0.3052899936265136</v>
      </c>
      <c r="T980">
        <f>M980/P980</f>
        <v>9.5602294455066905E-3</v>
      </c>
      <c r="U980">
        <f>N980/P980</f>
        <v>0.21223709369024854</v>
      </c>
      <c r="V980">
        <f>O980/P980</f>
        <v>0.21478648820905033</v>
      </c>
    </row>
    <row r="981" spans="1:29" ht="16.5" hidden="1" x14ac:dyDescent="0.2">
      <c r="A981" s="7" t="s">
        <v>135</v>
      </c>
      <c r="B981">
        <v>2010</v>
      </c>
      <c r="C981">
        <v>40</v>
      </c>
      <c r="D981">
        <v>0.5</v>
      </c>
      <c r="E981">
        <v>47.4</v>
      </c>
      <c r="F981">
        <v>1.6</v>
      </c>
      <c r="G981">
        <v>30.3</v>
      </c>
      <c r="H981">
        <v>3.5</v>
      </c>
      <c r="I981">
        <v>33.6</v>
      </c>
      <c r="K981" s="6">
        <f>C981</f>
        <v>40</v>
      </c>
      <c r="L981">
        <f>D981+E981</f>
        <v>47.9</v>
      </c>
      <c r="M981">
        <f>F981</f>
        <v>1.6</v>
      </c>
      <c r="N981">
        <f>G981+H981</f>
        <v>33.799999999999997</v>
      </c>
      <c r="O981">
        <f>I981</f>
        <v>33.6</v>
      </c>
      <c r="P981">
        <f>SUM(K981:O981)</f>
        <v>156.9</v>
      </c>
      <c r="R981">
        <f>K981/P981</f>
        <v>0.25493945188017847</v>
      </c>
      <c r="S981">
        <f>L981/P981</f>
        <v>0.30528999362651366</v>
      </c>
      <c r="T981">
        <f>M981/P981</f>
        <v>1.0197578075207138E-2</v>
      </c>
      <c r="U981">
        <f>N981/P981</f>
        <v>0.21542383683875077</v>
      </c>
      <c r="V981">
        <f>O981/P981</f>
        <v>0.21414913957934992</v>
      </c>
    </row>
    <row r="982" spans="1:29" ht="16.5" hidden="1" x14ac:dyDescent="0.2">
      <c r="A982" s="7" t="s">
        <v>135</v>
      </c>
      <c r="B982">
        <v>2011</v>
      </c>
      <c r="C982">
        <v>39.700000000000003</v>
      </c>
      <c r="D982">
        <v>0.5</v>
      </c>
      <c r="E982">
        <v>47.2</v>
      </c>
      <c r="F982">
        <v>1.6</v>
      </c>
      <c r="G982">
        <v>30.799999999999997</v>
      </c>
      <c r="H982">
        <v>3.7</v>
      </c>
      <c r="I982">
        <v>33.6</v>
      </c>
      <c r="K982" s="6">
        <f>C982</f>
        <v>39.700000000000003</v>
      </c>
      <c r="L982">
        <f>D982+E982</f>
        <v>47.7</v>
      </c>
      <c r="M982">
        <f>F982</f>
        <v>1.6</v>
      </c>
      <c r="N982">
        <f>G982+H982</f>
        <v>34.5</v>
      </c>
      <c r="O982">
        <f>I982</f>
        <v>33.6</v>
      </c>
      <c r="P982">
        <f>SUM(K982:O982)</f>
        <v>157.1</v>
      </c>
      <c r="R982">
        <f>K982/P982</f>
        <v>0.25270528325907066</v>
      </c>
      <c r="S982">
        <f>L982/P982</f>
        <v>0.30362826225334183</v>
      </c>
      <c r="T982">
        <f>M982/P982</f>
        <v>1.0184595798854234E-2</v>
      </c>
      <c r="U982">
        <f>N982/P982</f>
        <v>0.2196053469127944</v>
      </c>
      <c r="V982">
        <f>O982/P982</f>
        <v>0.21387651177593892</v>
      </c>
    </row>
    <row r="983" spans="1:29" ht="16.5" hidden="1" x14ac:dyDescent="0.2">
      <c r="A983" s="7" t="s">
        <v>135</v>
      </c>
      <c r="B983">
        <v>2012</v>
      </c>
      <c r="C983">
        <v>39.299999999999997</v>
      </c>
      <c r="D983">
        <v>0.5</v>
      </c>
      <c r="E983">
        <v>47.1</v>
      </c>
      <c r="F983">
        <v>1.5</v>
      </c>
      <c r="G983">
        <v>31.299999999999997</v>
      </c>
      <c r="H983">
        <v>3.8</v>
      </c>
      <c r="I983">
        <v>33.5</v>
      </c>
      <c r="K983" s="6">
        <f>C983</f>
        <v>39.299999999999997</v>
      </c>
      <c r="L983">
        <f>D983+E983</f>
        <v>47.6</v>
      </c>
      <c r="M983">
        <f>F983</f>
        <v>1.5</v>
      </c>
      <c r="N983">
        <f>G983+H983</f>
        <v>35.099999999999994</v>
      </c>
      <c r="O983">
        <f>I983</f>
        <v>33.5</v>
      </c>
      <c r="P983">
        <f>SUM(K983:O983)</f>
        <v>157</v>
      </c>
      <c r="R983">
        <f>K983/P983</f>
        <v>0.25031847133757962</v>
      </c>
      <c r="S983">
        <f>L983/P983</f>
        <v>0.30318471337579617</v>
      </c>
      <c r="T983">
        <f>M983/P983</f>
        <v>9.5541401273885346E-3</v>
      </c>
      <c r="U983">
        <f>N983/P983</f>
        <v>0.22356687898089167</v>
      </c>
      <c r="V983">
        <f>O983/P983</f>
        <v>0.21337579617834396</v>
      </c>
    </row>
    <row r="984" spans="1:29" ht="16.5" x14ac:dyDescent="0.2">
      <c r="A984" s="7" t="s">
        <v>295</v>
      </c>
      <c r="B984">
        <v>2013</v>
      </c>
      <c r="C984">
        <v>732.7</v>
      </c>
      <c r="D984">
        <v>64.8</v>
      </c>
      <c r="E984">
        <v>818.1</v>
      </c>
      <c r="F984">
        <v>14.8</v>
      </c>
      <c r="G984">
        <v>119.39999999999999</v>
      </c>
      <c r="H984">
        <v>25.4</v>
      </c>
      <c r="I984">
        <v>60.5</v>
      </c>
      <c r="K984" s="6">
        <f>C984</f>
        <v>732.7</v>
      </c>
      <c r="L984">
        <f>D984+E984</f>
        <v>882.9</v>
      </c>
      <c r="M984">
        <f>F984</f>
        <v>14.8</v>
      </c>
      <c r="N984">
        <f>G984+H984</f>
        <v>144.79999999999998</v>
      </c>
      <c r="O984">
        <f>I984</f>
        <v>60.5</v>
      </c>
      <c r="P984">
        <f>SUM(K984:O984)</f>
        <v>1835.6999999999998</v>
      </c>
      <c r="R984">
        <f>K984/P984</f>
        <v>0.39913929291278538</v>
      </c>
      <c r="S984">
        <f>L984/P984</f>
        <v>0.48096094133028278</v>
      </c>
      <c r="T984">
        <f>M984/P984</f>
        <v>8.0623195511249132E-3</v>
      </c>
      <c r="U984">
        <f>N984/P984</f>
        <v>7.8879991283978865E-2</v>
      </c>
      <c r="V984">
        <f>O984/P984</f>
        <v>3.2957454921828187E-2</v>
      </c>
      <c r="X984">
        <f>R984-0.712041</f>
        <v>-0.31290170708721465</v>
      </c>
      <c r="Y984">
        <f>S984-0.045057</f>
        <v>0.43590394133028276</v>
      </c>
      <c r="Z984">
        <f>T984-0.017987</f>
        <v>-9.9246804488750864E-3</v>
      </c>
      <c r="AA984">
        <f>U984-0.193944</f>
        <v>-0.11506400871602114</v>
      </c>
      <c r="AB984">
        <f>V984-0.030972</f>
        <v>1.9854549218281878E-3</v>
      </c>
      <c r="AC984">
        <f>SUMSQ(X984:AB984)</f>
        <v>0.30126189178042712</v>
      </c>
    </row>
    <row r="985" spans="1:29" ht="16.5" hidden="1" x14ac:dyDescent="0.2">
      <c r="A985" s="7" t="s">
        <v>135</v>
      </c>
      <c r="B985">
        <v>2014</v>
      </c>
      <c r="C985">
        <v>38.799999999999997</v>
      </c>
      <c r="D985">
        <v>0.5</v>
      </c>
      <c r="E985">
        <v>46.7</v>
      </c>
      <c r="F985">
        <v>1.5</v>
      </c>
      <c r="G985">
        <v>32.1</v>
      </c>
      <c r="H985">
        <v>4.3</v>
      </c>
      <c r="I985">
        <v>33.200000000000003</v>
      </c>
      <c r="K985" s="6">
        <f>C985</f>
        <v>38.799999999999997</v>
      </c>
      <c r="L985">
        <f>D985+E985</f>
        <v>47.2</v>
      </c>
      <c r="M985">
        <f>F985</f>
        <v>1.5</v>
      </c>
      <c r="N985">
        <f>G985+H985</f>
        <v>36.4</v>
      </c>
      <c r="O985">
        <f>I985</f>
        <v>33.200000000000003</v>
      </c>
      <c r="P985">
        <f>SUM(K985:O985)</f>
        <v>157.10000000000002</v>
      </c>
      <c r="R985">
        <f>K985/P985</f>
        <v>0.24697644812221509</v>
      </c>
      <c r="S985">
        <f>L985/P985</f>
        <v>0.30044557606619987</v>
      </c>
      <c r="T985">
        <f>M985/P985</f>
        <v>9.5480585614258415E-3</v>
      </c>
      <c r="U985">
        <f>N985/P985</f>
        <v>0.23169955442393375</v>
      </c>
      <c r="V985">
        <f>O985/P985</f>
        <v>0.21133036282622533</v>
      </c>
    </row>
    <row r="986" spans="1:29" ht="16.5" hidden="1" x14ac:dyDescent="0.2">
      <c r="A986" s="7" t="s">
        <v>135</v>
      </c>
      <c r="B986">
        <v>2015</v>
      </c>
      <c r="C986">
        <v>38.700000000000003</v>
      </c>
      <c r="D986">
        <v>0.5</v>
      </c>
      <c r="E986">
        <v>46.6</v>
      </c>
      <c r="F986">
        <v>1.5</v>
      </c>
      <c r="G986">
        <v>32.200000000000003</v>
      </c>
      <c r="H986">
        <v>4.5</v>
      </c>
      <c r="I986">
        <v>33</v>
      </c>
      <c r="K986" s="6">
        <f>C986</f>
        <v>38.700000000000003</v>
      </c>
      <c r="L986">
        <f>D986+E986</f>
        <v>47.1</v>
      </c>
      <c r="M986">
        <f>F986</f>
        <v>1.5</v>
      </c>
      <c r="N986">
        <f>G986+H986</f>
        <v>36.700000000000003</v>
      </c>
      <c r="O986">
        <f>I986</f>
        <v>33</v>
      </c>
      <c r="P986">
        <f>SUM(K986:O986)</f>
        <v>157</v>
      </c>
      <c r="R986">
        <f>K986/P986</f>
        <v>0.24649681528662423</v>
      </c>
      <c r="S986">
        <f>L986/P986</f>
        <v>0.3</v>
      </c>
      <c r="T986">
        <f>M986/P986</f>
        <v>9.5541401273885346E-3</v>
      </c>
      <c r="U986">
        <f>N986/P986</f>
        <v>0.23375796178343952</v>
      </c>
      <c r="V986">
        <f>O986/P986</f>
        <v>0.21019108280254778</v>
      </c>
    </row>
    <row r="987" spans="1:29" ht="16.5" hidden="1" x14ac:dyDescent="0.2">
      <c r="A987" s="7" t="s">
        <v>135</v>
      </c>
      <c r="B987">
        <v>2016</v>
      </c>
      <c r="C987">
        <v>141</v>
      </c>
      <c r="D987">
        <v>1.1000000000000001</v>
      </c>
      <c r="E987">
        <v>103.2</v>
      </c>
      <c r="F987">
        <v>4</v>
      </c>
      <c r="G987">
        <v>68.3</v>
      </c>
      <c r="H987">
        <v>9</v>
      </c>
      <c r="I987">
        <v>105</v>
      </c>
      <c r="K987" s="6">
        <f>C987</f>
        <v>141</v>
      </c>
      <c r="L987">
        <f>D987+E987</f>
        <v>104.3</v>
      </c>
      <c r="M987">
        <f>F987</f>
        <v>4</v>
      </c>
      <c r="N987">
        <f>G987+H987</f>
        <v>77.3</v>
      </c>
      <c r="O987">
        <f>I987</f>
        <v>105</v>
      </c>
      <c r="P987">
        <f>SUM(K987:O987)</f>
        <v>431.6</v>
      </c>
      <c r="R987">
        <f>K987/P987</f>
        <v>0.32669138090824834</v>
      </c>
      <c r="S987">
        <f>L987/P987</f>
        <v>0.24165894346617237</v>
      </c>
      <c r="T987">
        <f>M987/P987</f>
        <v>9.2678405931417972E-3</v>
      </c>
      <c r="U987">
        <f>N987/P987</f>
        <v>0.17910101946246523</v>
      </c>
      <c r="V987">
        <f>O987/P987</f>
        <v>0.24328081556997219</v>
      </c>
    </row>
    <row r="988" spans="1:29" ht="16.5" hidden="1" x14ac:dyDescent="0.2">
      <c r="A988" s="7" t="s">
        <v>136</v>
      </c>
      <c r="B988">
        <v>2009</v>
      </c>
      <c r="C988">
        <v>672.1</v>
      </c>
      <c r="D988">
        <v>48.8</v>
      </c>
      <c r="E988">
        <v>870.2</v>
      </c>
      <c r="F988">
        <v>14.6</v>
      </c>
      <c r="G988">
        <v>216.5</v>
      </c>
      <c r="H988">
        <v>28.9</v>
      </c>
      <c r="I988">
        <v>422.5</v>
      </c>
      <c r="K988" s="6">
        <f>C988</f>
        <v>672.1</v>
      </c>
      <c r="L988">
        <f>D988+E988</f>
        <v>919</v>
      </c>
      <c r="M988">
        <f>F988</f>
        <v>14.6</v>
      </c>
      <c r="N988">
        <f>G988+H988</f>
        <v>245.4</v>
      </c>
      <c r="O988">
        <f>I988</f>
        <v>422.5</v>
      </c>
      <c r="P988">
        <f>SUM(K988:O988)</f>
        <v>2273.6</v>
      </c>
      <c r="R988">
        <f>K988/P988</f>
        <v>0.29561048557353981</v>
      </c>
      <c r="S988">
        <f>L988/P988</f>
        <v>0.40420478536242083</v>
      </c>
      <c r="T988">
        <f>M988/P988</f>
        <v>6.4215341308937373E-3</v>
      </c>
      <c r="U988">
        <f>N988/P988</f>
        <v>0.10793455313159747</v>
      </c>
      <c r="V988">
        <f>O988/P988</f>
        <v>0.18582864180154821</v>
      </c>
    </row>
    <row r="989" spans="1:29" ht="16.5" hidden="1" x14ac:dyDescent="0.2">
      <c r="A989" s="7" t="s">
        <v>136</v>
      </c>
      <c r="B989">
        <v>2010</v>
      </c>
      <c r="C989">
        <v>671.7</v>
      </c>
      <c r="D989">
        <v>48.6</v>
      </c>
      <c r="E989">
        <v>868.9</v>
      </c>
      <c r="F989">
        <v>14.6</v>
      </c>
      <c r="G989">
        <v>219.1</v>
      </c>
      <c r="H989">
        <v>29.1</v>
      </c>
      <c r="I989">
        <v>421.3</v>
      </c>
      <c r="K989" s="6">
        <f>C989</f>
        <v>671.7</v>
      </c>
      <c r="L989">
        <f>D989+E989</f>
        <v>917.5</v>
      </c>
      <c r="M989">
        <f>F989</f>
        <v>14.6</v>
      </c>
      <c r="N989">
        <f>G989+H989</f>
        <v>248.2</v>
      </c>
      <c r="O989">
        <f>I989</f>
        <v>421.3</v>
      </c>
      <c r="P989">
        <f>SUM(K989:O989)</f>
        <v>2273.3000000000002</v>
      </c>
      <c r="R989">
        <f>K989/P989</f>
        <v>0.29547354066775172</v>
      </c>
      <c r="S989">
        <f>L989/P989</f>
        <v>0.40359829323010599</v>
      </c>
      <c r="T989">
        <f>M989/P989</f>
        <v>6.4223815598469175E-3</v>
      </c>
      <c r="U989">
        <f>N989/P989</f>
        <v>0.1091804865173976</v>
      </c>
      <c r="V989">
        <f>O989/P989</f>
        <v>0.18532529802489772</v>
      </c>
    </row>
    <row r="990" spans="1:29" ht="16.5" hidden="1" x14ac:dyDescent="0.2">
      <c r="A990" s="7" t="s">
        <v>136</v>
      </c>
      <c r="B990">
        <v>2011</v>
      </c>
      <c r="C990">
        <v>671.9</v>
      </c>
      <c r="D990">
        <v>48.7</v>
      </c>
      <c r="E990">
        <v>866.9</v>
      </c>
      <c r="F990">
        <v>14.5</v>
      </c>
      <c r="G990">
        <v>221</v>
      </c>
      <c r="H990">
        <v>29.8</v>
      </c>
      <c r="I990">
        <v>420.4</v>
      </c>
      <c r="K990" s="6">
        <f>C990</f>
        <v>671.9</v>
      </c>
      <c r="L990">
        <f>D990+E990</f>
        <v>915.6</v>
      </c>
      <c r="M990">
        <f>F990</f>
        <v>14.5</v>
      </c>
      <c r="N990">
        <f>G990+H990</f>
        <v>250.8</v>
      </c>
      <c r="O990">
        <f>I990</f>
        <v>420.4</v>
      </c>
      <c r="P990">
        <f>SUM(K990:O990)</f>
        <v>2273.1999999999998</v>
      </c>
      <c r="R990">
        <f>K990/P990</f>
        <v>0.29557452049973609</v>
      </c>
      <c r="S990">
        <f>L990/P990</f>
        <v>0.40278022171388356</v>
      </c>
      <c r="T990">
        <f>M990/P990</f>
        <v>6.3786732359669192E-3</v>
      </c>
      <c r="U990">
        <f>N990/P990</f>
        <v>0.1103290515572761</v>
      </c>
      <c r="V990">
        <f>O990/P990</f>
        <v>0.18493753299313742</v>
      </c>
    </row>
    <row r="991" spans="1:29" ht="16.5" hidden="1" x14ac:dyDescent="0.2">
      <c r="A991" s="7" t="s">
        <v>136</v>
      </c>
      <c r="B991">
        <v>2012</v>
      </c>
      <c r="C991">
        <v>671.1</v>
      </c>
      <c r="D991">
        <v>48.6</v>
      </c>
      <c r="E991">
        <v>865.9</v>
      </c>
      <c r="F991">
        <v>14.4</v>
      </c>
      <c r="G991">
        <v>223.2</v>
      </c>
      <c r="H991">
        <v>30.4</v>
      </c>
      <c r="I991">
        <v>419.6</v>
      </c>
      <c r="K991" s="6">
        <f>C991</f>
        <v>671.1</v>
      </c>
      <c r="L991">
        <f>D991+E991</f>
        <v>914.5</v>
      </c>
      <c r="M991">
        <f>F991</f>
        <v>14.4</v>
      </c>
      <c r="N991">
        <f>G991+H991</f>
        <v>253.6</v>
      </c>
      <c r="O991">
        <f>I991</f>
        <v>419.6</v>
      </c>
      <c r="P991">
        <f>SUM(K991:O991)</f>
        <v>2273.1999999999998</v>
      </c>
      <c r="R991">
        <f>K991/P991</f>
        <v>0.29522259370051035</v>
      </c>
      <c r="S991">
        <f>L991/P991</f>
        <v>0.40229632236494811</v>
      </c>
      <c r="T991">
        <f>M991/P991</f>
        <v>6.3346823860636996E-3</v>
      </c>
      <c r="U991">
        <f>N991/P991</f>
        <v>0.11156079535456626</v>
      </c>
      <c r="V991">
        <f>O991/P991</f>
        <v>0.18458560619391168</v>
      </c>
    </row>
    <row r="992" spans="1:29" ht="16.5" x14ac:dyDescent="0.2">
      <c r="A992" s="7" t="s">
        <v>42</v>
      </c>
      <c r="B992">
        <v>2013</v>
      </c>
      <c r="C992">
        <v>840.1</v>
      </c>
      <c r="D992">
        <v>7.3</v>
      </c>
      <c r="E992">
        <v>550.20000000000005</v>
      </c>
      <c r="F992">
        <v>888.1</v>
      </c>
      <c r="G992">
        <v>129.80000000000001</v>
      </c>
      <c r="H992">
        <v>35.700000000000003</v>
      </c>
      <c r="I992">
        <v>78</v>
      </c>
      <c r="K992" s="6">
        <f>C992</f>
        <v>840.1</v>
      </c>
      <c r="L992">
        <f>D992+E992</f>
        <v>557.5</v>
      </c>
      <c r="M992">
        <f>F992</f>
        <v>888.1</v>
      </c>
      <c r="N992">
        <f>G992+H992</f>
        <v>165.5</v>
      </c>
      <c r="O992">
        <f>I992</f>
        <v>78</v>
      </c>
      <c r="P992">
        <f>SUM(K992:O992)</f>
        <v>2529.1999999999998</v>
      </c>
      <c r="R992">
        <f>K992/P992</f>
        <v>0.3321603669144394</v>
      </c>
      <c r="S992">
        <f>L992/P992</f>
        <v>0.22042543096631348</v>
      </c>
      <c r="T992">
        <f>M992/P992</f>
        <v>0.35113869998418473</v>
      </c>
      <c r="U992">
        <f>N992/P992</f>
        <v>6.5435710896726243E-2</v>
      </c>
      <c r="V992">
        <f>O992/P992</f>
        <v>3.0839791238336235E-2</v>
      </c>
      <c r="X992">
        <f>R992-0.712041</f>
        <v>-0.37988063308556064</v>
      </c>
      <c r="Y992">
        <f>S992-0.045057</f>
        <v>0.17536843096631349</v>
      </c>
      <c r="Z992">
        <f>T992-0.017987</f>
        <v>0.33315169998418476</v>
      </c>
      <c r="AA992">
        <f>U992-0.193944</f>
        <v>-0.12850828910327378</v>
      </c>
      <c r="AB992">
        <f>V992-0.030972</f>
        <v>-1.3220876166376502E-4</v>
      </c>
      <c r="AC992">
        <f>SUMSQ(X992:AB992)</f>
        <v>0.30256783502283258</v>
      </c>
    </row>
    <row r="993" spans="1:29" ht="16.5" hidden="1" x14ac:dyDescent="0.2">
      <c r="A993" s="7" t="s">
        <v>136</v>
      </c>
      <c r="B993">
        <v>2014</v>
      </c>
      <c r="C993">
        <v>671.3</v>
      </c>
      <c r="D993">
        <v>48.4</v>
      </c>
      <c r="E993">
        <v>864.4</v>
      </c>
      <c r="F993">
        <v>14.1</v>
      </c>
      <c r="G993">
        <v>225.5</v>
      </c>
      <c r="H993">
        <v>31</v>
      </c>
      <c r="I993">
        <v>418.3</v>
      </c>
      <c r="K993" s="6">
        <f>C993</f>
        <v>671.3</v>
      </c>
      <c r="L993">
        <f>D993+E993</f>
        <v>912.8</v>
      </c>
      <c r="M993">
        <f>F993</f>
        <v>14.1</v>
      </c>
      <c r="N993">
        <f>G993+H993</f>
        <v>256.5</v>
      </c>
      <c r="O993">
        <f>I993</f>
        <v>418.3</v>
      </c>
      <c r="P993">
        <f>SUM(K993:O993)</f>
        <v>2273</v>
      </c>
      <c r="R993">
        <f>K993/P993</f>
        <v>0.29533655961284644</v>
      </c>
      <c r="S993">
        <f>L993/P993</f>
        <v>0.40158380994280685</v>
      </c>
      <c r="T993">
        <f>M993/P993</f>
        <v>6.203255609326881E-3</v>
      </c>
      <c r="U993">
        <f>N993/P993</f>
        <v>0.112846458424989</v>
      </c>
      <c r="V993">
        <f>O993/P993</f>
        <v>0.1840299164100308</v>
      </c>
    </row>
    <row r="994" spans="1:29" ht="16.5" hidden="1" x14ac:dyDescent="0.2">
      <c r="A994" s="7" t="s">
        <v>136</v>
      </c>
      <c r="B994">
        <v>2015</v>
      </c>
      <c r="C994">
        <v>671.1</v>
      </c>
      <c r="D994">
        <v>48.4</v>
      </c>
      <c r="E994">
        <v>863.5</v>
      </c>
      <c r="F994">
        <v>14</v>
      </c>
      <c r="G994">
        <v>226.8</v>
      </c>
      <c r="H994">
        <v>31.6</v>
      </c>
      <c r="I994">
        <v>417.5</v>
      </c>
      <c r="K994" s="6">
        <f>C994</f>
        <v>671.1</v>
      </c>
      <c r="L994">
        <f>D994+E994</f>
        <v>911.9</v>
      </c>
      <c r="M994">
        <f>F994</f>
        <v>14</v>
      </c>
      <c r="N994">
        <f>G994+H994</f>
        <v>258.40000000000003</v>
      </c>
      <c r="O994">
        <f>I994</f>
        <v>417.5</v>
      </c>
      <c r="P994">
        <f>SUM(K994:O994)</f>
        <v>2272.9</v>
      </c>
      <c r="R994">
        <f>K994/P994</f>
        <v>0.29526156012143079</v>
      </c>
      <c r="S994">
        <f>L994/P994</f>
        <v>0.40120550838136299</v>
      </c>
      <c r="T994">
        <f>M994/P994</f>
        <v>6.1595318755774562E-3</v>
      </c>
      <c r="U994">
        <f>N994/P994</f>
        <v>0.1136873597606582</v>
      </c>
      <c r="V994">
        <f>O994/P994</f>
        <v>0.18368603986097057</v>
      </c>
    </row>
    <row r="995" spans="1:29" ht="16.5" hidden="1" x14ac:dyDescent="0.2">
      <c r="A995" s="7" t="s">
        <v>136</v>
      </c>
      <c r="B995">
        <v>2016</v>
      </c>
      <c r="C995">
        <v>568</v>
      </c>
      <c r="D995">
        <v>47.8</v>
      </c>
      <c r="E995">
        <v>805.9</v>
      </c>
      <c r="F995">
        <v>11.5</v>
      </c>
      <c r="G995">
        <v>192.1</v>
      </c>
      <c r="H995">
        <v>28.2</v>
      </c>
      <c r="I995">
        <v>344.7</v>
      </c>
      <c r="K995" s="6">
        <f>C995</f>
        <v>568</v>
      </c>
      <c r="L995">
        <f>D995+E995</f>
        <v>853.69999999999993</v>
      </c>
      <c r="M995">
        <f>F995</f>
        <v>11.5</v>
      </c>
      <c r="N995">
        <f>G995+H995</f>
        <v>220.29999999999998</v>
      </c>
      <c r="O995">
        <f>I995</f>
        <v>344.7</v>
      </c>
      <c r="P995">
        <f>SUM(K995:O995)</f>
        <v>1998.1999999999998</v>
      </c>
      <c r="R995">
        <f>K995/P995</f>
        <v>0.28425583024722251</v>
      </c>
      <c r="S995">
        <f>L995/P995</f>
        <v>0.42723451105995397</v>
      </c>
      <c r="T995">
        <f>M995/P995</f>
        <v>5.7551796616955265E-3</v>
      </c>
      <c r="U995">
        <f>N995/P995</f>
        <v>0.11024922430187169</v>
      </c>
      <c r="V995">
        <f>O995/P995</f>
        <v>0.17250525472925635</v>
      </c>
    </row>
    <row r="996" spans="1:29" ht="16.5" hidden="1" x14ac:dyDescent="0.2">
      <c r="A996" s="7" t="s">
        <v>137</v>
      </c>
      <c r="B996">
        <v>2009</v>
      </c>
      <c r="C996">
        <v>104.5</v>
      </c>
      <c r="D996">
        <v>122.5</v>
      </c>
      <c r="E996">
        <v>1110.0999999999999</v>
      </c>
      <c r="F996">
        <v>4.5999999999999996</v>
      </c>
      <c r="G996">
        <v>42.2</v>
      </c>
      <c r="H996">
        <v>12.6</v>
      </c>
      <c r="I996">
        <v>43.6</v>
      </c>
      <c r="K996" s="6">
        <f>C996</f>
        <v>104.5</v>
      </c>
      <c r="L996">
        <f>D996+E996</f>
        <v>1232.5999999999999</v>
      </c>
      <c r="M996">
        <f>F996</f>
        <v>4.5999999999999996</v>
      </c>
      <c r="N996">
        <f>G996+H996</f>
        <v>54.800000000000004</v>
      </c>
      <c r="O996">
        <f>I996</f>
        <v>43.6</v>
      </c>
      <c r="P996">
        <f>SUM(K996:O996)</f>
        <v>1440.0999999999997</v>
      </c>
      <c r="R996">
        <f>K996/P996</f>
        <v>7.2564405249635464E-2</v>
      </c>
      <c r="S996">
        <f>L996/P996</f>
        <v>0.85591278383445601</v>
      </c>
      <c r="T996">
        <f>M996/P996</f>
        <v>3.1942226234289292E-3</v>
      </c>
      <c r="U996">
        <f>N996/P996</f>
        <v>3.8052912992153333E-2</v>
      </c>
      <c r="V996">
        <f>O996/P996</f>
        <v>3.0275675300326373E-2</v>
      </c>
    </row>
    <row r="997" spans="1:29" ht="16.5" hidden="1" x14ac:dyDescent="0.2">
      <c r="A997" s="7" t="s">
        <v>137</v>
      </c>
      <c r="B997">
        <v>2010</v>
      </c>
      <c r="C997">
        <v>104.6</v>
      </c>
      <c r="D997">
        <v>121.6</v>
      </c>
      <c r="E997">
        <v>1109.8</v>
      </c>
      <c r="F997">
        <v>4.3</v>
      </c>
      <c r="G997">
        <v>43.300000000000004</v>
      </c>
      <c r="H997">
        <v>13</v>
      </c>
      <c r="I997">
        <v>43.4</v>
      </c>
      <c r="K997" s="6">
        <f>C997</f>
        <v>104.6</v>
      </c>
      <c r="L997">
        <f>D997+E997</f>
        <v>1231.3999999999999</v>
      </c>
      <c r="M997">
        <f>F997</f>
        <v>4.3</v>
      </c>
      <c r="N997">
        <f>G997+H997</f>
        <v>56.300000000000004</v>
      </c>
      <c r="O997">
        <f>I997</f>
        <v>43.4</v>
      </c>
      <c r="P997">
        <f>SUM(K997:O997)</f>
        <v>1439.9999999999998</v>
      </c>
      <c r="R997">
        <f>K997/P997</f>
        <v>7.2638888888888892E-2</v>
      </c>
      <c r="S997">
        <f>L997/P997</f>
        <v>0.85513888888888889</v>
      </c>
      <c r="T997">
        <f>M997/P997</f>
        <v>2.9861111111111113E-3</v>
      </c>
      <c r="U997">
        <f>N997/P997</f>
        <v>3.9097222222222235E-2</v>
      </c>
      <c r="V997">
        <f>O997/P997</f>
        <v>3.0138888888888892E-2</v>
      </c>
    </row>
    <row r="998" spans="1:29" ht="16.5" hidden="1" x14ac:dyDescent="0.2">
      <c r="A998" s="7" t="s">
        <v>137</v>
      </c>
      <c r="B998">
        <v>2011</v>
      </c>
      <c r="C998">
        <v>103.9</v>
      </c>
      <c r="D998">
        <v>121.3</v>
      </c>
      <c r="E998">
        <v>1109.4000000000001</v>
      </c>
      <c r="F998">
        <v>4.0999999999999996</v>
      </c>
      <c r="G998">
        <v>44.9</v>
      </c>
      <c r="H998">
        <v>13.1</v>
      </c>
      <c r="I998">
        <v>43.2</v>
      </c>
      <c r="K998" s="6">
        <f>C998</f>
        <v>103.9</v>
      </c>
      <c r="L998">
        <f>D998+E998</f>
        <v>1230.7</v>
      </c>
      <c r="M998">
        <f>F998</f>
        <v>4.0999999999999996</v>
      </c>
      <c r="N998">
        <f>G998+H998</f>
        <v>58</v>
      </c>
      <c r="O998">
        <f>I998</f>
        <v>43.2</v>
      </c>
      <c r="P998">
        <f>SUM(K998:O998)</f>
        <v>1439.9</v>
      </c>
      <c r="R998">
        <f>K998/P998</f>
        <v>7.215778873532884E-2</v>
      </c>
      <c r="S998">
        <f>L998/P998</f>
        <v>0.85471213278699909</v>
      </c>
      <c r="T998">
        <f>M998/P998</f>
        <v>2.8474199597194245E-3</v>
      </c>
      <c r="U998">
        <f>N998/P998</f>
        <v>4.0280575039933326E-2</v>
      </c>
      <c r="V998">
        <f>O998/P998</f>
        <v>3.0002083478019307E-2</v>
      </c>
    </row>
    <row r="999" spans="1:29" ht="16.5" hidden="1" x14ac:dyDescent="0.2">
      <c r="A999" s="7" t="s">
        <v>137</v>
      </c>
      <c r="B999">
        <v>2012</v>
      </c>
      <c r="C999">
        <v>103.7</v>
      </c>
      <c r="D999">
        <v>121.2</v>
      </c>
      <c r="E999">
        <v>1109</v>
      </c>
      <c r="F999">
        <v>3.9</v>
      </c>
      <c r="G999">
        <v>45.5</v>
      </c>
      <c r="H999">
        <v>13.4</v>
      </c>
      <c r="I999">
        <v>43</v>
      </c>
      <c r="K999" s="6">
        <f>C999</f>
        <v>103.7</v>
      </c>
      <c r="L999">
        <f>D999+E999</f>
        <v>1230.2</v>
      </c>
      <c r="M999">
        <f>F999</f>
        <v>3.9</v>
      </c>
      <c r="N999">
        <f>G999+H999</f>
        <v>58.9</v>
      </c>
      <c r="O999">
        <f>I999</f>
        <v>43</v>
      </c>
      <c r="P999">
        <f>SUM(K999:O999)</f>
        <v>1439.7000000000003</v>
      </c>
      <c r="R999">
        <f>K999/P999</f>
        <v>7.2028894908661517E-2</v>
      </c>
      <c r="S999">
        <f>L999/P999</f>
        <v>0.85448357296659017</v>
      </c>
      <c r="T999">
        <f>M999/P999</f>
        <v>2.7088976870181282E-3</v>
      </c>
      <c r="U999">
        <f>N999/P999</f>
        <v>4.091130096547891E-2</v>
      </c>
      <c r="V999">
        <f>O999/P999</f>
        <v>2.9867333472251158E-2</v>
      </c>
    </row>
    <row r="1000" spans="1:29" ht="16.5" x14ac:dyDescent="0.2">
      <c r="A1000" s="7" t="s">
        <v>313</v>
      </c>
      <c r="B1000">
        <v>2013</v>
      </c>
      <c r="C1000">
        <v>1492.3</v>
      </c>
      <c r="D1000">
        <v>10.5</v>
      </c>
      <c r="E1000">
        <v>1744.7</v>
      </c>
      <c r="F1000">
        <v>242.2</v>
      </c>
      <c r="G1000">
        <v>110.60000000000001</v>
      </c>
      <c r="H1000">
        <v>43.7</v>
      </c>
      <c r="I1000">
        <v>48.8</v>
      </c>
      <c r="K1000" s="6">
        <f>C1000</f>
        <v>1492.3</v>
      </c>
      <c r="L1000">
        <f>D1000+E1000</f>
        <v>1755.2</v>
      </c>
      <c r="M1000">
        <f>F1000</f>
        <v>242.2</v>
      </c>
      <c r="N1000">
        <f>G1000+H1000</f>
        <v>154.30000000000001</v>
      </c>
      <c r="O1000">
        <f>I1000</f>
        <v>48.8</v>
      </c>
      <c r="P1000">
        <f>SUM(K1000:O1000)</f>
        <v>3692.8</v>
      </c>
      <c r="R1000">
        <f>K1000/P1000</f>
        <v>0.40411070190641246</v>
      </c>
      <c r="S1000">
        <f>L1000/P1000</f>
        <v>0.47530329289428075</v>
      </c>
      <c r="T1000">
        <f>M1000/P1000</f>
        <v>6.5587088388214893E-2</v>
      </c>
      <c r="U1000">
        <f>N1000/P1000</f>
        <v>4.1784012131715773E-2</v>
      </c>
      <c r="V1000">
        <f>O1000/P1000</f>
        <v>1.3214904679376081E-2</v>
      </c>
      <c r="X1000">
        <f>R1000-0.712041</f>
        <v>-0.30793029809358757</v>
      </c>
      <c r="Y1000">
        <f>S1000-0.045057</f>
        <v>0.43024629289428074</v>
      </c>
      <c r="Z1000">
        <f>T1000-0.017987</f>
        <v>4.760008838821489E-2</v>
      </c>
      <c r="AA1000">
        <f>U1000-0.193944</f>
        <v>-0.15215998786828422</v>
      </c>
      <c r="AB1000">
        <f>V1000-0.030972</f>
        <v>-1.7757095320623917E-2</v>
      </c>
      <c r="AC1000">
        <f>SUMSQ(X1000:AB1000)</f>
        <v>0.30566668579014494</v>
      </c>
    </row>
    <row r="1001" spans="1:29" ht="16.5" hidden="1" x14ac:dyDescent="0.2">
      <c r="A1001" s="7" t="s">
        <v>137</v>
      </c>
      <c r="B1001">
        <v>2014</v>
      </c>
      <c r="C1001">
        <v>103.1</v>
      </c>
      <c r="D1001">
        <v>121</v>
      </c>
      <c r="E1001">
        <v>1108.5</v>
      </c>
      <c r="F1001">
        <v>3.8</v>
      </c>
      <c r="G1001">
        <v>46.7</v>
      </c>
      <c r="H1001">
        <v>13.7</v>
      </c>
      <c r="I1001">
        <v>42.9</v>
      </c>
      <c r="K1001" s="6">
        <f>C1001</f>
        <v>103.1</v>
      </c>
      <c r="L1001">
        <f>D1001+E1001</f>
        <v>1229.5</v>
      </c>
      <c r="M1001">
        <f>F1001</f>
        <v>3.8</v>
      </c>
      <c r="N1001">
        <f>G1001+H1001</f>
        <v>60.400000000000006</v>
      </c>
      <c r="O1001">
        <f>I1001</f>
        <v>42.9</v>
      </c>
      <c r="P1001">
        <f>SUM(K1001:O1001)</f>
        <v>1439.7</v>
      </c>
      <c r="R1001">
        <f>K1001/P1001</f>
        <v>7.1612141418351039E-2</v>
      </c>
      <c r="S1001">
        <f>L1001/P1001</f>
        <v>0.85399736056122799</v>
      </c>
      <c r="T1001">
        <f>M1001/P1001</f>
        <v>2.6394387719663815E-3</v>
      </c>
      <c r="U1001">
        <f>N1001/P1001</f>
        <v>4.1953184691255127E-2</v>
      </c>
      <c r="V1001">
        <f>O1001/P1001</f>
        <v>2.9797874557199414E-2</v>
      </c>
    </row>
    <row r="1002" spans="1:29" ht="16.5" hidden="1" x14ac:dyDescent="0.2">
      <c r="A1002" s="7" t="s">
        <v>137</v>
      </c>
      <c r="B1002">
        <v>2015</v>
      </c>
      <c r="C1002">
        <v>103.1</v>
      </c>
      <c r="D1002">
        <v>120.9</v>
      </c>
      <c r="E1002">
        <v>1108.3</v>
      </c>
      <c r="F1002">
        <v>3.7</v>
      </c>
      <c r="G1002">
        <v>47</v>
      </c>
      <c r="H1002">
        <v>13.8</v>
      </c>
      <c r="I1002">
        <v>42.8</v>
      </c>
      <c r="K1002" s="6">
        <f>C1002</f>
        <v>103.1</v>
      </c>
      <c r="L1002">
        <f>D1002+E1002</f>
        <v>1229.2</v>
      </c>
      <c r="M1002">
        <f>F1002</f>
        <v>3.7</v>
      </c>
      <c r="N1002">
        <f>G1002+H1002</f>
        <v>60.8</v>
      </c>
      <c r="O1002">
        <f>I1002</f>
        <v>42.8</v>
      </c>
      <c r="P1002">
        <f>SUM(K1002:O1002)</f>
        <v>1439.6</v>
      </c>
      <c r="R1002">
        <f>K1002/P1002</f>
        <v>7.1617115865518194E-2</v>
      </c>
      <c r="S1002">
        <f>L1002/P1002</f>
        <v>0.8538482911919979</v>
      </c>
      <c r="T1002">
        <f>M1002/P1002</f>
        <v>2.5701583773270354E-3</v>
      </c>
      <c r="U1002">
        <f>N1002/P1002</f>
        <v>4.2233953876076688E-2</v>
      </c>
      <c r="V1002">
        <f>O1002/P1002</f>
        <v>2.97304806890803E-2</v>
      </c>
    </row>
    <row r="1003" spans="1:29" ht="16.5" hidden="1" x14ac:dyDescent="0.2">
      <c r="A1003" s="7" t="s">
        <v>137</v>
      </c>
      <c r="B1003">
        <v>2016</v>
      </c>
      <c r="C1003">
        <v>102.8</v>
      </c>
      <c r="D1003">
        <v>120.9</v>
      </c>
      <c r="E1003">
        <v>1108.2</v>
      </c>
      <c r="F1003">
        <v>3.7</v>
      </c>
      <c r="G1003">
        <v>47.4</v>
      </c>
      <c r="H1003">
        <v>13.9</v>
      </c>
      <c r="I1003">
        <v>42.8</v>
      </c>
      <c r="K1003" s="6">
        <f>C1003</f>
        <v>102.8</v>
      </c>
      <c r="L1003">
        <f>D1003+E1003</f>
        <v>1229.1000000000001</v>
      </c>
      <c r="M1003">
        <f>F1003</f>
        <v>3.7</v>
      </c>
      <c r="N1003">
        <f>G1003+H1003</f>
        <v>61.3</v>
      </c>
      <c r="O1003">
        <f>I1003</f>
        <v>42.8</v>
      </c>
      <c r="P1003">
        <f>SUM(K1003:O1003)</f>
        <v>1439.7</v>
      </c>
      <c r="R1003">
        <f>K1003/P1003</f>
        <v>7.1403764673195799E-2</v>
      </c>
      <c r="S1003">
        <f>L1003/P1003</f>
        <v>0.8537195249010211</v>
      </c>
      <c r="T1003">
        <f>M1003/P1003</f>
        <v>2.5699798569146352E-3</v>
      </c>
      <c r="U1003">
        <f>N1003/P1003</f>
        <v>4.2578314926720838E-2</v>
      </c>
      <c r="V1003">
        <f>O1003/P1003</f>
        <v>2.9728415642147666E-2</v>
      </c>
    </row>
    <row r="1004" spans="1:29" ht="16.5" hidden="1" x14ac:dyDescent="0.2">
      <c r="A1004" s="7" t="s">
        <v>138</v>
      </c>
      <c r="B1004">
        <v>2009</v>
      </c>
      <c r="C1004">
        <v>1076.2</v>
      </c>
      <c r="D1004">
        <v>8.9</v>
      </c>
      <c r="E1004">
        <v>268.8</v>
      </c>
      <c r="F1004">
        <v>29.1</v>
      </c>
      <c r="G1004">
        <v>208.3</v>
      </c>
      <c r="H1004">
        <v>50.8</v>
      </c>
      <c r="I1004">
        <v>336.2</v>
      </c>
      <c r="K1004" s="6">
        <f>C1004</f>
        <v>1076.2</v>
      </c>
      <c r="L1004">
        <f>D1004+E1004</f>
        <v>277.7</v>
      </c>
      <c r="M1004">
        <f>F1004</f>
        <v>29.1</v>
      </c>
      <c r="N1004">
        <f>G1004+H1004</f>
        <v>259.10000000000002</v>
      </c>
      <c r="O1004">
        <f>I1004</f>
        <v>336.2</v>
      </c>
      <c r="P1004">
        <f>SUM(K1004:O1004)</f>
        <v>1978.3</v>
      </c>
      <c r="R1004">
        <f>K1004/P1004</f>
        <v>0.54400242632563311</v>
      </c>
      <c r="S1004">
        <f>L1004/P1004</f>
        <v>0.14037304756609209</v>
      </c>
      <c r="T1004">
        <f>M1004/P1004</f>
        <v>1.470959915078603E-2</v>
      </c>
      <c r="U1004">
        <f>N1004/P1004</f>
        <v>0.13097103573775465</v>
      </c>
      <c r="V1004">
        <f>O1004/P1004</f>
        <v>0.16994389121973411</v>
      </c>
    </row>
    <row r="1005" spans="1:29" ht="16.5" hidden="1" x14ac:dyDescent="0.2">
      <c r="A1005" s="7" t="s">
        <v>138</v>
      </c>
      <c r="B1005">
        <v>2010</v>
      </c>
      <c r="C1005">
        <v>1076.3</v>
      </c>
      <c r="D1005">
        <v>8.9</v>
      </c>
      <c r="E1005">
        <v>268.60000000000002</v>
      </c>
      <c r="F1005">
        <v>29</v>
      </c>
      <c r="G1005">
        <v>208.8</v>
      </c>
      <c r="H1005">
        <v>51.2</v>
      </c>
      <c r="I1005">
        <v>335.9</v>
      </c>
      <c r="K1005" s="6">
        <f>C1005</f>
        <v>1076.3</v>
      </c>
      <c r="L1005">
        <f>D1005+E1005</f>
        <v>277.5</v>
      </c>
      <c r="M1005">
        <f>F1005</f>
        <v>29</v>
      </c>
      <c r="N1005">
        <f>G1005+H1005</f>
        <v>260</v>
      </c>
      <c r="O1005">
        <f>I1005</f>
        <v>335.9</v>
      </c>
      <c r="P1005">
        <f>SUM(K1005:O1005)</f>
        <v>1978.6999999999998</v>
      </c>
      <c r="R1005">
        <f>K1005/P1005</f>
        <v>0.5439429928741093</v>
      </c>
      <c r="S1005">
        <f>L1005/P1005</f>
        <v>0.14024359427907213</v>
      </c>
      <c r="T1005">
        <f>M1005/P1005</f>
        <v>1.4656087330065196E-2</v>
      </c>
      <c r="U1005">
        <f>N1005/P1005</f>
        <v>0.13139940364886038</v>
      </c>
      <c r="V1005">
        <f>O1005/P1005</f>
        <v>0.16975792186789307</v>
      </c>
    </row>
    <row r="1006" spans="1:29" ht="16.5" hidden="1" x14ac:dyDescent="0.2">
      <c r="A1006" s="7" t="s">
        <v>138</v>
      </c>
      <c r="B1006">
        <v>2011</v>
      </c>
      <c r="C1006">
        <v>1075.9000000000001</v>
      </c>
      <c r="D1006">
        <v>8.9</v>
      </c>
      <c r="E1006">
        <v>268.3</v>
      </c>
      <c r="F1006">
        <v>28.8</v>
      </c>
      <c r="G1006">
        <v>209.7</v>
      </c>
      <c r="H1006">
        <v>52.5</v>
      </c>
      <c r="I1006">
        <v>335</v>
      </c>
      <c r="K1006" s="6">
        <f>C1006</f>
        <v>1075.9000000000001</v>
      </c>
      <c r="L1006">
        <f>D1006+E1006</f>
        <v>277.2</v>
      </c>
      <c r="M1006">
        <f>F1006</f>
        <v>28.8</v>
      </c>
      <c r="N1006">
        <f>G1006+H1006</f>
        <v>262.2</v>
      </c>
      <c r="O1006">
        <f>I1006</f>
        <v>335</v>
      </c>
      <c r="P1006">
        <f>SUM(K1006:O1006)</f>
        <v>1979.1000000000001</v>
      </c>
      <c r="R1006">
        <f>K1006/P1006</f>
        <v>0.54363094335809203</v>
      </c>
      <c r="S1006">
        <f>L1006/P1006</f>
        <v>0.14006366530241018</v>
      </c>
      <c r="T1006">
        <f>M1006/P1006</f>
        <v>1.4552069122328331E-2</v>
      </c>
      <c r="U1006">
        <f>N1006/P1006</f>
        <v>0.13248446263453084</v>
      </c>
      <c r="V1006">
        <f>O1006/P1006</f>
        <v>0.16926885958263857</v>
      </c>
    </row>
    <row r="1007" spans="1:29" ht="16.5" hidden="1" x14ac:dyDescent="0.2">
      <c r="A1007" s="7" t="s">
        <v>138</v>
      </c>
      <c r="B1007">
        <v>2012</v>
      </c>
      <c r="C1007">
        <v>1075.4000000000001</v>
      </c>
      <c r="D1007">
        <v>8.8000000000000007</v>
      </c>
      <c r="E1007">
        <v>267.8</v>
      </c>
      <c r="F1007">
        <v>28.4</v>
      </c>
      <c r="G1007">
        <v>211.5</v>
      </c>
      <c r="H1007">
        <v>53.3</v>
      </c>
      <c r="I1007">
        <v>333.7</v>
      </c>
      <c r="K1007" s="6">
        <f>C1007</f>
        <v>1075.4000000000001</v>
      </c>
      <c r="L1007">
        <f>D1007+E1007</f>
        <v>276.60000000000002</v>
      </c>
      <c r="M1007">
        <f>F1007</f>
        <v>28.4</v>
      </c>
      <c r="N1007">
        <f>G1007+H1007</f>
        <v>264.8</v>
      </c>
      <c r="O1007">
        <f>I1007</f>
        <v>333.7</v>
      </c>
      <c r="P1007">
        <f>SUM(K1007:O1007)</f>
        <v>1978.9</v>
      </c>
      <c r="R1007">
        <f>K1007/P1007</f>
        <v>0.54343322047602205</v>
      </c>
      <c r="S1007">
        <f>L1007/P1007</f>
        <v>0.13977462226489465</v>
      </c>
      <c r="T1007">
        <f>M1007/P1007</f>
        <v>1.4351407347516295E-2</v>
      </c>
      <c r="U1007">
        <f>N1007/P1007</f>
        <v>0.13381171357825053</v>
      </c>
      <c r="V1007">
        <f>O1007/P1007</f>
        <v>0.16862903633331647</v>
      </c>
    </row>
    <row r="1008" spans="1:29" ht="16.5" x14ac:dyDescent="0.2">
      <c r="A1008" s="7" t="s">
        <v>224</v>
      </c>
      <c r="B1008">
        <v>2013</v>
      </c>
      <c r="C1008">
        <v>228.3</v>
      </c>
      <c r="D1008">
        <v>6</v>
      </c>
      <c r="E1008">
        <v>301.5</v>
      </c>
      <c r="F1008">
        <v>8.9</v>
      </c>
      <c r="G1008">
        <v>96.4</v>
      </c>
      <c r="H1008">
        <v>20</v>
      </c>
      <c r="I1008">
        <v>69.400000000000006</v>
      </c>
      <c r="K1008" s="6">
        <f>C1008</f>
        <v>228.3</v>
      </c>
      <c r="L1008">
        <f>D1008+E1008</f>
        <v>307.5</v>
      </c>
      <c r="M1008">
        <f>F1008</f>
        <v>8.9</v>
      </c>
      <c r="N1008">
        <f>G1008+H1008</f>
        <v>116.4</v>
      </c>
      <c r="O1008">
        <f>I1008</f>
        <v>69.400000000000006</v>
      </c>
      <c r="P1008">
        <f>SUM(K1008:O1008)</f>
        <v>730.49999999999989</v>
      </c>
      <c r="R1008">
        <f>K1008/P1008</f>
        <v>0.31252566735112941</v>
      </c>
      <c r="S1008">
        <f>L1008/P1008</f>
        <v>0.42094455852156065</v>
      </c>
      <c r="T1008">
        <f>M1008/P1008</f>
        <v>1.2183436002737854E-2</v>
      </c>
      <c r="U1008">
        <f>N1008/P1008</f>
        <v>0.15934291581108834</v>
      </c>
      <c r="V1008">
        <f>O1008/P1008</f>
        <v>9.5003422313483937E-2</v>
      </c>
      <c r="X1008">
        <f>R1008-0.712041</f>
        <v>-0.39951533264887062</v>
      </c>
      <c r="Y1008">
        <f>S1008-0.045057</f>
        <v>0.37588755852156064</v>
      </c>
      <c r="Z1008">
        <f>T1008-0.017987</f>
        <v>-5.8035639972621456E-3</v>
      </c>
      <c r="AA1008">
        <f>U1008-0.193944</f>
        <v>-3.4601084188911668E-2</v>
      </c>
      <c r="AB1008">
        <f>V1008-0.030972</f>
        <v>6.4031422313483938E-2</v>
      </c>
      <c r="AC1008">
        <f>SUMSQ(X1008:AB1008)</f>
        <v>0.30623489709844359</v>
      </c>
    </row>
    <row r="1009" spans="1:29" ht="16.5" hidden="1" x14ac:dyDescent="0.2">
      <c r="A1009" s="7" t="s">
        <v>138</v>
      </c>
      <c r="B1009">
        <v>2014</v>
      </c>
      <c r="C1009">
        <v>1073.4000000000001</v>
      </c>
      <c r="D1009">
        <v>8.8000000000000007</v>
      </c>
      <c r="E1009">
        <v>266.8</v>
      </c>
      <c r="F1009">
        <v>27.2</v>
      </c>
      <c r="G1009">
        <v>216.5</v>
      </c>
      <c r="H1009">
        <v>55.4</v>
      </c>
      <c r="I1009">
        <v>330.6</v>
      </c>
      <c r="K1009" s="6">
        <f>C1009</f>
        <v>1073.4000000000001</v>
      </c>
      <c r="L1009">
        <f>D1009+E1009</f>
        <v>275.60000000000002</v>
      </c>
      <c r="M1009">
        <f>F1009</f>
        <v>27.2</v>
      </c>
      <c r="N1009">
        <f>G1009+H1009</f>
        <v>271.89999999999998</v>
      </c>
      <c r="O1009">
        <f>I1009</f>
        <v>330.6</v>
      </c>
      <c r="P1009">
        <f>SUM(K1009:O1009)</f>
        <v>1978.6999999999998</v>
      </c>
      <c r="R1009">
        <f>K1009/P1009</f>
        <v>0.5424773841411028</v>
      </c>
      <c r="S1009">
        <f>L1009/P1009</f>
        <v>0.139283367867792</v>
      </c>
      <c r="T1009">
        <f>M1009/P1009</f>
        <v>1.3746399150957701E-2</v>
      </c>
      <c r="U1009">
        <f>N1009/P1009</f>
        <v>0.13741345327740437</v>
      </c>
      <c r="V1009">
        <f>O1009/P1009</f>
        <v>0.16707939556274323</v>
      </c>
    </row>
    <row r="1010" spans="1:29" ht="16.5" hidden="1" x14ac:dyDescent="0.2">
      <c r="A1010" s="7" t="s">
        <v>138</v>
      </c>
      <c r="B1010">
        <v>2015</v>
      </c>
      <c r="C1010">
        <v>1073.8</v>
      </c>
      <c r="D1010">
        <v>8.8000000000000007</v>
      </c>
      <c r="E1010">
        <v>266.39999999999998</v>
      </c>
      <c r="F1010">
        <v>27</v>
      </c>
      <c r="G1010">
        <v>217.4</v>
      </c>
      <c r="H1010">
        <v>55.6</v>
      </c>
      <c r="I1010">
        <v>329.5</v>
      </c>
      <c r="K1010" s="6">
        <f>C1010</f>
        <v>1073.8</v>
      </c>
      <c r="L1010">
        <f>D1010+E1010</f>
        <v>275.2</v>
      </c>
      <c r="M1010">
        <f>F1010</f>
        <v>27</v>
      </c>
      <c r="N1010">
        <f>G1010+H1010</f>
        <v>273</v>
      </c>
      <c r="O1010">
        <f>I1010</f>
        <v>329.5</v>
      </c>
      <c r="P1010">
        <f>SUM(K1010:O1010)</f>
        <v>1978.5</v>
      </c>
      <c r="R1010">
        <f>K1010/P1010</f>
        <v>0.5427343947434925</v>
      </c>
      <c r="S1010">
        <f>L1010/P1010</f>
        <v>0.13909527419762446</v>
      </c>
      <c r="T1010">
        <f>M1010/P1010</f>
        <v>1.3646702047005308E-2</v>
      </c>
      <c r="U1010">
        <f>N1010/P1010</f>
        <v>0.13798332069749811</v>
      </c>
      <c r="V1010">
        <f>O1010/P1010</f>
        <v>0.16654030831437958</v>
      </c>
    </row>
    <row r="1011" spans="1:29" ht="16.5" hidden="1" x14ac:dyDescent="0.2">
      <c r="A1011" s="7" t="s">
        <v>138</v>
      </c>
      <c r="B1011">
        <v>2016</v>
      </c>
      <c r="C1011">
        <v>1073</v>
      </c>
      <c r="D1011">
        <v>8.6999999999999993</v>
      </c>
      <c r="E1011">
        <v>265.89999999999998</v>
      </c>
      <c r="F1011">
        <v>26.9</v>
      </c>
      <c r="G1011">
        <v>218.3</v>
      </c>
      <c r="H1011">
        <v>56.9</v>
      </c>
      <c r="I1011">
        <v>328.7</v>
      </c>
      <c r="K1011" s="6">
        <f>C1011</f>
        <v>1073</v>
      </c>
      <c r="L1011">
        <f>D1011+E1011</f>
        <v>274.59999999999997</v>
      </c>
      <c r="M1011">
        <f>F1011</f>
        <v>26.9</v>
      </c>
      <c r="N1011">
        <f>G1011+H1011</f>
        <v>275.2</v>
      </c>
      <c r="O1011">
        <f>I1011</f>
        <v>328.7</v>
      </c>
      <c r="P1011">
        <f>SUM(K1011:O1011)</f>
        <v>1978.4</v>
      </c>
      <c r="R1011">
        <f>K1011/P1011</f>
        <v>0.54235746057420131</v>
      </c>
      <c r="S1011">
        <f>L1011/P1011</f>
        <v>0.13879902951880305</v>
      </c>
      <c r="T1011">
        <f>M1011/P1011</f>
        <v>1.3596845936109986E-2</v>
      </c>
      <c r="U1011">
        <f>N1011/P1011</f>
        <v>0.1391023048928427</v>
      </c>
      <c r="V1011">
        <f>O1011/P1011</f>
        <v>0.16614435907804284</v>
      </c>
    </row>
    <row r="1012" spans="1:29" ht="16.5" hidden="1" x14ac:dyDescent="0.2">
      <c r="A1012" s="7" t="s">
        <v>139</v>
      </c>
      <c r="B1012">
        <v>2009</v>
      </c>
      <c r="C1012">
        <v>981.3</v>
      </c>
      <c r="D1012">
        <v>1.3</v>
      </c>
      <c r="E1012">
        <v>54.6</v>
      </c>
      <c r="F1012">
        <v>0.1</v>
      </c>
      <c r="G1012">
        <v>269</v>
      </c>
      <c r="H1012">
        <v>48.6</v>
      </c>
      <c r="I1012">
        <v>160.30000000000001</v>
      </c>
      <c r="K1012" s="6">
        <f>C1012</f>
        <v>981.3</v>
      </c>
      <c r="L1012">
        <f>D1012+E1012</f>
        <v>55.9</v>
      </c>
      <c r="M1012">
        <f>F1012</f>
        <v>0.1</v>
      </c>
      <c r="N1012">
        <f>G1012+H1012</f>
        <v>317.60000000000002</v>
      </c>
      <c r="O1012">
        <f>I1012</f>
        <v>160.30000000000001</v>
      </c>
      <c r="P1012">
        <f>SUM(K1012:O1012)</f>
        <v>1515.2</v>
      </c>
      <c r="R1012">
        <f>K1012/P1012</f>
        <v>0.64763727560718054</v>
      </c>
      <c r="S1012">
        <f>L1012/P1012</f>
        <v>3.6892819429778248E-2</v>
      </c>
      <c r="T1012">
        <f>M1012/P1012</f>
        <v>6.5997888067581832E-5</v>
      </c>
      <c r="U1012">
        <f>N1012/P1012</f>
        <v>0.20960929250263993</v>
      </c>
      <c r="V1012">
        <f>O1012/P1012</f>
        <v>0.10579461457233369</v>
      </c>
    </row>
    <row r="1013" spans="1:29" ht="16.5" hidden="1" x14ac:dyDescent="0.2">
      <c r="A1013" s="7" t="s">
        <v>139</v>
      </c>
      <c r="B1013">
        <v>2010</v>
      </c>
      <c r="C1013">
        <v>979.8</v>
      </c>
      <c r="D1013">
        <v>1.3</v>
      </c>
      <c r="E1013">
        <v>54.3</v>
      </c>
      <c r="F1013">
        <v>0.1</v>
      </c>
      <c r="G1013">
        <v>270.3</v>
      </c>
      <c r="H1013">
        <v>48.9</v>
      </c>
      <c r="I1013">
        <v>160.4</v>
      </c>
      <c r="K1013" s="6">
        <f>C1013</f>
        <v>979.8</v>
      </c>
      <c r="L1013">
        <f>D1013+E1013</f>
        <v>55.599999999999994</v>
      </c>
      <c r="M1013">
        <f>F1013</f>
        <v>0.1</v>
      </c>
      <c r="N1013">
        <f>G1013+H1013</f>
        <v>319.2</v>
      </c>
      <c r="O1013">
        <f>I1013</f>
        <v>160.4</v>
      </c>
      <c r="P1013">
        <f>SUM(K1013:O1013)</f>
        <v>1515.1</v>
      </c>
      <c r="R1013">
        <f>K1013/P1013</f>
        <v>0.64668998745957362</v>
      </c>
      <c r="S1013">
        <f>L1013/P1013</f>
        <v>3.6697247706422013E-2</v>
      </c>
      <c r="T1013">
        <f>M1013/P1013</f>
        <v>6.6002244076298597E-5</v>
      </c>
      <c r="U1013">
        <f>N1013/P1013</f>
        <v>0.21067916309154511</v>
      </c>
      <c r="V1013">
        <f>O1013/P1013</f>
        <v>0.10586759949838295</v>
      </c>
    </row>
    <row r="1014" spans="1:29" ht="16.5" hidden="1" x14ac:dyDescent="0.2">
      <c r="A1014" s="7" t="s">
        <v>139</v>
      </c>
      <c r="B1014">
        <v>2011</v>
      </c>
      <c r="C1014">
        <v>977.9</v>
      </c>
      <c r="D1014">
        <v>1.2</v>
      </c>
      <c r="E1014">
        <v>53.6</v>
      </c>
      <c r="F1014">
        <v>0.1</v>
      </c>
      <c r="G1014">
        <v>272.5</v>
      </c>
      <c r="H1014">
        <v>49.7</v>
      </c>
      <c r="I1014">
        <v>159.9</v>
      </c>
      <c r="K1014" s="6">
        <f>C1014</f>
        <v>977.9</v>
      </c>
      <c r="L1014">
        <f>D1014+E1014</f>
        <v>54.800000000000004</v>
      </c>
      <c r="M1014">
        <f>F1014</f>
        <v>0.1</v>
      </c>
      <c r="N1014">
        <f>G1014+H1014</f>
        <v>322.2</v>
      </c>
      <c r="O1014">
        <f>I1014</f>
        <v>159.9</v>
      </c>
      <c r="P1014">
        <f>SUM(K1014:O1014)</f>
        <v>1514.9</v>
      </c>
      <c r="R1014">
        <f>K1014/P1014</f>
        <v>0.64552115651198094</v>
      </c>
      <c r="S1014">
        <f>L1014/P1014</f>
        <v>3.617400488481088E-2</v>
      </c>
      <c r="T1014">
        <f>M1014/P1014</f>
        <v>6.6010957818997957E-5</v>
      </c>
      <c r="U1014">
        <f>N1014/P1014</f>
        <v>0.21268730609281139</v>
      </c>
      <c r="V1014">
        <f>O1014/P1014</f>
        <v>0.10555152155257773</v>
      </c>
    </row>
    <row r="1015" spans="1:29" ht="16.5" hidden="1" x14ac:dyDescent="0.2">
      <c r="A1015" s="7" t="s">
        <v>139</v>
      </c>
      <c r="B1015">
        <v>2012</v>
      </c>
      <c r="C1015">
        <v>976.9</v>
      </c>
      <c r="D1015">
        <v>1.2</v>
      </c>
      <c r="E1015">
        <v>53</v>
      </c>
      <c r="F1015">
        <v>0.1</v>
      </c>
      <c r="G1015">
        <v>273.8</v>
      </c>
      <c r="H1015">
        <v>50.1</v>
      </c>
      <c r="I1015">
        <v>159.69999999999999</v>
      </c>
      <c r="K1015" s="6">
        <f>C1015</f>
        <v>976.9</v>
      </c>
      <c r="L1015">
        <f>D1015+E1015</f>
        <v>54.2</v>
      </c>
      <c r="M1015">
        <f>F1015</f>
        <v>0.1</v>
      </c>
      <c r="N1015">
        <f>G1015+H1015</f>
        <v>323.90000000000003</v>
      </c>
      <c r="O1015">
        <f>I1015</f>
        <v>159.69999999999999</v>
      </c>
      <c r="P1015">
        <f>SUM(K1015:O1015)</f>
        <v>1514.8</v>
      </c>
      <c r="R1015">
        <f>K1015/P1015</f>
        <v>0.64490361763929227</v>
      </c>
      <c r="S1015">
        <f>L1015/P1015</f>
        <v>3.5780301029838923E-2</v>
      </c>
      <c r="T1015">
        <f>M1015/P1015</f>
        <v>6.6015315553208343E-5</v>
      </c>
      <c r="U1015">
        <f>N1015/P1015</f>
        <v>0.21382360707684187</v>
      </c>
      <c r="V1015">
        <f>O1015/P1015</f>
        <v>0.10542645893847372</v>
      </c>
    </row>
    <row r="1016" spans="1:29" ht="16.5" x14ac:dyDescent="0.2">
      <c r="A1016" s="7" t="s">
        <v>306</v>
      </c>
      <c r="B1016">
        <v>2013</v>
      </c>
      <c r="C1016">
        <v>463.4</v>
      </c>
      <c r="D1016">
        <v>7.3</v>
      </c>
      <c r="E1016">
        <v>562.70000000000005</v>
      </c>
      <c r="F1016">
        <v>161.30000000000001</v>
      </c>
      <c r="G1016">
        <v>63.2</v>
      </c>
      <c r="H1016">
        <v>18.600000000000001</v>
      </c>
      <c r="I1016">
        <v>15</v>
      </c>
      <c r="K1016" s="6">
        <f>C1016</f>
        <v>463.4</v>
      </c>
      <c r="L1016">
        <f>D1016+E1016</f>
        <v>570</v>
      </c>
      <c r="M1016">
        <f>F1016</f>
        <v>161.30000000000001</v>
      </c>
      <c r="N1016">
        <f>G1016+H1016</f>
        <v>81.800000000000011</v>
      </c>
      <c r="O1016">
        <f>I1016</f>
        <v>15</v>
      </c>
      <c r="P1016">
        <f>SUM(K1016:O1016)</f>
        <v>1291.5</v>
      </c>
      <c r="R1016">
        <f>K1016/P1016</f>
        <v>0.35880758807588076</v>
      </c>
      <c r="S1016">
        <f>L1016/P1016</f>
        <v>0.44134727061556328</v>
      </c>
      <c r="T1016">
        <f>M1016/P1016</f>
        <v>0.12489353464963222</v>
      </c>
      <c r="U1016">
        <f>N1016/P1016</f>
        <v>6.333720480061944E-2</v>
      </c>
      <c r="V1016">
        <f>O1016/P1016</f>
        <v>1.1614401858304297E-2</v>
      </c>
      <c r="X1016">
        <f>R1016-0.712041</f>
        <v>-0.35323341192411928</v>
      </c>
      <c r="Y1016">
        <f>S1016-0.045057</f>
        <v>0.39629027061556327</v>
      </c>
      <c r="Z1016">
        <f>T1016-0.017987</f>
        <v>0.10690653464963222</v>
      </c>
      <c r="AA1016">
        <f>U1016-0.193944</f>
        <v>-0.13060679519938057</v>
      </c>
      <c r="AB1016">
        <f>V1016-0.030972</f>
        <v>-1.93575981416957E-2</v>
      </c>
      <c r="AC1016">
        <f>SUMSQ(X1016:AB1016)</f>
        <v>0.3106816805929723</v>
      </c>
    </row>
    <row r="1017" spans="1:29" ht="16.5" hidden="1" x14ac:dyDescent="0.2">
      <c r="A1017" s="7" t="s">
        <v>139</v>
      </c>
      <c r="B1017">
        <v>2014</v>
      </c>
      <c r="C1017">
        <v>974.1</v>
      </c>
      <c r="D1017">
        <v>1.2</v>
      </c>
      <c r="E1017">
        <v>51.8</v>
      </c>
      <c r="F1017">
        <v>0.1</v>
      </c>
      <c r="G1017">
        <v>277.3</v>
      </c>
      <c r="H1017">
        <v>50.9</v>
      </c>
      <c r="I1017">
        <v>159.1</v>
      </c>
      <c r="K1017" s="6">
        <f>C1017</f>
        <v>974.1</v>
      </c>
      <c r="L1017">
        <f>D1017+E1017</f>
        <v>53</v>
      </c>
      <c r="M1017">
        <f>F1017</f>
        <v>0.1</v>
      </c>
      <c r="N1017">
        <f>G1017+H1017</f>
        <v>328.2</v>
      </c>
      <c r="O1017">
        <f>I1017</f>
        <v>159.1</v>
      </c>
      <c r="P1017">
        <f>SUM(K1017:O1017)</f>
        <v>1514.4999999999998</v>
      </c>
      <c r="R1017">
        <f>K1017/P1017</f>
        <v>0.64318256850445699</v>
      </c>
      <c r="S1017">
        <f>L1017/P1017</f>
        <v>3.4995047870584356E-2</v>
      </c>
      <c r="T1017">
        <f>M1017/P1017</f>
        <v>6.6028392208649739E-5</v>
      </c>
      <c r="U1017">
        <f>N1017/P1017</f>
        <v>0.2167051832287884</v>
      </c>
      <c r="V1017">
        <f>O1017/P1017</f>
        <v>0.10505117200396172</v>
      </c>
    </row>
    <row r="1018" spans="1:29" ht="16.5" hidden="1" x14ac:dyDescent="0.2">
      <c r="A1018" s="7" t="s">
        <v>139</v>
      </c>
      <c r="B1018">
        <v>2015</v>
      </c>
      <c r="C1018">
        <v>973.1</v>
      </c>
      <c r="D1018">
        <v>1.2</v>
      </c>
      <c r="E1018">
        <v>51.1</v>
      </c>
      <c r="F1018">
        <v>0.1</v>
      </c>
      <c r="G1018">
        <v>279</v>
      </c>
      <c r="H1018">
        <v>51</v>
      </c>
      <c r="I1018">
        <v>158.9</v>
      </c>
      <c r="K1018" s="6">
        <f>C1018</f>
        <v>973.1</v>
      </c>
      <c r="L1018">
        <f>D1018+E1018</f>
        <v>52.300000000000004</v>
      </c>
      <c r="M1018">
        <f>F1018</f>
        <v>0.1</v>
      </c>
      <c r="N1018">
        <f>G1018+H1018</f>
        <v>330</v>
      </c>
      <c r="O1018">
        <f>I1018</f>
        <v>158.9</v>
      </c>
      <c r="P1018">
        <f>SUM(K1018:O1018)</f>
        <v>1514.4</v>
      </c>
      <c r="R1018">
        <f>K1018/P1018</f>
        <v>0.64256471209720023</v>
      </c>
      <c r="S1018">
        <f>L1018/P1018</f>
        <v>3.45351294241944E-2</v>
      </c>
      <c r="T1018">
        <f>M1018/P1018</f>
        <v>6.6032752245113579E-5</v>
      </c>
      <c r="U1018">
        <f>N1018/P1018</f>
        <v>0.2179080824088748</v>
      </c>
      <c r="V1018">
        <f>O1018/P1018</f>
        <v>0.10492604331748547</v>
      </c>
    </row>
    <row r="1019" spans="1:29" ht="16.5" hidden="1" x14ac:dyDescent="0.2">
      <c r="A1019" s="7" t="s">
        <v>139</v>
      </c>
      <c r="B1019">
        <v>2016</v>
      </c>
      <c r="C1019">
        <v>971.8</v>
      </c>
      <c r="D1019">
        <v>1.1000000000000001</v>
      </c>
      <c r="E1019">
        <v>49.6</v>
      </c>
      <c r="F1019">
        <v>0.1</v>
      </c>
      <c r="G1019">
        <v>281.10000000000002</v>
      </c>
      <c r="H1019">
        <v>51.4</v>
      </c>
      <c r="I1019">
        <v>158.4</v>
      </c>
      <c r="K1019" s="6">
        <f>C1019</f>
        <v>971.8</v>
      </c>
      <c r="L1019">
        <f>D1019+E1019</f>
        <v>50.7</v>
      </c>
      <c r="M1019">
        <f>F1019</f>
        <v>0.1</v>
      </c>
      <c r="N1019">
        <f>G1019+H1019</f>
        <v>332.5</v>
      </c>
      <c r="O1019">
        <f>I1019</f>
        <v>158.4</v>
      </c>
      <c r="P1019">
        <f>SUM(K1019:O1019)</f>
        <v>1513.5</v>
      </c>
      <c r="R1019">
        <f>K1019/P1019</f>
        <v>0.64208787578460524</v>
      </c>
      <c r="S1019">
        <f>L1019/P1019</f>
        <v>3.3498513379583747E-2</v>
      </c>
      <c r="T1019">
        <f>M1019/P1019</f>
        <v>6.6072018500165186E-5</v>
      </c>
      <c r="U1019">
        <f>N1019/P1019</f>
        <v>0.21968946151304922</v>
      </c>
      <c r="V1019">
        <f>O1019/P1019</f>
        <v>0.10465807730426165</v>
      </c>
    </row>
    <row r="1020" spans="1:29" ht="16.5" hidden="1" x14ac:dyDescent="0.2">
      <c r="A1020" s="7" t="s">
        <v>140</v>
      </c>
      <c r="B1020">
        <v>2009</v>
      </c>
      <c r="C1020">
        <v>860.7</v>
      </c>
      <c r="D1020">
        <v>112.3</v>
      </c>
      <c r="E1020">
        <v>75</v>
      </c>
      <c r="F1020">
        <v>11</v>
      </c>
      <c r="G1020">
        <v>211.2</v>
      </c>
      <c r="H1020">
        <v>59.1</v>
      </c>
      <c r="I1020">
        <v>128.30000000000001</v>
      </c>
      <c r="K1020" s="6">
        <f>C1020</f>
        <v>860.7</v>
      </c>
      <c r="L1020">
        <f>D1020+E1020</f>
        <v>187.3</v>
      </c>
      <c r="M1020">
        <f>F1020</f>
        <v>11</v>
      </c>
      <c r="N1020">
        <f>G1020+H1020</f>
        <v>270.3</v>
      </c>
      <c r="O1020">
        <f>I1020</f>
        <v>128.30000000000001</v>
      </c>
      <c r="P1020">
        <f>SUM(K1020:O1020)</f>
        <v>1457.6</v>
      </c>
      <c r="R1020">
        <f>K1020/P1020</f>
        <v>0.59049121844127339</v>
      </c>
      <c r="S1020">
        <f>L1020/P1020</f>
        <v>0.12849890230515917</v>
      </c>
      <c r="T1020">
        <f>M1020/P1020</f>
        <v>7.5466520307354559E-3</v>
      </c>
      <c r="U1020">
        <f>N1020/P1020</f>
        <v>0.1854418221734358</v>
      </c>
      <c r="V1020">
        <f>O1020/P1020</f>
        <v>8.8021405049396276E-2</v>
      </c>
    </row>
    <row r="1021" spans="1:29" ht="16.5" hidden="1" x14ac:dyDescent="0.2">
      <c r="A1021" s="7" t="s">
        <v>140</v>
      </c>
      <c r="B1021">
        <v>2010</v>
      </c>
      <c r="C1021">
        <v>859.9</v>
      </c>
      <c r="D1021">
        <v>112</v>
      </c>
      <c r="E1021">
        <v>74.5</v>
      </c>
      <c r="F1021">
        <v>11</v>
      </c>
      <c r="G1021">
        <v>212.99999999999997</v>
      </c>
      <c r="H1021">
        <v>59.9</v>
      </c>
      <c r="I1021">
        <v>127.2</v>
      </c>
      <c r="K1021" s="6">
        <f>C1021</f>
        <v>859.9</v>
      </c>
      <c r="L1021">
        <f>D1021+E1021</f>
        <v>186.5</v>
      </c>
      <c r="M1021">
        <f>F1021</f>
        <v>11</v>
      </c>
      <c r="N1021">
        <f>G1021+H1021</f>
        <v>272.89999999999998</v>
      </c>
      <c r="O1021">
        <f>I1021</f>
        <v>127.2</v>
      </c>
      <c r="P1021">
        <f>SUM(K1021:O1021)</f>
        <v>1457.5000000000002</v>
      </c>
      <c r="R1021">
        <f>K1021/P1021</f>
        <v>0.58998284734133777</v>
      </c>
      <c r="S1021">
        <f>L1021/P1021</f>
        <v>0.12795883361921095</v>
      </c>
      <c r="T1021">
        <f>M1021/P1021</f>
        <v>7.5471698113207539E-3</v>
      </c>
      <c r="U1021">
        <f>N1021/P1021</f>
        <v>0.18723842195540305</v>
      </c>
      <c r="V1021">
        <f>O1021/P1021</f>
        <v>8.7272727272727266E-2</v>
      </c>
    </row>
    <row r="1022" spans="1:29" ht="16.5" hidden="1" x14ac:dyDescent="0.2">
      <c r="A1022" s="7" t="s">
        <v>140</v>
      </c>
      <c r="B1022">
        <v>2011</v>
      </c>
      <c r="C1022">
        <v>858.5</v>
      </c>
      <c r="D1022">
        <v>111.6</v>
      </c>
      <c r="E1022">
        <v>74.3</v>
      </c>
      <c r="F1022">
        <v>10.7</v>
      </c>
      <c r="G1022">
        <v>214.70000000000002</v>
      </c>
      <c r="H1022">
        <v>61.3</v>
      </c>
      <c r="I1022">
        <v>126.3</v>
      </c>
      <c r="K1022" s="6">
        <f>C1022</f>
        <v>858.5</v>
      </c>
      <c r="L1022">
        <f>D1022+E1022</f>
        <v>185.89999999999998</v>
      </c>
      <c r="M1022">
        <f>F1022</f>
        <v>10.7</v>
      </c>
      <c r="N1022">
        <f>G1022+H1022</f>
        <v>276</v>
      </c>
      <c r="O1022">
        <f>I1022</f>
        <v>126.3</v>
      </c>
      <c r="P1022">
        <f>SUM(K1022:O1022)</f>
        <v>1457.4</v>
      </c>
      <c r="R1022">
        <f>K1022/P1022</f>
        <v>0.58906271442294489</v>
      </c>
      <c r="S1022">
        <f>L1022/P1022</f>
        <v>0.12755592150404829</v>
      </c>
      <c r="T1022">
        <f>M1022/P1022</f>
        <v>7.341841635789762E-3</v>
      </c>
      <c r="U1022">
        <f>N1022/P1022</f>
        <v>0.18937834499794154</v>
      </c>
      <c r="V1022">
        <f>O1022/P1022</f>
        <v>8.6661177439275414E-2</v>
      </c>
    </row>
    <row r="1023" spans="1:29" ht="16.5" hidden="1" x14ac:dyDescent="0.2">
      <c r="A1023" s="7" t="s">
        <v>140</v>
      </c>
      <c r="B1023">
        <v>2012</v>
      </c>
      <c r="C1023">
        <v>857.1</v>
      </c>
      <c r="D1023">
        <v>111.2</v>
      </c>
      <c r="E1023">
        <v>74</v>
      </c>
      <c r="F1023">
        <v>10.4</v>
      </c>
      <c r="G1023">
        <v>216.5</v>
      </c>
      <c r="H1023">
        <v>62</v>
      </c>
      <c r="I1023">
        <v>125.8</v>
      </c>
      <c r="K1023" s="6">
        <f>C1023</f>
        <v>857.1</v>
      </c>
      <c r="L1023">
        <f>D1023+E1023</f>
        <v>185.2</v>
      </c>
      <c r="M1023">
        <f>F1023</f>
        <v>10.4</v>
      </c>
      <c r="N1023">
        <f>G1023+H1023</f>
        <v>278.5</v>
      </c>
      <c r="O1023">
        <f>I1023</f>
        <v>125.8</v>
      </c>
      <c r="P1023">
        <f>SUM(K1023:O1023)</f>
        <v>1457</v>
      </c>
      <c r="R1023">
        <f>K1023/P1023</f>
        <v>0.58826355525051477</v>
      </c>
      <c r="S1023">
        <f>L1023/P1023</f>
        <v>0.12711050102951268</v>
      </c>
      <c r="T1023">
        <f>M1023/P1023</f>
        <v>7.1379547014413184E-3</v>
      </c>
      <c r="U1023">
        <f>N1023/P1023</f>
        <v>0.19114619080301989</v>
      </c>
      <c r="V1023">
        <f>O1023/P1023</f>
        <v>8.6341798215511328E-2</v>
      </c>
    </row>
    <row r="1024" spans="1:29" ht="16.5" x14ac:dyDescent="0.2">
      <c r="A1024" s="7" t="s">
        <v>83</v>
      </c>
      <c r="B1024">
        <v>2013</v>
      </c>
      <c r="C1024">
        <v>825.7</v>
      </c>
      <c r="D1024">
        <v>0.5</v>
      </c>
      <c r="E1024">
        <v>1009.3</v>
      </c>
      <c r="F1024">
        <v>64</v>
      </c>
      <c r="G1024">
        <v>53.5</v>
      </c>
      <c r="H1024">
        <v>34</v>
      </c>
      <c r="I1024">
        <v>154.30000000000001</v>
      </c>
      <c r="K1024" s="6">
        <f>C1024</f>
        <v>825.7</v>
      </c>
      <c r="L1024">
        <f>D1024+E1024</f>
        <v>1009.8</v>
      </c>
      <c r="M1024">
        <f>F1024</f>
        <v>64</v>
      </c>
      <c r="N1024">
        <f>G1024+H1024</f>
        <v>87.5</v>
      </c>
      <c r="O1024">
        <f>I1024</f>
        <v>154.30000000000001</v>
      </c>
      <c r="P1024">
        <f>SUM(K1024:O1024)</f>
        <v>2141.3000000000002</v>
      </c>
      <c r="R1024">
        <f>K1024/P1024</f>
        <v>0.38560687432867885</v>
      </c>
      <c r="S1024">
        <f>L1024/P1024</f>
        <v>0.47158268341661602</v>
      </c>
      <c r="T1024">
        <f>M1024/P1024</f>
        <v>2.9888385560173723E-2</v>
      </c>
      <c r="U1024">
        <f>N1024/P1024</f>
        <v>4.0863027133050012E-2</v>
      </c>
      <c r="V1024">
        <f>O1024/P1024</f>
        <v>7.2059029561481344E-2</v>
      </c>
      <c r="X1024">
        <f>R1024-0.712041</f>
        <v>-0.32643412567132118</v>
      </c>
      <c r="Y1024">
        <f>S1024-0.045057</f>
        <v>0.42652568341661601</v>
      </c>
      <c r="Z1024">
        <f>T1024-0.017987</f>
        <v>1.1901385560173724E-2</v>
      </c>
      <c r="AA1024">
        <f>U1024-0.193944</f>
        <v>-0.15308097286694999</v>
      </c>
      <c r="AB1024">
        <f>V1024-0.030972</f>
        <v>4.1087029561481345E-2</v>
      </c>
      <c r="AC1024">
        <f>SUMSQ(X1024:AB1024)</f>
        <v>0.3137469682471411</v>
      </c>
    </row>
    <row r="1025" spans="1:29" ht="16.5" hidden="1" x14ac:dyDescent="0.2">
      <c r="A1025" s="7" t="s">
        <v>140</v>
      </c>
      <c r="B1025">
        <v>2014</v>
      </c>
      <c r="C1025">
        <v>856.8</v>
      </c>
      <c r="D1025">
        <v>111</v>
      </c>
      <c r="E1025">
        <v>73.2</v>
      </c>
      <c r="F1025">
        <v>10.3</v>
      </c>
      <c r="G1025">
        <v>217.4</v>
      </c>
      <c r="H1025">
        <v>62.5</v>
      </c>
      <c r="I1025">
        <v>124.9</v>
      </c>
      <c r="K1025" s="6">
        <f>C1025</f>
        <v>856.8</v>
      </c>
      <c r="L1025">
        <f>D1025+E1025</f>
        <v>184.2</v>
      </c>
      <c r="M1025">
        <f>F1025</f>
        <v>10.3</v>
      </c>
      <c r="N1025">
        <f>G1025+H1025</f>
        <v>279.89999999999998</v>
      </c>
      <c r="O1025">
        <f>I1025</f>
        <v>124.9</v>
      </c>
      <c r="P1025">
        <f>SUM(K1025:O1025)</f>
        <v>1456.1</v>
      </c>
      <c r="R1025">
        <f>K1025/P1025</f>
        <v>0.58842112492273879</v>
      </c>
      <c r="S1025">
        <f>L1025/P1025</f>
        <v>0.12650230066616303</v>
      </c>
      <c r="T1025">
        <f>M1025/P1025</f>
        <v>7.0736899938191071E-3</v>
      </c>
      <c r="U1025">
        <f>N1025/P1025</f>
        <v>0.19222580866698716</v>
      </c>
      <c r="V1025">
        <f>O1025/P1025</f>
        <v>8.5777075750291878E-2</v>
      </c>
    </row>
    <row r="1026" spans="1:29" ht="16.5" hidden="1" x14ac:dyDescent="0.2">
      <c r="A1026" s="7" t="s">
        <v>140</v>
      </c>
      <c r="B1026">
        <v>2015</v>
      </c>
      <c r="C1026">
        <v>857.8</v>
      </c>
      <c r="D1026">
        <v>110.7</v>
      </c>
      <c r="E1026">
        <v>72.099999999999994</v>
      </c>
      <c r="F1026">
        <v>10.199999999999999</v>
      </c>
      <c r="G1026">
        <v>218.4</v>
      </c>
      <c r="H1026">
        <v>63</v>
      </c>
      <c r="I1026">
        <v>124.1</v>
      </c>
      <c r="K1026" s="6">
        <f>C1026</f>
        <v>857.8</v>
      </c>
      <c r="L1026">
        <f>D1026+E1026</f>
        <v>182.8</v>
      </c>
      <c r="M1026">
        <f>F1026</f>
        <v>10.199999999999999</v>
      </c>
      <c r="N1026">
        <f>G1026+H1026</f>
        <v>281.39999999999998</v>
      </c>
      <c r="O1026">
        <f>I1026</f>
        <v>124.1</v>
      </c>
      <c r="P1026">
        <f>SUM(K1026:O1026)</f>
        <v>1456.2999999999997</v>
      </c>
      <c r="R1026">
        <f>K1026/P1026</f>
        <v>0.58902698619789884</v>
      </c>
      <c r="S1026">
        <f>L1026/P1026</f>
        <v>0.12552358717297263</v>
      </c>
      <c r="T1026">
        <f>M1026/P1026</f>
        <v>7.0040513630433296E-3</v>
      </c>
      <c r="U1026">
        <f>N1026/P1026</f>
        <v>0.1932294170157248</v>
      </c>
      <c r="V1026">
        <f>O1026/P1026</f>
        <v>8.5215958250360518E-2</v>
      </c>
    </row>
    <row r="1027" spans="1:29" ht="16.5" hidden="1" x14ac:dyDescent="0.2">
      <c r="A1027" s="7" t="s">
        <v>140</v>
      </c>
      <c r="B1027">
        <v>2016</v>
      </c>
      <c r="C1027">
        <v>859</v>
      </c>
      <c r="D1027">
        <v>110.3</v>
      </c>
      <c r="E1027">
        <v>70.400000000000006</v>
      </c>
      <c r="F1027">
        <v>10.199999999999999</v>
      </c>
      <c r="G1027">
        <v>219.5</v>
      </c>
      <c r="H1027">
        <v>63.7</v>
      </c>
      <c r="I1027">
        <v>123.2</v>
      </c>
      <c r="K1027" s="6">
        <f>C1027</f>
        <v>859</v>
      </c>
      <c r="L1027">
        <f>D1027+E1027</f>
        <v>180.7</v>
      </c>
      <c r="M1027">
        <f>F1027</f>
        <v>10.199999999999999</v>
      </c>
      <c r="N1027">
        <f>G1027+H1027</f>
        <v>283.2</v>
      </c>
      <c r="O1027">
        <f>I1027</f>
        <v>123.2</v>
      </c>
      <c r="P1027">
        <f>SUM(K1027:O1027)</f>
        <v>1456.3000000000002</v>
      </c>
      <c r="R1027">
        <f>K1027/P1027</f>
        <v>0.58985099224060966</v>
      </c>
      <c r="S1027">
        <f>L1027/P1027</f>
        <v>0.12408157659822837</v>
      </c>
      <c r="T1027">
        <f>M1027/P1027</f>
        <v>7.0040513630433279E-3</v>
      </c>
      <c r="U1027">
        <f>N1027/P1027</f>
        <v>0.19446542607979123</v>
      </c>
      <c r="V1027">
        <f>O1027/P1027</f>
        <v>8.4597953718327262E-2</v>
      </c>
    </row>
    <row r="1028" spans="1:29" ht="16.5" hidden="1" x14ac:dyDescent="0.2">
      <c r="A1028" s="7" t="s">
        <v>141</v>
      </c>
      <c r="B1028">
        <v>2009</v>
      </c>
      <c r="C1028">
        <v>670.1</v>
      </c>
      <c r="D1028">
        <v>6.9</v>
      </c>
      <c r="E1028">
        <v>193</v>
      </c>
      <c r="F1028">
        <v>22.3</v>
      </c>
      <c r="G1028">
        <v>152.1</v>
      </c>
      <c r="H1028">
        <v>26</v>
      </c>
      <c r="I1028">
        <v>313.8</v>
      </c>
      <c r="K1028" s="6">
        <f>C1028</f>
        <v>670.1</v>
      </c>
      <c r="L1028">
        <f>D1028+E1028</f>
        <v>199.9</v>
      </c>
      <c r="M1028">
        <f>F1028</f>
        <v>22.3</v>
      </c>
      <c r="N1028">
        <f>G1028+H1028</f>
        <v>178.1</v>
      </c>
      <c r="O1028">
        <f>I1028</f>
        <v>313.8</v>
      </c>
      <c r="P1028">
        <f>SUM(K1028:O1028)</f>
        <v>1384.1999999999998</v>
      </c>
      <c r="R1028">
        <f>K1028/P1028</f>
        <v>0.48410634301401539</v>
      </c>
      <c r="S1028">
        <f>L1028/P1028</f>
        <v>0.14441554688628813</v>
      </c>
      <c r="T1028">
        <f>M1028/P1028</f>
        <v>1.6110388672157205E-2</v>
      </c>
      <c r="U1028">
        <f>N1028/P1028</f>
        <v>0.1286663776910851</v>
      </c>
      <c r="V1028">
        <f>O1028/P1028</f>
        <v>0.22670134373645431</v>
      </c>
    </row>
    <row r="1029" spans="1:29" ht="16.5" hidden="1" x14ac:dyDescent="0.2">
      <c r="A1029" s="7" t="s">
        <v>141</v>
      </c>
      <c r="B1029">
        <v>2010</v>
      </c>
      <c r="C1029">
        <v>669.5</v>
      </c>
      <c r="D1029">
        <v>6.9</v>
      </c>
      <c r="E1029">
        <v>192.7</v>
      </c>
      <c r="F1029">
        <v>22</v>
      </c>
      <c r="G1029">
        <v>153.29999999999998</v>
      </c>
      <c r="H1029">
        <v>26.4</v>
      </c>
      <c r="I1029">
        <v>313.39999999999998</v>
      </c>
      <c r="K1029" s="6">
        <f>C1029</f>
        <v>669.5</v>
      </c>
      <c r="L1029">
        <f>D1029+E1029</f>
        <v>199.6</v>
      </c>
      <c r="M1029">
        <f>F1029</f>
        <v>22</v>
      </c>
      <c r="N1029">
        <f>G1029+H1029</f>
        <v>179.7</v>
      </c>
      <c r="O1029">
        <f>I1029</f>
        <v>313.39999999999998</v>
      </c>
      <c r="P1029">
        <f>SUM(K1029:O1029)</f>
        <v>1384.1999999999998</v>
      </c>
      <c r="R1029">
        <f>K1029/P1029</f>
        <v>0.48367287964167033</v>
      </c>
      <c r="S1029">
        <f>L1029/P1029</f>
        <v>0.1441988152001156</v>
      </c>
      <c r="T1029">
        <f>M1029/P1029</f>
        <v>1.5893656985984685E-2</v>
      </c>
      <c r="U1029">
        <f>N1029/P1029</f>
        <v>0.12982228001733853</v>
      </c>
      <c r="V1029">
        <f>O1029/P1029</f>
        <v>0.22641236815489094</v>
      </c>
    </row>
    <row r="1030" spans="1:29" ht="16.5" hidden="1" x14ac:dyDescent="0.2">
      <c r="A1030" s="7" t="s">
        <v>141</v>
      </c>
      <c r="B1030">
        <v>2011</v>
      </c>
      <c r="C1030">
        <v>647.29999999999995</v>
      </c>
      <c r="D1030">
        <v>6.9</v>
      </c>
      <c r="E1030">
        <v>192.1</v>
      </c>
      <c r="F1030">
        <v>21.4</v>
      </c>
      <c r="G1030">
        <v>151.69999999999999</v>
      </c>
      <c r="H1030">
        <v>25.7</v>
      </c>
      <c r="I1030">
        <v>305.60000000000002</v>
      </c>
      <c r="K1030" s="6">
        <f>C1030</f>
        <v>647.29999999999995</v>
      </c>
      <c r="L1030">
        <f>D1030+E1030</f>
        <v>199</v>
      </c>
      <c r="M1030">
        <f>F1030</f>
        <v>21.4</v>
      </c>
      <c r="N1030">
        <f>G1030+H1030</f>
        <v>177.39999999999998</v>
      </c>
      <c r="O1030">
        <f>I1030</f>
        <v>305.60000000000002</v>
      </c>
      <c r="P1030">
        <f>SUM(K1030:O1030)</f>
        <v>1350.6999999999998</v>
      </c>
      <c r="R1030">
        <f>K1030/P1030</f>
        <v>0.47923299030132527</v>
      </c>
      <c r="S1030">
        <f>L1030/P1030</f>
        <v>0.1473310135485304</v>
      </c>
      <c r="T1030">
        <f>M1030/P1030</f>
        <v>1.5843636632857039E-2</v>
      </c>
      <c r="U1030">
        <f>N1030/P1030</f>
        <v>0.13133930554527282</v>
      </c>
      <c r="V1030">
        <f>O1030/P1030</f>
        <v>0.22625305397201456</v>
      </c>
    </row>
    <row r="1031" spans="1:29" ht="16.5" hidden="1" x14ac:dyDescent="0.2">
      <c r="A1031" s="7" t="s">
        <v>141</v>
      </c>
      <c r="B1031">
        <v>2012</v>
      </c>
      <c r="C1031">
        <v>647.5</v>
      </c>
      <c r="D1031">
        <v>6.9</v>
      </c>
      <c r="E1031">
        <v>191.9</v>
      </c>
      <c r="F1031">
        <v>21</v>
      </c>
      <c r="G1031">
        <v>152.79999999999998</v>
      </c>
      <c r="H1031">
        <v>26.2</v>
      </c>
      <c r="I1031">
        <v>304.39999999999998</v>
      </c>
      <c r="K1031" s="6">
        <f>C1031</f>
        <v>647.5</v>
      </c>
      <c r="L1031">
        <f>D1031+E1031</f>
        <v>198.8</v>
      </c>
      <c r="M1031">
        <f>F1031</f>
        <v>21</v>
      </c>
      <c r="N1031">
        <f>G1031+H1031</f>
        <v>178.99999999999997</v>
      </c>
      <c r="O1031">
        <f>I1031</f>
        <v>304.39999999999998</v>
      </c>
      <c r="P1031">
        <f>SUM(K1031:O1031)</f>
        <v>1350.6999999999998</v>
      </c>
      <c r="R1031">
        <f>K1031/P1031</f>
        <v>0.47938106167172584</v>
      </c>
      <c r="S1031">
        <f>L1031/P1031</f>
        <v>0.14718294217812988</v>
      </c>
      <c r="T1031">
        <f>M1031/P1031</f>
        <v>1.5547493892055973E-2</v>
      </c>
      <c r="U1031">
        <f>N1031/P1031</f>
        <v>0.13252387650847708</v>
      </c>
      <c r="V1031">
        <f>O1031/P1031</f>
        <v>0.22536462574961133</v>
      </c>
    </row>
    <row r="1032" spans="1:29" ht="16.5" x14ac:dyDescent="0.2">
      <c r="A1032" s="7" t="s">
        <v>135</v>
      </c>
      <c r="B1032">
        <v>2013</v>
      </c>
      <c r="C1032">
        <v>38.9</v>
      </c>
      <c r="D1032">
        <v>0.5</v>
      </c>
      <c r="E1032">
        <v>46.9</v>
      </c>
      <c r="F1032">
        <v>1.5</v>
      </c>
      <c r="G1032">
        <v>31.799999999999997</v>
      </c>
      <c r="H1032">
        <v>4.0999999999999996</v>
      </c>
      <c r="I1032">
        <v>33.4</v>
      </c>
      <c r="K1032" s="6">
        <f>C1032</f>
        <v>38.9</v>
      </c>
      <c r="L1032">
        <f>D1032+E1032</f>
        <v>47.4</v>
      </c>
      <c r="M1032">
        <f>F1032</f>
        <v>1.5</v>
      </c>
      <c r="N1032">
        <f>G1032+H1032</f>
        <v>35.9</v>
      </c>
      <c r="O1032">
        <f>I1032</f>
        <v>33.4</v>
      </c>
      <c r="P1032">
        <f>SUM(K1032:O1032)</f>
        <v>157.1</v>
      </c>
      <c r="R1032">
        <f>K1032/P1032</f>
        <v>0.24761298535964354</v>
      </c>
      <c r="S1032">
        <f>L1032/P1032</f>
        <v>0.30171865054105668</v>
      </c>
      <c r="T1032">
        <f>M1032/P1032</f>
        <v>9.5480585614258432E-3</v>
      </c>
      <c r="U1032">
        <f>N1032/P1032</f>
        <v>0.22851686823679185</v>
      </c>
      <c r="V1032">
        <f>O1032/P1032</f>
        <v>0.21260343730108211</v>
      </c>
      <c r="X1032">
        <f>R1032-0.712041</f>
        <v>-0.46442801464035649</v>
      </c>
      <c r="Y1032">
        <f>S1032-0.045057</f>
        <v>0.25666165054105666</v>
      </c>
      <c r="Z1032">
        <f>T1032-0.017987</f>
        <v>-8.4389414385741563E-3</v>
      </c>
      <c r="AA1032">
        <f>U1032-0.193944</f>
        <v>3.4572868236791843E-2</v>
      </c>
      <c r="AB1032">
        <f>V1032-0.030972</f>
        <v>0.18163143730108211</v>
      </c>
      <c r="AC1032">
        <f>SUMSQ(X1032:AB1032)</f>
        <v>0.31582506160802187</v>
      </c>
    </row>
    <row r="1033" spans="1:29" ht="16.5" hidden="1" x14ac:dyDescent="0.2">
      <c r="A1033" s="7" t="s">
        <v>142</v>
      </c>
      <c r="B1033">
        <v>2009</v>
      </c>
      <c r="C1033">
        <v>1080.4000000000001</v>
      </c>
      <c r="D1033">
        <v>74.7</v>
      </c>
      <c r="E1033">
        <v>906.8</v>
      </c>
      <c r="F1033">
        <v>9.1</v>
      </c>
      <c r="G1033">
        <v>249.5</v>
      </c>
      <c r="H1033">
        <v>44.8</v>
      </c>
      <c r="I1033">
        <v>348.9</v>
      </c>
      <c r="K1033" s="6">
        <f>C1033</f>
        <v>1080.4000000000001</v>
      </c>
      <c r="L1033">
        <f>D1033+E1033</f>
        <v>981.5</v>
      </c>
      <c r="M1033">
        <f>F1033</f>
        <v>9.1</v>
      </c>
      <c r="N1033">
        <f>G1033+H1033</f>
        <v>294.3</v>
      </c>
      <c r="O1033">
        <f>I1033</f>
        <v>348.9</v>
      </c>
      <c r="P1033">
        <f>SUM(K1033:O1033)</f>
        <v>2714.2000000000003</v>
      </c>
      <c r="R1033">
        <f>K1033/P1033</f>
        <v>0.39805467541080242</v>
      </c>
      <c r="S1033">
        <f>L1033/P1033</f>
        <v>0.36161668263208308</v>
      </c>
      <c r="T1033">
        <f>M1033/P1033</f>
        <v>3.3527374548669954E-3</v>
      </c>
      <c r="U1033">
        <f>N1033/P1033</f>
        <v>0.10842973988652273</v>
      </c>
      <c r="V1033">
        <f>O1033/P1033</f>
        <v>0.12854616461572468</v>
      </c>
    </row>
    <row r="1034" spans="1:29" ht="16.5" hidden="1" x14ac:dyDescent="0.2">
      <c r="A1034" s="7" t="s">
        <v>142</v>
      </c>
      <c r="B1034">
        <v>2010</v>
      </c>
      <c r="C1034">
        <v>1079.5</v>
      </c>
      <c r="D1034">
        <v>74.5</v>
      </c>
      <c r="E1034">
        <v>906.3</v>
      </c>
      <c r="F1034">
        <v>9.1</v>
      </c>
      <c r="G1034">
        <v>252.09999999999997</v>
      </c>
      <c r="H1034">
        <v>45.4</v>
      </c>
      <c r="I1034">
        <v>347.1</v>
      </c>
      <c r="K1034" s="6">
        <f>C1034</f>
        <v>1079.5</v>
      </c>
      <c r="L1034">
        <f>D1034+E1034</f>
        <v>980.8</v>
      </c>
      <c r="M1034">
        <f>F1034</f>
        <v>9.1</v>
      </c>
      <c r="N1034">
        <f>G1034+H1034</f>
        <v>297.49999999999994</v>
      </c>
      <c r="O1034">
        <f>I1034</f>
        <v>347.1</v>
      </c>
      <c r="P1034">
        <f>SUM(K1034:O1034)</f>
        <v>2714</v>
      </c>
      <c r="R1034">
        <f>K1034/P1034</f>
        <v>0.39775239498894621</v>
      </c>
      <c r="S1034">
        <f>L1034/P1034</f>
        <v>0.36138540899042004</v>
      </c>
      <c r="T1034">
        <f>M1034/P1034</f>
        <v>3.352984524686809E-3</v>
      </c>
      <c r="U1034">
        <f>N1034/P1034</f>
        <v>0.10961680176860721</v>
      </c>
      <c r="V1034">
        <f>O1034/P1034</f>
        <v>0.12789240972733973</v>
      </c>
    </row>
    <row r="1035" spans="1:29" ht="16.5" hidden="1" x14ac:dyDescent="0.2">
      <c r="A1035" s="7" t="s">
        <v>142</v>
      </c>
      <c r="B1035">
        <v>2011</v>
      </c>
      <c r="C1035">
        <v>1077.5</v>
      </c>
      <c r="D1035">
        <v>74.5</v>
      </c>
      <c r="E1035">
        <v>905.6</v>
      </c>
      <c r="F1035">
        <v>9</v>
      </c>
      <c r="G1035">
        <v>255.59999999999997</v>
      </c>
      <c r="H1035">
        <v>45.6</v>
      </c>
      <c r="I1035">
        <v>346.3</v>
      </c>
      <c r="K1035" s="6">
        <f>C1035</f>
        <v>1077.5</v>
      </c>
      <c r="L1035">
        <f>D1035+E1035</f>
        <v>980.1</v>
      </c>
      <c r="M1035">
        <f>F1035</f>
        <v>9</v>
      </c>
      <c r="N1035">
        <f>G1035+H1035</f>
        <v>301.2</v>
      </c>
      <c r="O1035">
        <f>I1035</f>
        <v>346.3</v>
      </c>
      <c r="P1035">
        <f>SUM(K1035:O1035)</f>
        <v>2714.1</v>
      </c>
      <c r="R1035">
        <f>K1035/P1035</f>
        <v>0.39700084742640285</v>
      </c>
      <c r="S1035">
        <f>L1035/P1035</f>
        <v>0.36111418149662872</v>
      </c>
      <c r="T1035">
        <f>M1035/P1035</f>
        <v>3.3160163590140379E-3</v>
      </c>
      <c r="U1035">
        <f>N1035/P1035</f>
        <v>0.11097601414833647</v>
      </c>
      <c r="V1035">
        <f>O1035/P1035</f>
        <v>0.12759294056961792</v>
      </c>
    </row>
    <row r="1036" spans="1:29" ht="16.5" hidden="1" x14ac:dyDescent="0.2">
      <c r="A1036" s="7" t="s">
        <v>142</v>
      </c>
      <c r="B1036">
        <v>2012</v>
      </c>
      <c r="C1036">
        <v>1077</v>
      </c>
      <c r="D1036">
        <v>74.3</v>
      </c>
      <c r="E1036">
        <v>905.1</v>
      </c>
      <c r="F1036">
        <v>8.6999999999999993</v>
      </c>
      <c r="G1036">
        <v>257.7</v>
      </c>
      <c r="H1036">
        <v>45.9</v>
      </c>
      <c r="I1036">
        <v>345.2</v>
      </c>
      <c r="K1036" s="6">
        <f>C1036</f>
        <v>1077</v>
      </c>
      <c r="L1036">
        <f>D1036+E1036</f>
        <v>979.4</v>
      </c>
      <c r="M1036">
        <f>F1036</f>
        <v>8.6999999999999993</v>
      </c>
      <c r="N1036">
        <f>G1036+H1036</f>
        <v>303.59999999999997</v>
      </c>
      <c r="O1036">
        <f>I1036</f>
        <v>345.2</v>
      </c>
      <c r="P1036">
        <f>SUM(K1036:O1036)</f>
        <v>2713.8999999999996</v>
      </c>
      <c r="R1036">
        <f>K1036/P1036</f>
        <v>0.39684586757065482</v>
      </c>
      <c r="S1036">
        <f>L1036/P1036</f>
        <v>0.36088286230148497</v>
      </c>
      <c r="T1036">
        <f>M1036/P1036</f>
        <v>3.2057187073952615E-3</v>
      </c>
      <c r="U1036">
        <f>N1036/P1036</f>
        <v>0.11186852868565533</v>
      </c>
      <c r="V1036">
        <f>O1036/P1036</f>
        <v>0.12719702273480971</v>
      </c>
    </row>
    <row r="1037" spans="1:29" ht="16.5" x14ac:dyDescent="0.2">
      <c r="A1037" s="7" t="s">
        <v>305</v>
      </c>
      <c r="B1037">
        <v>2013</v>
      </c>
      <c r="C1037">
        <v>398.1</v>
      </c>
      <c r="D1037">
        <v>17.2</v>
      </c>
      <c r="E1037">
        <v>507.3</v>
      </c>
      <c r="F1037">
        <v>85.9</v>
      </c>
      <c r="G1037">
        <v>86.300000000000011</v>
      </c>
      <c r="H1037">
        <v>21.4</v>
      </c>
      <c r="I1037">
        <v>27.8</v>
      </c>
      <c r="K1037" s="6">
        <f>C1037</f>
        <v>398.1</v>
      </c>
      <c r="L1037">
        <f>D1037+E1037</f>
        <v>524.5</v>
      </c>
      <c r="M1037">
        <f>F1037</f>
        <v>85.9</v>
      </c>
      <c r="N1037">
        <f>G1037+H1037</f>
        <v>107.70000000000002</v>
      </c>
      <c r="O1037">
        <f>I1037</f>
        <v>27.8</v>
      </c>
      <c r="P1037">
        <f>SUM(K1037:O1037)</f>
        <v>1144</v>
      </c>
      <c r="R1037">
        <f>K1037/P1037</f>
        <v>0.34798951048951049</v>
      </c>
      <c r="S1037">
        <f>L1037/P1037</f>
        <v>0.45847902097902099</v>
      </c>
      <c r="T1037">
        <f>M1037/P1037</f>
        <v>7.5087412587412597E-2</v>
      </c>
      <c r="U1037">
        <f>N1037/P1037</f>
        <v>9.4143356643356657E-2</v>
      </c>
      <c r="V1037">
        <f>O1037/P1037</f>
        <v>2.4300699300699301E-2</v>
      </c>
      <c r="X1037">
        <f>R1037-0.712041</f>
        <v>-0.36405148951048955</v>
      </c>
      <c r="Y1037">
        <f>S1037-0.045057</f>
        <v>0.41342202097902098</v>
      </c>
      <c r="Z1037">
        <f>T1037-0.017987</f>
        <v>5.7100412587412594E-2</v>
      </c>
      <c r="AA1037">
        <f>U1037-0.193944</f>
        <v>-9.9800643356643348E-2</v>
      </c>
      <c r="AB1037">
        <f>V1037-0.030972</f>
        <v>-6.6713006993006987E-3</v>
      </c>
      <c r="AC1037">
        <f>SUMSQ(X1037:AB1037)</f>
        <v>0.31671638623025733</v>
      </c>
    </row>
    <row r="1038" spans="1:29" ht="16.5" hidden="1" x14ac:dyDescent="0.2">
      <c r="A1038" s="7" t="s">
        <v>142</v>
      </c>
      <c r="B1038">
        <v>2014</v>
      </c>
      <c r="C1038">
        <v>1074.7</v>
      </c>
      <c r="D1038">
        <v>74.099999999999994</v>
      </c>
      <c r="E1038">
        <v>903.5</v>
      </c>
      <c r="F1038">
        <v>8.3000000000000007</v>
      </c>
      <c r="G1038">
        <v>262.09999999999997</v>
      </c>
      <c r="H1038">
        <v>47.8</v>
      </c>
      <c r="I1038">
        <v>343.2</v>
      </c>
      <c r="K1038" s="6">
        <f>C1038</f>
        <v>1074.7</v>
      </c>
      <c r="L1038">
        <f>D1038+E1038</f>
        <v>977.6</v>
      </c>
      <c r="M1038">
        <f>F1038</f>
        <v>8.3000000000000007</v>
      </c>
      <c r="N1038">
        <f>G1038+H1038</f>
        <v>309.89999999999998</v>
      </c>
      <c r="O1038">
        <f>I1038</f>
        <v>343.2</v>
      </c>
      <c r="P1038">
        <f>SUM(K1038:O1038)</f>
        <v>2713.7000000000003</v>
      </c>
      <c r="R1038">
        <f>K1038/P1038</f>
        <v>0.39602756384272392</v>
      </c>
      <c r="S1038">
        <f>L1038/P1038</f>
        <v>0.36024615838154544</v>
      </c>
      <c r="T1038">
        <f>M1038/P1038</f>
        <v>3.0585547407598482E-3</v>
      </c>
      <c r="U1038">
        <f>N1038/P1038</f>
        <v>0.11419832700740684</v>
      </c>
      <c r="V1038">
        <f>O1038/P1038</f>
        <v>0.12646939602756382</v>
      </c>
    </row>
    <row r="1039" spans="1:29" ht="16.5" hidden="1" x14ac:dyDescent="0.2">
      <c r="A1039" s="7" t="s">
        <v>142</v>
      </c>
      <c r="B1039">
        <v>2015</v>
      </c>
      <c r="C1039">
        <v>1076.7</v>
      </c>
      <c r="D1039">
        <v>73.8</v>
      </c>
      <c r="E1039">
        <v>902.5</v>
      </c>
      <c r="F1039">
        <v>8.1999999999999993</v>
      </c>
      <c r="G1039">
        <v>261.8</v>
      </c>
      <c r="H1039">
        <v>48.2</v>
      </c>
      <c r="I1039">
        <v>342.5</v>
      </c>
      <c r="K1039" s="6">
        <f>C1039</f>
        <v>1076.7</v>
      </c>
      <c r="L1039">
        <f>D1039+E1039</f>
        <v>976.3</v>
      </c>
      <c r="M1039">
        <f>F1039</f>
        <v>8.1999999999999993</v>
      </c>
      <c r="N1039">
        <f>G1039+H1039</f>
        <v>310</v>
      </c>
      <c r="O1039">
        <f>I1039</f>
        <v>342.5</v>
      </c>
      <c r="P1039">
        <f>SUM(K1039:O1039)</f>
        <v>2713.7</v>
      </c>
      <c r="R1039">
        <f>K1039/P1039</f>
        <v>0.39676456498507578</v>
      </c>
      <c r="S1039">
        <f>L1039/P1039</f>
        <v>0.35976710763901687</v>
      </c>
      <c r="T1039">
        <f>M1039/P1039</f>
        <v>3.0217046836422596E-3</v>
      </c>
      <c r="U1039">
        <f>N1039/P1039</f>
        <v>0.11423517706452446</v>
      </c>
      <c r="V1039">
        <f>O1039/P1039</f>
        <v>0.12621144562774073</v>
      </c>
    </row>
    <row r="1040" spans="1:29" ht="16.5" hidden="1" x14ac:dyDescent="0.2">
      <c r="A1040" s="7" t="s">
        <v>142</v>
      </c>
      <c r="B1040">
        <v>2016</v>
      </c>
      <c r="C1040">
        <v>779.9</v>
      </c>
      <c r="D1040">
        <v>72.599999999999994</v>
      </c>
      <c r="E1040">
        <v>899.3</v>
      </c>
      <c r="F1040">
        <v>8.1</v>
      </c>
      <c r="G1040">
        <v>221.7</v>
      </c>
      <c r="H1040">
        <v>38.299999999999997</v>
      </c>
      <c r="I1040">
        <v>252.4</v>
      </c>
      <c r="K1040" s="6">
        <f>C1040</f>
        <v>779.9</v>
      </c>
      <c r="L1040">
        <f>D1040+E1040</f>
        <v>971.9</v>
      </c>
      <c r="M1040">
        <f>F1040</f>
        <v>8.1</v>
      </c>
      <c r="N1040">
        <f>G1040+H1040</f>
        <v>260</v>
      </c>
      <c r="O1040">
        <f>I1040</f>
        <v>252.4</v>
      </c>
      <c r="P1040">
        <f>SUM(K1040:O1040)</f>
        <v>2272.2999999999997</v>
      </c>
      <c r="R1040">
        <f>K1040/P1040</f>
        <v>0.34322052545878629</v>
      </c>
      <c r="S1040">
        <f>L1040/P1040</f>
        <v>0.42771641068520888</v>
      </c>
      <c r="T1040">
        <f>M1040/P1040</f>
        <v>3.5646701579897023E-3</v>
      </c>
      <c r="U1040">
        <f>N1040/P1040</f>
        <v>0.11442151124411391</v>
      </c>
      <c r="V1040">
        <f>O1040/P1040</f>
        <v>0.11107688245390135</v>
      </c>
    </row>
    <row r="1041" spans="1:29" ht="16.5" hidden="1" x14ac:dyDescent="0.2">
      <c r="A1041" s="7" t="s">
        <v>143</v>
      </c>
      <c r="B1041">
        <v>2009</v>
      </c>
      <c r="C1041">
        <v>898.5</v>
      </c>
      <c r="D1041">
        <v>7.6</v>
      </c>
      <c r="E1041">
        <v>29.3</v>
      </c>
      <c r="F1041">
        <v>0.2</v>
      </c>
      <c r="G1041">
        <v>187.9</v>
      </c>
      <c r="H1041">
        <v>45.2</v>
      </c>
      <c r="I1041">
        <v>106.4</v>
      </c>
      <c r="K1041" s="6">
        <f>C1041</f>
        <v>898.5</v>
      </c>
      <c r="L1041">
        <f>D1041+E1041</f>
        <v>36.9</v>
      </c>
      <c r="M1041">
        <f>F1041</f>
        <v>0.2</v>
      </c>
      <c r="N1041">
        <f>G1041+H1041</f>
        <v>233.10000000000002</v>
      </c>
      <c r="O1041">
        <f>I1041</f>
        <v>106.4</v>
      </c>
      <c r="P1041">
        <f>SUM(K1041:O1041)</f>
        <v>1275.1000000000001</v>
      </c>
      <c r="R1041">
        <f>K1041/P1041</f>
        <v>0.70465061563798914</v>
      </c>
      <c r="S1041">
        <f>L1041/P1041</f>
        <v>2.8938906752411571E-2</v>
      </c>
      <c r="T1041">
        <f>M1041/P1041</f>
        <v>1.5685044310250176E-4</v>
      </c>
      <c r="U1041">
        <f>N1041/P1041</f>
        <v>0.1828091914359658</v>
      </c>
      <c r="V1041">
        <f>O1041/P1041</f>
        <v>8.3444435730530939E-2</v>
      </c>
    </row>
    <row r="1042" spans="1:29" ht="16.5" hidden="1" x14ac:dyDescent="0.2">
      <c r="A1042" s="7" t="s">
        <v>143</v>
      </c>
      <c r="B1042">
        <v>2010</v>
      </c>
      <c r="C1042">
        <v>896.2</v>
      </c>
      <c r="D1042">
        <v>7.5</v>
      </c>
      <c r="E1042">
        <v>29.2</v>
      </c>
      <c r="F1042">
        <v>0.2</v>
      </c>
      <c r="G1042">
        <v>190.29999999999998</v>
      </c>
      <c r="H1042">
        <v>45.5</v>
      </c>
      <c r="I1042">
        <v>106.2</v>
      </c>
      <c r="K1042" s="6">
        <f>C1042</f>
        <v>896.2</v>
      </c>
      <c r="L1042">
        <f>D1042+E1042</f>
        <v>36.700000000000003</v>
      </c>
      <c r="M1042">
        <f>F1042</f>
        <v>0.2</v>
      </c>
      <c r="N1042">
        <f>G1042+H1042</f>
        <v>235.79999999999998</v>
      </c>
      <c r="O1042">
        <f>I1042</f>
        <v>106.2</v>
      </c>
      <c r="P1042">
        <f>SUM(K1042:O1042)</f>
        <v>1275.1000000000001</v>
      </c>
      <c r="R1042">
        <f>K1042/P1042</f>
        <v>0.70284683554231042</v>
      </c>
      <c r="S1042">
        <f>L1042/P1042</f>
        <v>2.8782056309309072E-2</v>
      </c>
      <c r="T1042">
        <f>M1042/P1042</f>
        <v>1.5685044310250176E-4</v>
      </c>
      <c r="U1042">
        <f>N1042/P1042</f>
        <v>0.18492667241784955</v>
      </c>
      <c r="V1042">
        <f>O1042/P1042</f>
        <v>8.3287585287428426E-2</v>
      </c>
    </row>
    <row r="1043" spans="1:29" ht="16.5" hidden="1" x14ac:dyDescent="0.2">
      <c r="A1043" s="7" t="s">
        <v>143</v>
      </c>
      <c r="B1043">
        <v>2011</v>
      </c>
      <c r="C1043">
        <v>897.3</v>
      </c>
      <c r="D1043">
        <v>7.4</v>
      </c>
      <c r="E1043">
        <v>28.1</v>
      </c>
      <c r="F1043">
        <v>0.2</v>
      </c>
      <c r="G1043">
        <v>190.40000000000003</v>
      </c>
      <c r="H1043">
        <v>46</v>
      </c>
      <c r="I1043">
        <v>105.4</v>
      </c>
      <c r="K1043" s="6">
        <f>C1043</f>
        <v>897.3</v>
      </c>
      <c r="L1043">
        <f>D1043+E1043</f>
        <v>35.5</v>
      </c>
      <c r="M1043">
        <f>F1043</f>
        <v>0.2</v>
      </c>
      <c r="N1043">
        <f>G1043+H1043</f>
        <v>236.40000000000003</v>
      </c>
      <c r="O1043">
        <f>I1043</f>
        <v>105.4</v>
      </c>
      <c r="P1043">
        <f>SUM(K1043:O1043)</f>
        <v>1274.8000000000002</v>
      </c>
      <c r="R1043">
        <f>K1043/P1043</f>
        <v>0.70387511766551603</v>
      </c>
      <c r="S1043">
        <f>L1043/P1043</f>
        <v>2.7847505491057419E-2</v>
      </c>
      <c r="T1043">
        <f>M1043/P1043</f>
        <v>1.5688735487919673E-4</v>
      </c>
      <c r="U1043">
        <f>N1043/P1043</f>
        <v>0.18544085346721054</v>
      </c>
      <c r="V1043">
        <f>O1043/P1043</f>
        <v>8.2679636021336669E-2</v>
      </c>
    </row>
    <row r="1044" spans="1:29" ht="16.5" hidden="1" x14ac:dyDescent="0.2">
      <c r="A1044" s="7" t="s">
        <v>143</v>
      </c>
      <c r="B1044">
        <v>2012</v>
      </c>
      <c r="C1044">
        <v>899</v>
      </c>
      <c r="D1044">
        <v>7.3</v>
      </c>
      <c r="E1044">
        <v>27.3</v>
      </c>
      <c r="F1044">
        <v>0.2</v>
      </c>
      <c r="G1044">
        <v>190</v>
      </c>
      <c r="H1044">
        <v>46.4</v>
      </c>
      <c r="I1044">
        <v>104.9</v>
      </c>
      <c r="K1044" s="6">
        <f>C1044</f>
        <v>899</v>
      </c>
      <c r="L1044">
        <f>D1044+E1044</f>
        <v>34.6</v>
      </c>
      <c r="M1044">
        <f>F1044</f>
        <v>0.2</v>
      </c>
      <c r="N1044">
        <f>G1044+H1044</f>
        <v>236.4</v>
      </c>
      <c r="O1044">
        <f>I1044</f>
        <v>104.9</v>
      </c>
      <c r="P1044">
        <f>SUM(K1044:O1044)</f>
        <v>1275.1000000000001</v>
      </c>
      <c r="R1044">
        <f>K1044/P1044</f>
        <v>0.70504274174574533</v>
      </c>
      <c r="S1044">
        <f>L1044/P1044</f>
        <v>2.7135126656732803E-2</v>
      </c>
      <c r="T1044">
        <f>M1044/P1044</f>
        <v>1.5685044310250176E-4</v>
      </c>
      <c r="U1044">
        <f>N1044/P1044</f>
        <v>0.18539722374715706</v>
      </c>
      <c r="V1044">
        <f>O1044/P1044</f>
        <v>8.2268057407262174E-2</v>
      </c>
    </row>
    <row r="1045" spans="1:29" ht="16.5" x14ac:dyDescent="0.2">
      <c r="A1045" s="7" t="s">
        <v>294</v>
      </c>
      <c r="B1045">
        <v>2013</v>
      </c>
      <c r="C1045">
        <v>362.9</v>
      </c>
      <c r="D1045">
        <v>110.5</v>
      </c>
      <c r="E1045">
        <v>370.6</v>
      </c>
      <c r="F1045">
        <v>4</v>
      </c>
      <c r="G1045">
        <v>93.8</v>
      </c>
      <c r="H1045">
        <v>19.600000000000001</v>
      </c>
      <c r="I1045">
        <v>56.6</v>
      </c>
      <c r="K1045" s="6">
        <f>C1045</f>
        <v>362.9</v>
      </c>
      <c r="L1045">
        <f>D1045+E1045</f>
        <v>481.1</v>
      </c>
      <c r="M1045">
        <f>F1045</f>
        <v>4</v>
      </c>
      <c r="N1045">
        <f>G1045+H1045</f>
        <v>113.4</v>
      </c>
      <c r="O1045">
        <f>I1045</f>
        <v>56.6</v>
      </c>
      <c r="P1045">
        <f>SUM(K1045:O1045)</f>
        <v>1018</v>
      </c>
      <c r="R1045">
        <f>K1045/P1045</f>
        <v>0.35648330058939093</v>
      </c>
      <c r="S1045">
        <f>L1045/P1045</f>
        <v>0.4725933202357564</v>
      </c>
      <c r="T1045">
        <f>M1045/P1045</f>
        <v>3.929273084479371E-3</v>
      </c>
      <c r="U1045">
        <f>N1045/P1045</f>
        <v>0.11139489194499018</v>
      </c>
      <c r="V1045">
        <f>O1045/P1045</f>
        <v>5.5599214145383102E-2</v>
      </c>
      <c r="X1045">
        <f>R1045-0.712041</f>
        <v>-0.35555769941060911</v>
      </c>
      <c r="Y1045">
        <f>S1045-0.045057</f>
        <v>0.42753632023575638</v>
      </c>
      <c r="Z1045">
        <f>T1045-0.017987</f>
        <v>-1.4057726915520628E-2</v>
      </c>
      <c r="AA1045">
        <f>U1045-0.193944</f>
        <v>-8.2549108055009826E-2</v>
      </c>
      <c r="AB1045">
        <f>V1045-0.030972</f>
        <v>2.4627214145383103E-2</v>
      </c>
      <c r="AC1045">
        <f>SUMSQ(X1045:AB1045)</f>
        <v>0.31682705733416794</v>
      </c>
    </row>
    <row r="1046" spans="1:29" ht="16.5" hidden="1" x14ac:dyDescent="0.2">
      <c r="A1046" s="7" t="s">
        <v>143</v>
      </c>
      <c r="B1046">
        <v>2014</v>
      </c>
      <c r="C1046">
        <v>898.6</v>
      </c>
      <c r="D1046">
        <v>7</v>
      </c>
      <c r="E1046">
        <v>25.8</v>
      </c>
      <c r="F1046">
        <v>0.2</v>
      </c>
      <c r="G1046">
        <v>191.89999999999998</v>
      </c>
      <c r="H1046">
        <v>47.6</v>
      </c>
      <c r="I1046">
        <v>103.8</v>
      </c>
      <c r="K1046" s="6">
        <f>C1046</f>
        <v>898.6</v>
      </c>
      <c r="L1046">
        <f>D1046+E1046</f>
        <v>32.799999999999997</v>
      </c>
      <c r="M1046">
        <f>F1046</f>
        <v>0.2</v>
      </c>
      <c r="N1046">
        <f>G1046+H1046</f>
        <v>239.49999999999997</v>
      </c>
      <c r="O1046">
        <f>I1046</f>
        <v>103.8</v>
      </c>
      <c r="P1046">
        <f>SUM(K1046:O1046)</f>
        <v>1274.8999999999999</v>
      </c>
      <c r="R1046">
        <f>K1046/P1046</f>
        <v>0.70483959526237361</v>
      </c>
      <c r="S1046">
        <f>L1046/P1046</f>
        <v>2.5727508039846261E-2</v>
      </c>
      <c r="T1046">
        <f>M1046/P1046</f>
        <v>1.5687504902345284E-4</v>
      </c>
      <c r="U1046">
        <f>N1046/P1046</f>
        <v>0.18785787120558475</v>
      </c>
      <c r="V1046">
        <f>O1046/P1046</f>
        <v>8.1418150443172022E-2</v>
      </c>
    </row>
    <row r="1047" spans="1:29" ht="16.5" hidden="1" x14ac:dyDescent="0.2">
      <c r="A1047" s="7" t="s">
        <v>143</v>
      </c>
      <c r="B1047">
        <v>2015</v>
      </c>
      <c r="C1047">
        <v>897.9</v>
      </c>
      <c r="D1047">
        <v>6.8</v>
      </c>
      <c r="E1047">
        <v>25.4</v>
      </c>
      <c r="F1047">
        <v>0.2</v>
      </c>
      <c r="G1047">
        <v>193.29999999999998</v>
      </c>
      <c r="H1047">
        <v>47.8</v>
      </c>
      <c r="I1047">
        <v>103.6</v>
      </c>
      <c r="K1047" s="6">
        <f>C1047</f>
        <v>897.9</v>
      </c>
      <c r="L1047">
        <f>D1047+E1047</f>
        <v>32.199999999999996</v>
      </c>
      <c r="M1047">
        <f>F1047</f>
        <v>0.2</v>
      </c>
      <c r="N1047">
        <f>G1047+H1047</f>
        <v>241.09999999999997</v>
      </c>
      <c r="O1047">
        <f>I1047</f>
        <v>103.6</v>
      </c>
      <c r="P1047">
        <f>SUM(K1047:O1047)</f>
        <v>1275</v>
      </c>
      <c r="R1047">
        <f>K1047/P1047</f>
        <v>0.70423529411764707</v>
      </c>
      <c r="S1047">
        <f>L1047/P1047</f>
        <v>2.5254901960784309E-2</v>
      </c>
      <c r="T1047">
        <f>M1047/P1047</f>
        <v>1.5686274509803922E-4</v>
      </c>
      <c r="U1047">
        <f>N1047/P1047</f>
        <v>0.18909803921568624</v>
      </c>
      <c r="V1047">
        <f>O1047/P1047</f>
        <v>8.1254901960784304E-2</v>
      </c>
    </row>
    <row r="1048" spans="1:29" ht="16.5" hidden="1" x14ac:dyDescent="0.2">
      <c r="A1048" s="7" t="s">
        <v>143</v>
      </c>
      <c r="B1048">
        <v>2016</v>
      </c>
      <c r="C1048">
        <v>897.9</v>
      </c>
      <c r="D1048">
        <v>6.2</v>
      </c>
      <c r="E1048">
        <v>24.6</v>
      </c>
      <c r="F1048">
        <v>0.2</v>
      </c>
      <c r="G1048">
        <v>194.8</v>
      </c>
      <c r="H1048">
        <v>48.4</v>
      </c>
      <c r="I1048">
        <v>102.1</v>
      </c>
      <c r="K1048" s="6">
        <f>C1048</f>
        <v>897.9</v>
      </c>
      <c r="L1048">
        <f>D1048+E1048</f>
        <v>30.8</v>
      </c>
      <c r="M1048">
        <f>F1048</f>
        <v>0.2</v>
      </c>
      <c r="N1048">
        <f>G1048+H1048</f>
        <v>243.20000000000002</v>
      </c>
      <c r="O1048">
        <f>I1048</f>
        <v>102.1</v>
      </c>
      <c r="P1048">
        <f>SUM(K1048:O1048)</f>
        <v>1274.1999999999998</v>
      </c>
      <c r="R1048">
        <f>K1048/P1048</f>
        <v>0.70467744467116633</v>
      </c>
      <c r="S1048">
        <f>L1048/P1048</f>
        <v>2.4172029508711352E-2</v>
      </c>
      <c r="T1048">
        <f>M1048/P1048</f>
        <v>1.5696123057604776E-4</v>
      </c>
      <c r="U1048">
        <f>N1048/P1048</f>
        <v>0.19086485638047407</v>
      </c>
      <c r="V1048">
        <f>O1048/P1048</f>
        <v>8.0128708209072363E-2</v>
      </c>
    </row>
    <row r="1049" spans="1:29" ht="16.5" hidden="1" x14ac:dyDescent="0.2">
      <c r="A1049" s="7" t="s">
        <v>144</v>
      </c>
      <c r="B1049">
        <v>2009</v>
      </c>
      <c r="C1049">
        <v>208.5</v>
      </c>
      <c r="D1049">
        <v>27.9</v>
      </c>
      <c r="E1049">
        <v>809.7</v>
      </c>
      <c r="F1049">
        <v>7.7</v>
      </c>
      <c r="G1049">
        <v>62.6</v>
      </c>
      <c r="H1049">
        <v>14.6</v>
      </c>
      <c r="I1049">
        <v>112.4</v>
      </c>
      <c r="K1049" s="6">
        <f>C1049</f>
        <v>208.5</v>
      </c>
      <c r="L1049">
        <f>D1049+E1049</f>
        <v>837.6</v>
      </c>
      <c r="M1049">
        <f>F1049</f>
        <v>7.7</v>
      </c>
      <c r="N1049">
        <f>G1049+H1049</f>
        <v>77.2</v>
      </c>
      <c r="O1049">
        <f>I1049</f>
        <v>112.4</v>
      </c>
      <c r="P1049">
        <f>SUM(K1049:O1049)</f>
        <v>1243.4000000000001</v>
      </c>
      <c r="R1049">
        <f>K1049/P1049</f>
        <v>0.16768537880006432</v>
      </c>
      <c r="S1049">
        <f>L1049/P1049</f>
        <v>0.67363680231622969</v>
      </c>
      <c r="T1049">
        <f>M1049/P1049</f>
        <v>6.1926974424963803E-3</v>
      </c>
      <c r="U1049">
        <f>N1049/P1049</f>
        <v>6.2087823709184489E-2</v>
      </c>
      <c r="V1049">
        <f>O1049/P1049</f>
        <v>9.0397297732025095E-2</v>
      </c>
    </row>
    <row r="1050" spans="1:29" ht="16.5" hidden="1" x14ac:dyDescent="0.2">
      <c r="A1050" s="7" t="s">
        <v>144</v>
      </c>
      <c r="B1050">
        <v>2010</v>
      </c>
      <c r="C1050">
        <v>208.1</v>
      </c>
      <c r="D1050">
        <v>27.9</v>
      </c>
      <c r="E1050">
        <v>809.3</v>
      </c>
      <c r="F1050">
        <v>7.6</v>
      </c>
      <c r="G1050">
        <v>63.8</v>
      </c>
      <c r="H1050">
        <v>14.6</v>
      </c>
      <c r="I1050">
        <v>112.1</v>
      </c>
      <c r="K1050" s="6">
        <f>C1050</f>
        <v>208.1</v>
      </c>
      <c r="L1050">
        <f>D1050+E1050</f>
        <v>837.19999999999993</v>
      </c>
      <c r="M1050">
        <f>F1050</f>
        <v>7.6</v>
      </c>
      <c r="N1050">
        <f>G1050+H1050</f>
        <v>78.399999999999991</v>
      </c>
      <c r="O1050">
        <f>I1050</f>
        <v>112.1</v>
      </c>
      <c r="P1050">
        <f>SUM(K1050:O1050)</f>
        <v>1243.3999999999999</v>
      </c>
      <c r="R1050">
        <f>K1050/P1050</f>
        <v>0.16736368023162299</v>
      </c>
      <c r="S1050">
        <f>L1050/P1050</f>
        <v>0.67331510374778836</v>
      </c>
      <c r="T1050">
        <f>M1050/P1050</f>
        <v>6.1122728003860389E-3</v>
      </c>
      <c r="U1050">
        <f>N1050/P1050</f>
        <v>6.3052919414508607E-2</v>
      </c>
      <c r="V1050">
        <f>O1050/P1050</f>
        <v>9.0156023805694069E-2</v>
      </c>
    </row>
    <row r="1051" spans="1:29" ht="16.5" hidden="1" x14ac:dyDescent="0.2">
      <c r="A1051" s="7" t="s">
        <v>144</v>
      </c>
      <c r="B1051">
        <v>2011</v>
      </c>
      <c r="C1051">
        <v>207.8</v>
      </c>
      <c r="D1051">
        <v>27.8</v>
      </c>
      <c r="E1051">
        <v>807.8</v>
      </c>
      <c r="F1051">
        <v>7.4</v>
      </c>
      <c r="G1051">
        <v>66.100000000000009</v>
      </c>
      <c r="H1051">
        <v>15</v>
      </c>
      <c r="I1051">
        <v>111.4</v>
      </c>
      <c r="K1051" s="6">
        <f>C1051</f>
        <v>207.8</v>
      </c>
      <c r="L1051">
        <f>D1051+E1051</f>
        <v>835.59999999999991</v>
      </c>
      <c r="M1051">
        <f>F1051</f>
        <v>7.4</v>
      </c>
      <c r="N1051">
        <f>G1051+H1051</f>
        <v>81.100000000000009</v>
      </c>
      <c r="O1051">
        <f>I1051</f>
        <v>111.4</v>
      </c>
      <c r="P1051">
        <f>SUM(K1051:O1051)</f>
        <v>1243.3</v>
      </c>
      <c r="R1051">
        <f>K1051/P1051</f>
        <v>0.16713584814606292</v>
      </c>
      <c r="S1051">
        <f>L1051/P1051</f>
        <v>0.67208236145741163</v>
      </c>
      <c r="T1051">
        <f>M1051/P1051</f>
        <v>5.9519021957693237E-3</v>
      </c>
      <c r="U1051">
        <f>N1051/P1051</f>
        <v>6.5229630821201645E-2</v>
      </c>
      <c r="V1051">
        <f>O1051/P1051</f>
        <v>8.9600257379554418E-2</v>
      </c>
    </row>
    <row r="1052" spans="1:29" ht="16.5" hidden="1" x14ac:dyDescent="0.2">
      <c r="A1052" s="7" t="s">
        <v>144</v>
      </c>
      <c r="B1052">
        <v>2012</v>
      </c>
      <c r="C1052">
        <v>206.8</v>
      </c>
      <c r="D1052">
        <v>27.7</v>
      </c>
      <c r="E1052">
        <v>806.9</v>
      </c>
      <c r="F1052">
        <v>7.1</v>
      </c>
      <c r="G1052">
        <v>67.8</v>
      </c>
      <c r="H1052">
        <v>15.8</v>
      </c>
      <c r="I1052">
        <v>111</v>
      </c>
      <c r="K1052" s="6">
        <f>C1052</f>
        <v>206.8</v>
      </c>
      <c r="L1052">
        <f>D1052+E1052</f>
        <v>834.6</v>
      </c>
      <c r="M1052">
        <f>F1052</f>
        <v>7.1</v>
      </c>
      <c r="N1052">
        <f>G1052+H1052</f>
        <v>83.6</v>
      </c>
      <c r="O1052">
        <f>I1052</f>
        <v>111</v>
      </c>
      <c r="P1052">
        <f>SUM(K1052:O1052)</f>
        <v>1243.0999999999999</v>
      </c>
      <c r="R1052">
        <f>K1052/P1052</f>
        <v>0.16635829780387743</v>
      </c>
      <c r="S1052">
        <f>L1052/P1052</f>
        <v>0.67138605100152848</v>
      </c>
      <c r="T1052">
        <f>M1052/P1052</f>
        <v>5.7115276325315741E-3</v>
      </c>
      <c r="U1052">
        <f>N1052/P1052</f>
        <v>6.725122677178022E-2</v>
      </c>
      <c r="V1052">
        <f>O1052/P1052</f>
        <v>8.9292896790282364E-2</v>
      </c>
    </row>
    <row r="1053" spans="1:29" ht="16.5" x14ac:dyDescent="0.2">
      <c r="A1053" s="7" t="s">
        <v>384</v>
      </c>
      <c r="B1053">
        <v>2013</v>
      </c>
      <c r="C1053">
        <v>127.4</v>
      </c>
      <c r="D1053">
        <v>4.0999999999999996</v>
      </c>
      <c r="E1053">
        <v>39.700000000000003</v>
      </c>
      <c r="F1053">
        <v>160</v>
      </c>
      <c r="G1053">
        <v>56.9</v>
      </c>
      <c r="H1053">
        <v>10.9</v>
      </c>
      <c r="I1053">
        <v>71.5</v>
      </c>
      <c r="K1053" s="6">
        <f>C1053</f>
        <v>127.4</v>
      </c>
      <c r="L1053">
        <f>D1053+E1053</f>
        <v>43.800000000000004</v>
      </c>
      <c r="M1053">
        <f>F1053</f>
        <v>160</v>
      </c>
      <c r="N1053">
        <f>G1053+H1053</f>
        <v>67.8</v>
      </c>
      <c r="O1053">
        <f>I1053</f>
        <v>71.5</v>
      </c>
      <c r="P1053">
        <f>SUM(K1053:O1053)</f>
        <v>470.50000000000006</v>
      </c>
      <c r="R1053">
        <f>K1053/P1053</f>
        <v>0.27077577045696066</v>
      </c>
      <c r="S1053">
        <f>L1053/P1053</f>
        <v>9.3092454835281613E-2</v>
      </c>
      <c r="T1053">
        <f>M1053/P1053</f>
        <v>0.34006376195536658</v>
      </c>
      <c r="U1053">
        <f>N1053/P1053</f>
        <v>0.14410201912858658</v>
      </c>
      <c r="V1053">
        <f>O1053/P1053</f>
        <v>0.15196599362380445</v>
      </c>
      <c r="X1053">
        <f>R1053-0.712041</f>
        <v>-0.44126522954303937</v>
      </c>
      <c r="Y1053">
        <f>S1053-0.045057</f>
        <v>4.8035454835281613E-2</v>
      </c>
      <c r="Z1053">
        <f>T1053-0.017987</f>
        <v>0.32207676195536661</v>
      </c>
      <c r="AA1053">
        <f>U1053-0.193944</f>
        <v>-4.9841980871413422E-2</v>
      </c>
      <c r="AB1053">
        <f>V1053-0.030972</f>
        <v>0.12099399362380445</v>
      </c>
      <c r="AC1053">
        <f>SUMSQ(X1053:AB1053)</f>
        <v>0.31787961786678104</v>
      </c>
    </row>
    <row r="1054" spans="1:29" ht="16.5" hidden="1" x14ac:dyDescent="0.2">
      <c r="A1054" s="7" t="s">
        <v>144</v>
      </c>
      <c r="B1054">
        <v>2014</v>
      </c>
      <c r="C1054">
        <v>207</v>
      </c>
      <c r="D1054">
        <v>27.7</v>
      </c>
      <c r="E1054">
        <v>805.7</v>
      </c>
      <c r="F1054">
        <v>6.8</v>
      </c>
      <c r="G1054">
        <v>69.899999999999991</v>
      </c>
      <c r="H1054">
        <v>16.3</v>
      </c>
      <c r="I1054">
        <v>109.9</v>
      </c>
      <c r="K1054" s="6">
        <f>C1054</f>
        <v>207</v>
      </c>
      <c r="L1054">
        <f>D1054+E1054</f>
        <v>833.40000000000009</v>
      </c>
      <c r="M1054">
        <f>F1054</f>
        <v>6.8</v>
      </c>
      <c r="N1054">
        <f>G1054+H1054</f>
        <v>86.199999999999989</v>
      </c>
      <c r="O1054">
        <f>I1054</f>
        <v>109.9</v>
      </c>
      <c r="P1054">
        <f>SUM(K1054:O1054)</f>
        <v>1243.3000000000002</v>
      </c>
      <c r="R1054">
        <f>K1054/P1054</f>
        <v>0.16649239926003376</v>
      </c>
      <c r="S1054">
        <f>L1054/P1054</f>
        <v>0.67031287702083164</v>
      </c>
      <c r="T1054">
        <f>M1054/P1054</f>
        <v>5.4693155312474859E-3</v>
      </c>
      <c r="U1054">
        <f>N1054/P1054</f>
        <v>6.933161746963723E-2</v>
      </c>
      <c r="V1054">
        <f>O1054/P1054</f>
        <v>8.8393790718249807E-2</v>
      </c>
    </row>
    <row r="1055" spans="1:29" ht="16.5" hidden="1" x14ac:dyDescent="0.2">
      <c r="A1055" s="7" t="s">
        <v>144</v>
      </c>
      <c r="B1055">
        <v>2015</v>
      </c>
      <c r="C1055">
        <v>207.1</v>
      </c>
      <c r="D1055">
        <v>27.7</v>
      </c>
      <c r="E1055">
        <v>805.3</v>
      </c>
      <c r="F1055">
        <v>6.7</v>
      </c>
      <c r="G1055">
        <v>70.5</v>
      </c>
      <c r="H1055">
        <v>16.3</v>
      </c>
      <c r="I1055">
        <v>109.7</v>
      </c>
      <c r="K1055" s="6">
        <f>C1055</f>
        <v>207.1</v>
      </c>
      <c r="L1055">
        <f>D1055+E1055</f>
        <v>833</v>
      </c>
      <c r="M1055">
        <f>F1055</f>
        <v>6.7</v>
      </c>
      <c r="N1055">
        <f>G1055+H1055</f>
        <v>86.8</v>
      </c>
      <c r="O1055">
        <f>I1055</f>
        <v>109.7</v>
      </c>
      <c r="P1055">
        <f>SUM(K1055:O1055)</f>
        <v>1243.3</v>
      </c>
      <c r="R1055">
        <f>K1055/P1055</f>
        <v>0.16657283037078743</v>
      </c>
      <c r="S1055">
        <f>L1055/P1055</f>
        <v>0.66999115257781716</v>
      </c>
      <c r="T1055">
        <f>M1055/P1055</f>
        <v>5.3888844204938472E-3</v>
      </c>
      <c r="U1055">
        <f>N1055/P1055</f>
        <v>6.9814204134159091E-2</v>
      </c>
      <c r="V1055">
        <f>O1055/P1055</f>
        <v>8.8232928496742552E-2</v>
      </c>
    </row>
    <row r="1056" spans="1:29" ht="16.5" hidden="1" x14ac:dyDescent="0.2">
      <c r="A1056" s="7" t="s">
        <v>144</v>
      </c>
      <c r="B1056">
        <v>2016</v>
      </c>
      <c r="C1056">
        <v>207.4</v>
      </c>
      <c r="D1056">
        <v>27.7</v>
      </c>
      <c r="E1056">
        <v>804.7</v>
      </c>
      <c r="F1056">
        <v>6.6</v>
      </c>
      <c r="G1056">
        <v>70.500000000000014</v>
      </c>
      <c r="H1056">
        <v>16.600000000000001</v>
      </c>
      <c r="I1056">
        <v>109.5</v>
      </c>
      <c r="K1056" s="6">
        <f>C1056</f>
        <v>207.4</v>
      </c>
      <c r="L1056">
        <f>D1056+E1056</f>
        <v>832.40000000000009</v>
      </c>
      <c r="M1056">
        <f>F1056</f>
        <v>6.6</v>
      </c>
      <c r="N1056">
        <f>G1056+H1056</f>
        <v>87.100000000000023</v>
      </c>
      <c r="O1056">
        <f>I1056</f>
        <v>109.5</v>
      </c>
      <c r="P1056">
        <f>SUM(K1056:O1056)</f>
        <v>1243</v>
      </c>
      <c r="R1056">
        <f>K1056/P1056</f>
        <v>0.1668543845534996</v>
      </c>
      <c r="S1056">
        <f>L1056/P1056</f>
        <v>0.66967015285599363</v>
      </c>
      <c r="T1056">
        <f>M1056/P1056</f>
        <v>5.3097345132743362E-3</v>
      </c>
      <c r="U1056">
        <f>N1056/P1056</f>
        <v>7.0072405470635576E-2</v>
      </c>
      <c r="V1056">
        <f>O1056/P1056</f>
        <v>8.8093322606596941E-2</v>
      </c>
    </row>
    <row r="1057" spans="1:29" ht="16.5" hidden="1" x14ac:dyDescent="0.2">
      <c r="A1057" s="7" t="s">
        <v>145</v>
      </c>
      <c r="B1057">
        <v>2009</v>
      </c>
      <c r="C1057">
        <v>374.8</v>
      </c>
      <c r="D1057">
        <v>104.6</v>
      </c>
      <c r="E1057">
        <v>1052.5</v>
      </c>
      <c r="F1057">
        <v>13.1</v>
      </c>
      <c r="G1057">
        <v>120.89999999999999</v>
      </c>
      <c r="H1057">
        <v>21.4</v>
      </c>
      <c r="I1057">
        <v>139.69999999999999</v>
      </c>
      <c r="K1057" s="6">
        <f>C1057</f>
        <v>374.8</v>
      </c>
      <c r="L1057">
        <f>D1057+E1057</f>
        <v>1157.0999999999999</v>
      </c>
      <c r="M1057">
        <f>F1057</f>
        <v>13.1</v>
      </c>
      <c r="N1057">
        <f>G1057+H1057</f>
        <v>142.29999999999998</v>
      </c>
      <c r="O1057">
        <f>I1057</f>
        <v>139.69999999999999</v>
      </c>
      <c r="P1057">
        <f>SUM(K1057:O1057)</f>
        <v>1826.9999999999998</v>
      </c>
      <c r="R1057">
        <f>K1057/P1057</f>
        <v>0.20514504652435689</v>
      </c>
      <c r="S1057">
        <f>L1057/P1057</f>
        <v>0.63333333333333341</v>
      </c>
      <c r="T1057">
        <f>M1057/P1057</f>
        <v>7.1702244116037227E-3</v>
      </c>
      <c r="U1057">
        <f>N1057/P1057</f>
        <v>7.7887246852764089E-2</v>
      </c>
      <c r="V1057">
        <f>O1057/P1057</f>
        <v>7.6464148877941979E-2</v>
      </c>
    </row>
    <row r="1058" spans="1:29" ht="16.5" hidden="1" x14ac:dyDescent="0.2">
      <c r="A1058" s="7" t="s">
        <v>145</v>
      </c>
      <c r="B1058">
        <v>2010</v>
      </c>
      <c r="C1058">
        <v>372.9</v>
      </c>
      <c r="D1058">
        <v>104.4</v>
      </c>
      <c r="E1058">
        <v>1052.2</v>
      </c>
      <c r="F1058">
        <v>12.7</v>
      </c>
      <c r="G1058">
        <v>122.2</v>
      </c>
      <c r="H1058">
        <v>22.8</v>
      </c>
      <c r="I1058">
        <v>139.5</v>
      </c>
      <c r="K1058" s="6">
        <f>C1058</f>
        <v>372.9</v>
      </c>
      <c r="L1058">
        <f>D1058+E1058</f>
        <v>1156.6000000000001</v>
      </c>
      <c r="M1058">
        <f>F1058</f>
        <v>12.7</v>
      </c>
      <c r="N1058">
        <f>G1058+H1058</f>
        <v>145</v>
      </c>
      <c r="O1058">
        <f>I1058</f>
        <v>139.5</v>
      </c>
      <c r="P1058">
        <f>SUM(K1058:O1058)</f>
        <v>1826.7</v>
      </c>
      <c r="R1058">
        <f>K1058/P1058</f>
        <v>0.20413861060929545</v>
      </c>
      <c r="S1058">
        <f>L1058/P1058</f>
        <v>0.63316362840094165</v>
      </c>
      <c r="T1058">
        <f>M1058/P1058</f>
        <v>6.9524278754037327E-3</v>
      </c>
      <c r="U1058">
        <f>N1058/P1058</f>
        <v>7.9378113538074127E-2</v>
      </c>
      <c r="V1058">
        <f>O1058/P1058</f>
        <v>7.6367219576285103E-2</v>
      </c>
    </row>
    <row r="1059" spans="1:29" ht="16.5" hidden="1" x14ac:dyDescent="0.2">
      <c r="A1059" s="7" t="s">
        <v>145</v>
      </c>
      <c r="B1059">
        <v>2011</v>
      </c>
      <c r="C1059">
        <v>372.8</v>
      </c>
      <c r="D1059">
        <v>104.3</v>
      </c>
      <c r="E1059">
        <v>1051</v>
      </c>
      <c r="F1059">
        <v>12.3</v>
      </c>
      <c r="G1059">
        <v>123.3</v>
      </c>
      <c r="H1059">
        <v>23.7</v>
      </c>
      <c r="I1059">
        <v>139.19999999999999</v>
      </c>
      <c r="K1059" s="6">
        <f>C1059</f>
        <v>372.8</v>
      </c>
      <c r="L1059">
        <f>D1059+E1059</f>
        <v>1155.3</v>
      </c>
      <c r="M1059">
        <f>F1059</f>
        <v>12.3</v>
      </c>
      <c r="N1059">
        <f>G1059+H1059</f>
        <v>147</v>
      </c>
      <c r="O1059">
        <f>I1059</f>
        <v>139.19999999999999</v>
      </c>
      <c r="P1059">
        <f>SUM(K1059:O1059)</f>
        <v>1826.6</v>
      </c>
      <c r="R1059">
        <f>K1059/P1059</f>
        <v>0.20409503996496225</v>
      </c>
      <c r="S1059">
        <f>L1059/P1059</f>
        <v>0.63248658710171901</v>
      </c>
      <c r="T1059">
        <f>M1059/P1059</f>
        <v>6.7338224022774557E-3</v>
      </c>
      <c r="U1059">
        <f>N1059/P1059</f>
        <v>8.0477389685754963E-2</v>
      </c>
      <c r="V1059">
        <f>O1059/P1059</f>
        <v>7.6207160845286323E-2</v>
      </c>
    </row>
    <row r="1060" spans="1:29" ht="16.5" hidden="1" x14ac:dyDescent="0.2">
      <c r="A1060" s="7" t="s">
        <v>145</v>
      </c>
      <c r="B1060">
        <v>2012</v>
      </c>
      <c r="C1060">
        <v>372.4</v>
      </c>
      <c r="D1060">
        <v>104</v>
      </c>
      <c r="E1060">
        <v>1049.4000000000001</v>
      </c>
      <c r="F1060">
        <v>11.9</v>
      </c>
      <c r="G1060">
        <v>125.60000000000001</v>
      </c>
      <c r="H1060">
        <v>24.3</v>
      </c>
      <c r="I1060">
        <v>138.9</v>
      </c>
      <c r="K1060" s="6">
        <f>C1060</f>
        <v>372.4</v>
      </c>
      <c r="L1060">
        <f>D1060+E1060</f>
        <v>1153.4000000000001</v>
      </c>
      <c r="M1060">
        <f>F1060</f>
        <v>11.9</v>
      </c>
      <c r="N1060">
        <f>G1060+H1060</f>
        <v>149.9</v>
      </c>
      <c r="O1060">
        <f>I1060</f>
        <v>138.9</v>
      </c>
      <c r="P1060">
        <f>SUM(K1060:O1060)</f>
        <v>1826.5000000000005</v>
      </c>
      <c r="R1060">
        <f>K1060/P1060</f>
        <v>0.20388721598686005</v>
      </c>
      <c r="S1060">
        <f>L1060/P1060</f>
        <v>0.63148097454147267</v>
      </c>
      <c r="T1060">
        <f>M1060/P1060</f>
        <v>6.515192992061318E-3</v>
      </c>
      <c r="U1060">
        <f>N1060/P1060</f>
        <v>8.2069531891595937E-2</v>
      </c>
      <c r="V1060">
        <f>O1060/P1060</f>
        <v>7.6047084588009836E-2</v>
      </c>
    </row>
    <row r="1061" spans="1:29" ht="16.5" x14ac:dyDescent="0.2">
      <c r="A1061" s="7" t="s">
        <v>69</v>
      </c>
      <c r="B1061">
        <v>2013</v>
      </c>
      <c r="C1061">
        <v>10509.7</v>
      </c>
      <c r="D1061">
        <v>98.9</v>
      </c>
      <c r="E1061">
        <v>13287.9</v>
      </c>
      <c r="F1061">
        <v>1016.2</v>
      </c>
      <c r="G1061">
        <v>1249.2</v>
      </c>
      <c r="H1061">
        <v>467</v>
      </c>
      <c r="I1061">
        <v>1080.2</v>
      </c>
      <c r="K1061" s="6">
        <f>C1061</f>
        <v>10509.7</v>
      </c>
      <c r="L1061">
        <f>D1061+E1061</f>
        <v>13386.8</v>
      </c>
      <c r="M1061">
        <f>F1061</f>
        <v>1016.2</v>
      </c>
      <c r="N1061">
        <f>G1061+H1061</f>
        <v>1716.2</v>
      </c>
      <c r="O1061">
        <f>I1061</f>
        <v>1080.2</v>
      </c>
      <c r="P1061">
        <f>SUM(K1061:O1061)</f>
        <v>27709.100000000002</v>
      </c>
      <c r="R1061">
        <f>K1061/P1061</f>
        <v>0.37928694905283822</v>
      </c>
      <c r="S1061">
        <f>L1061/P1061</f>
        <v>0.48311926406848288</v>
      </c>
      <c r="T1061">
        <f>M1061/P1061</f>
        <v>3.6673872482325301E-2</v>
      </c>
      <c r="U1061">
        <f>N1061/P1061</f>
        <v>6.1936331385718045E-2</v>
      </c>
      <c r="V1061">
        <f>O1061/P1061</f>
        <v>3.8983583010635495E-2</v>
      </c>
      <c r="X1061">
        <f>R1061-0.712041</f>
        <v>-0.33275405094716182</v>
      </c>
      <c r="Y1061">
        <f>S1061-0.045057</f>
        <v>0.43806226406848287</v>
      </c>
      <c r="Z1061">
        <f>T1061-0.017987</f>
        <v>1.8686872482325301E-2</v>
      </c>
      <c r="AA1061">
        <f>U1061-0.193944</f>
        <v>-0.13200766861428195</v>
      </c>
      <c r="AB1061">
        <f>V1061-0.030972</f>
        <v>8.0115830106354952E-3</v>
      </c>
      <c r="AC1061">
        <f>SUMSQ(X1061:AB1061)</f>
        <v>0.32046321486103668</v>
      </c>
    </row>
    <row r="1062" spans="1:29" ht="16.5" hidden="1" x14ac:dyDescent="0.2">
      <c r="A1062" s="7" t="s">
        <v>145</v>
      </c>
      <c r="B1062">
        <v>2014</v>
      </c>
      <c r="C1062">
        <v>372.1</v>
      </c>
      <c r="D1062">
        <v>103.6</v>
      </c>
      <c r="E1062">
        <v>1046.3</v>
      </c>
      <c r="F1062">
        <v>11.6</v>
      </c>
      <c r="G1062">
        <v>128.6</v>
      </c>
      <c r="H1062">
        <v>25.9</v>
      </c>
      <c r="I1062">
        <v>138.1</v>
      </c>
      <c r="K1062" s="6">
        <f>C1062</f>
        <v>372.1</v>
      </c>
      <c r="L1062">
        <f>D1062+E1062</f>
        <v>1149.8999999999999</v>
      </c>
      <c r="M1062">
        <f>F1062</f>
        <v>11.6</v>
      </c>
      <c r="N1062">
        <f>G1062+H1062</f>
        <v>154.5</v>
      </c>
      <c r="O1062">
        <f>I1062</f>
        <v>138.1</v>
      </c>
      <c r="P1062">
        <f>SUM(K1062:O1062)</f>
        <v>1826.1999999999998</v>
      </c>
      <c r="R1062">
        <f>K1062/P1062</f>
        <v>0.20375643412550654</v>
      </c>
      <c r="S1062">
        <f>L1062/P1062</f>
        <v>0.62966816339940856</v>
      </c>
      <c r="T1062">
        <f>M1062/P1062</f>
        <v>6.351987734092652E-3</v>
      </c>
      <c r="U1062">
        <f>N1062/P1062</f>
        <v>8.4601905596320234E-2</v>
      </c>
      <c r="V1062">
        <f>O1062/P1062</f>
        <v>7.5621509144672E-2</v>
      </c>
    </row>
    <row r="1063" spans="1:29" ht="16.5" hidden="1" x14ac:dyDescent="0.2">
      <c r="A1063" s="7" t="s">
        <v>145</v>
      </c>
      <c r="B1063">
        <v>2015</v>
      </c>
      <c r="C1063">
        <v>372.4</v>
      </c>
      <c r="D1063">
        <v>103.3</v>
      </c>
      <c r="E1063">
        <v>1045.5</v>
      </c>
      <c r="F1063">
        <v>11.4</v>
      </c>
      <c r="G1063">
        <v>129.30000000000001</v>
      </c>
      <c r="H1063">
        <v>26.3</v>
      </c>
      <c r="I1063">
        <v>137.80000000000001</v>
      </c>
      <c r="K1063" s="6">
        <f>C1063</f>
        <v>372.4</v>
      </c>
      <c r="L1063">
        <f>D1063+E1063</f>
        <v>1148.8</v>
      </c>
      <c r="M1063">
        <f>F1063</f>
        <v>11.4</v>
      </c>
      <c r="N1063">
        <f>G1063+H1063</f>
        <v>155.60000000000002</v>
      </c>
      <c r="O1063">
        <f>I1063</f>
        <v>137.80000000000001</v>
      </c>
      <c r="P1063">
        <f>SUM(K1063:O1063)</f>
        <v>1825.9999999999998</v>
      </c>
      <c r="R1063">
        <f>K1063/P1063</f>
        <v>0.20394304490690035</v>
      </c>
      <c r="S1063">
        <f>L1063/P1063</f>
        <v>0.62913472070098586</v>
      </c>
      <c r="T1063">
        <f>M1063/P1063</f>
        <v>6.2431544359255213E-3</v>
      </c>
      <c r="U1063">
        <f>N1063/P1063</f>
        <v>8.5213581599123789E-2</v>
      </c>
      <c r="V1063">
        <f>O1063/P1063</f>
        <v>7.5465498357064634E-2</v>
      </c>
    </row>
    <row r="1064" spans="1:29" ht="16.5" hidden="1" x14ac:dyDescent="0.2">
      <c r="A1064" s="7" t="s">
        <v>145</v>
      </c>
      <c r="B1064">
        <v>2016</v>
      </c>
      <c r="C1064">
        <v>372.4</v>
      </c>
      <c r="D1064">
        <v>103.2</v>
      </c>
      <c r="E1064">
        <v>1044.5999999999999</v>
      </c>
      <c r="F1064">
        <v>11.3</v>
      </c>
      <c r="G1064">
        <v>130.19999999999999</v>
      </c>
      <c r="H1064">
        <v>26.9</v>
      </c>
      <c r="I1064">
        <v>137.5</v>
      </c>
      <c r="K1064" s="6">
        <f>C1064</f>
        <v>372.4</v>
      </c>
      <c r="L1064">
        <f>D1064+E1064</f>
        <v>1147.8</v>
      </c>
      <c r="M1064">
        <f>F1064</f>
        <v>11.3</v>
      </c>
      <c r="N1064">
        <f>G1064+H1064</f>
        <v>157.1</v>
      </c>
      <c r="O1064">
        <f>I1064</f>
        <v>137.5</v>
      </c>
      <c r="P1064">
        <f>SUM(K1064:O1064)</f>
        <v>1826.0999999999997</v>
      </c>
      <c r="R1064">
        <f>K1064/P1064</f>
        <v>0.20393187667707138</v>
      </c>
      <c r="S1064">
        <f>L1064/P1064</f>
        <v>0.62855265319533438</v>
      </c>
      <c r="T1064">
        <f>M1064/P1064</f>
        <v>6.188051037730684E-3</v>
      </c>
      <c r="U1064">
        <f>N1064/P1064</f>
        <v>8.6030337878538976E-2</v>
      </c>
      <c r="V1064">
        <f>O1064/P1064</f>
        <v>7.5297081211324696E-2</v>
      </c>
    </row>
    <row r="1065" spans="1:29" ht="16.5" hidden="1" x14ac:dyDescent="0.2">
      <c r="A1065" s="7" t="s">
        <v>146</v>
      </c>
      <c r="B1065">
        <v>2009</v>
      </c>
      <c r="C1065">
        <v>2012.7</v>
      </c>
      <c r="D1065">
        <v>1222.8</v>
      </c>
      <c r="E1065">
        <v>12569</v>
      </c>
      <c r="F1065">
        <v>344</v>
      </c>
      <c r="G1065">
        <v>795.2</v>
      </c>
      <c r="H1065">
        <v>258.8</v>
      </c>
      <c r="I1065">
        <v>841.7</v>
      </c>
      <c r="K1065" s="6">
        <f>C1065</f>
        <v>2012.7</v>
      </c>
      <c r="L1065">
        <f>D1065+E1065</f>
        <v>13791.8</v>
      </c>
      <c r="M1065">
        <f>F1065</f>
        <v>344</v>
      </c>
      <c r="N1065">
        <f>G1065+H1065</f>
        <v>1054</v>
      </c>
      <c r="O1065">
        <f>I1065</f>
        <v>841.7</v>
      </c>
      <c r="P1065">
        <f>SUM(K1065:O1065)</f>
        <v>18044.2</v>
      </c>
      <c r="R1065">
        <f>K1065/P1065</f>
        <v>0.11154276720497446</v>
      </c>
      <c r="S1065">
        <f>L1065/P1065</f>
        <v>0.76433424590727206</v>
      </c>
      <c r="T1065">
        <f>M1065/P1065</f>
        <v>1.9064297669057092E-2</v>
      </c>
      <c r="U1065">
        <f>N1065/P1065</f>
        <v>5.8412121346471439E-2</v>
      </c>
      <c r="V1065">
        <f>O1065/P1065</f>
        <v>4.6646567872224869E-2</v>
      </c>
    </row>
    <row r="1066" spans="1:29" ht="16.5" hidden="1" x14ac:dyDescent="0.2">
      <c r="A1066" s="7" t="s">
        <v>146</v>
      </c>
      <c r="B1066">
        <v>2010</v>
      </c>
      <c r="C1066">
        <v>2007.5</v>
      </c>
      <c r="D1066">
        <v>1202.5</v>
      </c>
      <c r="E1066">
        <v>12549.7</v>
      </c>
      <c r="F1066">
        <v>357.4</v>
      </c>
      <c r="G1066">
        <v>816.6</v>
      </c>
      <c r="H1066">
        <v>271.2</v>
      </c>
      <c r="I1066">
        <v>838.2</v>
      </c>
      <c r="K1066" s="6">
        <f>C1066</f>
        <v>2007.5</v>
      </c>
      <c r="L1066">
        <f>D1066+E1066</f>
        <v>13752.2</v>
      </c>
      <c r="M1066">
        <f>F1066</f>
        <v>357.4</v>
      </c>
      <c r="N1066">
        <f>G1066+H1066</f>
        <v>1087.8</v>
      </c>
      <c r="O1066">
        <f>I1066</f>
        <v>838.2</v>
      </c>
      <c r="P1066">
        <f>SUM(K1066:O1066)</f>
        <v>18043.100000000002</v>
      </c>
      <c r="R1066">
        <f>K1066/P1066</f>
        <v>0.1112613686118239</v>
      </c>
      <c r="S1066">
        <f>L1066/P1066</f>
        <v>0.76218609884110822</v>
      </c>
      <c r="T1066">
        <f>M1066/P1066</f>
        <v>1.9808126098065183E-2</v>
      </c>
      <c r="U1066">
        <f>N1066/P1066</f>
        <v>6.0288974732723301E-2</v>
      </c>
      <c r="V1066">
        <f>O1066/P1066</f>
        <v>4.6455431716279354E-2</v>
      </c>
    </row>
    <row r="1067" spans="1:29" ht="16.5" hidden="1" x14ac:dyDescent="0.2">
      <c r="A1067" s="7" t="s">
        <v>146</v>
      </c>
      <c r="B1067">
        <v>2011</v>
      </c>
      <c r="C1067">
        <v>2006.9</v>
      </c>
      <c r="D1067">
        <v>1195</v>
      </c>
      <c r="E1067">
        <v>12537.3</v>
      </c>
      <c r="F1067">
        <v>354.7</v>
      </c>
      <c r="G1067">
        <v>836.30000000000007</v>
      </c>
      <c r="H1067">
        <v>280.5</v>
      </c>
      <c r="I1067">
        <v>834.7</v>
      </c>
      <c r="K1067" s="6">
        <f>C1067</f>
        <v>2006.9</v>
      </c>
      <c r="L1067">
        <f>D1067+E1067</f>
        <v>13732.3</v>
      </c>
      <c r="M1067">
        <f>F1067</f>
        <v>354.7</v>
      </c>
      <c r="N1067">
        <f>G1067+H1067</f>
        <v>1116.8000000000002</v>
      </c>
      <c r="O1067">
        <f>I1067</f>
        <v>834.7</v>
      </c>
      <c r="P1067">
        <f>SUM(K1067:O1067)</f>
        <v>18045.400000000001</v>
      </c>
      <c r="R1067">
        <f>K1067/P1067</f>
        <v>0.11121393817815066</v>
      </c>
      <c r="S1067">
        <f>L1067/P1067</f>
        <v>0.76098617930331269</v>
      </c>
      <c r="T1067">
        <f>M1067/P1067</f>
        <v>1.9655978809003955E-2</v>
      </c>
      <c r="U1067">
        <f>N1067/P1067</f>
        <v>6.1888348277123258E-2</v>
      </c>
      <c r="V1067">
        <f>O1067/P1067</f>
        <v>4.6255555432409369E-2</v>
      </c>
    </row>
    <row r="1068" spans="1:29" ht="16.5" hidden="1" x14ac:dyDescent="0.2">
      <c r="A1068" s="7" t="s">
        <v>146</v>
      </c>
      <c r="B1068">
        <v>2012</v>
      </c>
      <c r="C1068">
        <v>2007.6</v>
      </c>
      <c r="D1068">
        <v>1185.9000000000001</v>
      </c>
      <c r="E1068">
        <v>12530.8</v>
      </c>
      <c r="F1068">
        <v>352.1</v>
      </c>
      <c r="G1068">
        <v>854.8</v>
      </c>
      <c r="H1068">
        <v>287.10000000000002</v>
      </c>
      <c r="I1068">
        <v>831.3</v>
      </c>
      <c r="K1068" s="6">
        <f>C1068</f>
        <v>2007.6</v>
      </c>
      <c r="L1068">
        <f>D1068+E1068</f>
        <v>13716.699999999999</v>
      </c>
      <c r="M1068">
        <f>F1068</f>
        <v>352.1</v>
      </c>
      <c r="N1068">
        <f>G1068+H1068</f>
        <v>1141.9000000000001</v>
      </c>
      <c r="O1068">
        <f>I1068</f>
        <v>831.3</v>
      </c>
      <c r="P1068">
        <f>SUM(K1068:O1068)</f>
        <v>18049.599999999999</v>
      </c>
      <c r="R1068">
        <f>K1068/P1068</f>
        <v>0.11122684159205745</v>
      </c>
      <c r="S1068">
        <f>L1068/P1068</f>
        <v>0.75994481872174457</v>
      </c>
      <c r="T1068">
        <f>M1068/P1068</f>
        <v>1.9507357503767399E-2</v>
      </c>
      <c r="U1068">
        <f>N1068/P1068</f>
        <v>6.3264559879443322E-2</v>
      </c>
      <c r="V1068">
        <f>O1068/P1068</f>
        <v>4.6056422302987322E-2</v>
      </c>
    </row>
    <row r="1069" spans="1:29" ht="16.5" x14ac:dyDescent="0.2">
      <c r="A1069" s="7" t="s">
        <v>136</v>
      </c>
      <c r="B1069">
        <v>2013</v>
      </c>
      <c r="C1069">
        <v>670.9</v>
      </c>
      <c r="D1069">
        <v>48.4</v>
      </c>
      <c r="E1069">
        <v>865.5</v>
      </c>
      <c r="F1069">
        <v>14.3</v>
      </c>
      <c r="G1069">
        <v>224.10000000000002</v>
      </c>
      <c r="H1069">
        <v>30.7</v>
      </c>
      <c r="I1069">
        <v>419.2</v>
      </c>
      <c r="K1069" s="6">
        <f>C1069</f>
        <v>670.9</v>
      </c>
      <c r="L1069">
        <f>D1069+E1069</f>
        <v>913.9</v>
      </c>
      <c r="M1069">
        <f>F1069</f>
        <v>14.3</v>
      </c>
      <c r="N1069">
        <f>G1069+H1069</f>
        <v>254.8</v>
      </c>
      <c r="O1069">
        <f>I1069</f>
        <v>419.2</v>
      </c>
      <c r="P1069">
        <f>SUM(K1069:O1069)</f>
        <v>2273.1</v>
      </c>
      <c r="R1069">
        <f>K1069/P1069</f>
        <v>0.29514759579428973</v>
      </c>
      <c r="S1069">
        <f>L1069/P1069</f>
        <v>0.4020500637895385</v>
      </c>
      <c r="T1069">
        <f>M1069/P1069</f>
        <v>6.290968281201883E-3</v>
      </c>
      <c r="U1069">
        <f>N1069/P1069</f>
        <v>0.11209361664686993</v>
      </c>
      <c r="V1069">
        <f>O1069/P1069</f>
        <v>0.18441775548809997</v>
      </c>
      <c r="X1069">
        <f>R1069-0.712041</f>
        <v>-0.41689340420571031</v>
      </c>
      <c r="Y1069">
        <f>S1069-0.045057</f>
        <v>0.35699306378953849</v>
      </c>
      <c r="Z1069">
        <f>T1069-0.017987</f>
        <v>-1.1696031718798117E-2</v>
      </c>
      <c r="AA1069">
        <f>U1069-0.193944</f>
        <v>-8.185038335313008E-2</v>
      </c>
      <c r="AB1069">
        <f>V1069-0.030972</f>
        <v>0.15344575548809997</v>
      </c>
      <c r="AC1069">
        <f>SUMSQ(X1069:AB1069)</f>
        <v>0.33162604035440246</v>
      </c>
    </row>
    <row r="1070" spans="1:29" ht="16.5" hidden="1" x14ac:dyDescent="0.2">
      <c r="A1070" s="7" t="s">
        <v>146</v>
      </c>
      <c r="B1070">
        <v>2014</v>
      </c>
      <c r="C1070">
        <v>2004.6</v>
      </c>
      <c r="D1070">
        <v>1165.9000000000001</v>
      </c>
      <c r="E1070">
        <v>12511.2</v>
      </c>
      <c r="F1070">
        <v>352.9</v>
      </c>
      <c r="G1070">
        <v>891.40000000000009</v>
      </c>
      <c r="H1070">
        <v>303.60000000000002</v>
      </c>
      <c r="I1070">
        <v>825.1</v>
      </c>
      <c r="K1070" s="6">
        <f>C1070</f>
        <v>2004.6</v>
      </c>
      <c r="L1070">
        <f>D1070+E1070</f>
        <v>13677.1</v>
      </c>
      <c r="M1070">
        <f>F1070</f>
        <v>352.9</v>
      </c>
      <c r="N1070">
        <f>G1070+H1070</f>
        <v>1195</v>
      </c>
      <c r="O1070">
        <f>I1070</f>
        <v>825.1</v>
      </c>
      <c r="P1070">
        <f>SUM(K1070:O1070)</f>
        <v>18054.699999999997</v>
      </c>
      <c r="R1070">
        <f>K1070/P1070</f>
        <v>0.11102926107883267</v>
      </c>
      <c r="S1070">
        <f>L1070/P1070</f>
        <v>0.75753681866771549</v>
      </c>
      <c r="T1070">
        <f>M1070/P1070</f>
        <v>1.9546156956360396E-2</v>
      </c>
      <c r="U1070">
        <f>N1070/P1070</f>
        <v>6.6187751665771247E-2</v>
      </c>
      <c r="V1070">
        <f>O1070/P1070</f>
        <v>4.5700011631320384E-2</v>
      </c>
    </row>
    <row r="1071" spans="1:29" ht="16.5" hidden="1" x14ac:dyDescent="0.2">
      <c r="A1071" s="7" t="s">
        <v>146</v>
      </c>
      <c r="B1071">
        <v>2015</v>
      </c>
      <c r="C1071">
        <v>2004.4</v>
      </c>
      <c r="D1071">
        <v>1159.5</v>
      </c>
      <c r="E1071">
        <v>12504.6</v>
      </c>
      <c r="F1071">
        <v>352.8</v>
      </c>
      <c r="G1071">
        <v>904.6</v>
      </c>
      <c r="H1071">
        <v>311.89999999999998</v>
      </c>
      <c r="I1071">
        <v>822.6</v>
      </c>
      <c r="K1071" s="6">
        <f>C1071</f>
        <v>2004.4</v>
      </c>
      <c r="L1071">
        <f>D1071+E1071</f>
        <v>13664.1</v>
      </c>
      <c r="M1071">
        <f>F1071</f>
        <v>352.8</v>
      </c>
      <c r="N1071">
        <f>G1071+H1071</f>
        <v>1216.5</v>
      </c>
      <c r="O1071">
        <f>I1071</f>
        <v>822.6</v>
      </c>
      <c r="P1071">
        <f>SUM(K1071:O1071)</f>
        <v>18060.399999999998</v>
      </c>
      <c r="R1071">
        <f>K1071/P1071</f>
        <v>0.11098314544528362</v>
      </c>
      <c r="S1071">
        <f>L1071/P1071</f>
        <v>0.75657792739917173</v>
      </c>
      <c r="T1071">
        <f>M1071/P1071</f>
        <v>1.9534451064206777E-2</v>
      </c>
      <c r="U1071">
        <f>N1071/P1071</f>
        <v>6.7357312130406868E-2</v>
      </c>
      <c r="V1071">
        <f>O1071/P1071</f>
        <v>4.5547163960931107E-2</v>
      </c>
    </row>
    <row r="1072" spans="1:29" ht="16.5" hidden="1" x14ac:dyDescent="0.2">
      <c r="A1072" s="7" t="s">
        <v>146</v>
      </c>
      <c r="B1072">
        <v>2016</v>
      </c>
      <c r="C1072">
        <v>2004.5</v>
      </c>
      <c r="D1072">
        <v>1153.2</v>
      </c>
      <c r="E1072">
        <v>12497.9</v>
      </c>
      <c r="F1072">
        <v>352.5</v>
      </c>
      <c r="G1072">
        <v>916.1</v>
      </c>
      <c r="H1072">
        <v>319.60000000000002</v>
      </c>
      <c r="I1072">
        <v>818.1</v>
      </c>
      <c r="K1072" s="6">
        <f>C1072</f>
        <v>2004.5</v>
      </c>
      <c r="L1072">
        <f>D1072+E1072</f>
        <v>13651.1</v>
      </c>
      <c r="M1072">
        <f>F1072</f>
        <v>352.5</v>
      </c>
      <c r="N1072">
        <f>G1072+H1072</f>
        <v>1235.7</v>
      </c>
      <c r="O1072">
        <f>I1072</f>
        <v>818.1</v>
      </c>
      <c r="P1072">
        <f>SUM(K1072:O1072)</f>
        <v>18061.899999999998</v>
      </c>
      <c r="R1072">
        <f>K1072/P1072</f>
        <v>0.11097946506181522</v>
      </c>
      <c r="S1072">
        <f>L1072/P1072</f>
        <v>0.75579534821917971</v>
      </c>
      <c r="T1072">
        <f>M1072/P1072</f>
        <v>1.9516219223891178E-2</v>
      </c>
      <c r="U1072">
        <f>N1072/P1072</f>
        <v>6.8414729347410858E-2</v>
      </c>
      <c r="V1072">
        <f>O1072/P1072</f>
        <v>4.5294238147703184E-2</v>
      </c>
    </row>
    <row r="1073" spans="1:29" ht="16.5" hidden="1" x14ac:dyDescent="0.2">
      <c r="A1073" s="7" t="s">
        <v>147</v>
      </c>
      <c r="B1073">
        <v>2009</v>
      </c>
      <c r="C1073">
        <v>246.8</v>
      </c>
      <c r="D1073">
        <v>85.5</v>
      </c>
      <c r="E1073">
        <v>1054.8</v>
      </c>
      <c r="F1073">
        <v>17.5</v>
      </c>
      <c r="G1073">
        <v>125.7</v>
      </c>
      <c r="H1073">
        <v>31.1</v>
      </c>
      <c r="I1073">
        <v>196</v>
      </c>
      <c r="K1073" s="6">
        <f>C1073</f>
        <v>246.8</v>
      </c>
      <c r="L1073">
        <f>D1073+E1073</f>
        <v>1140.3</v>
      </c>
      <c r="M1073">
        <f>F1073</f>
        <v>17.5</v>
      </c>
      <c r="N1073">
        <f>G1073+H1073</f>
        <v>156.80000000000001</v>
      </c>
      <c r="O1073">
        <f>I1073</f>
        <v>196</v>
      </c>
      <c r="P1073">
        <f>SUM(K1073:O1073)</f>
        <v>1757.3999999999999</v>
      </c>
      <c r="R1073">
        <f>K1073/P1073</f>
        <v>0.14043473312848528</v>
      </c>
      <c r="S1073">
        <f>L1073/P1073</f>
        <v>0.64885626493683857</v>
      </c>
      <c r="T1073">
        <f>M1073/P1073</f>
        <v>9.957892340958235E-3</v>
      </c>
      <c r="U1073">
        <f>N1073/P1073</f>
        <v>8.9222715374985787E-2</v>
      </c>
      <c r="V1073">
        <f>O1073/P1073</f>
        <v>0.11152839421873223</v>
      </c>
    </row>
    <row r="1074" spans="1:29" ht="16.5" hidden="1" x14ac:dyDescent="0.2">
      <c r="A1074" s="7" t="s">
        <v>147</v>
      </c>
      <c r="B1074">
        <v>2010</v>
      </c>
      <c r="C1074">
        <v>245.3</v>
      </c>
      <c r="D1074">
        <v>84.4</v>
      </c>
      <c r="E1074">
        <v>1052</v>
      </c>
      <c r="F1074">
        <v>18.100000000000001</v>
      </c>
      <c r="G1074">
        <v>128.6</v>
      </c>
      <c r="H1074">
        <v>34.200000000000003</v>
      </c>
      <c r="I1074">
        <v>194.5</v>
      </c>
      <c r="K1074" s="6">
        <f>C1074</f>
        <v>245.3</v>
      </c>
      <c r="L1074">
        <f>D1074+E1074</f>
        <v>1136.4000000000001</v>
      </c>
      <c r="M1074">
        <f>F1074</f>
        <v>18.100000000000001</v>
      </c>
      <c r="N1074">
        <f>G1074+H1074</f>
        <v>162.80000000000001</v>
      </c>
      <c r="O1074">
        <f>I1074</f>
        <v>194.5</v>
      </c>
      <c r="P1074">
        <f>SUM(K1074:O1074)</f>
        <v>1757.1</v>
      </c>
      <c r="R1074">
        <f>K1074/P1074</f>
        <v>0.13960503101701668</v>
      </c>
      <c r="S1074">
        <f>L1074/P1074</f>
        <v>0.64674748164589391</v>
      </c>
      <c r="T1074">
        <f>M1074/P1074</f>
        <v>1.0301064253599683E-2</v>
      </c>
      <c r="U1074">
        <f>N1074/P1074</f>
        <v>9.2652666325194935E-2</v>
      </c>
      <c r="V1074">
        <f>O1074/P1074</f>
        <v>0.11069375675829492</v>
      </c>
    </row>
    <row r="1075" spans="1:29" ht="16.5" hidden="1" x14ac:dyDescent="0.2">
      <c r="A1075" s="7" t="s">
        <v>147</v>
      </c>
      <c r="B1075">
        <v>2011</v>
      </c>
      <c r="C1075">
        <v>243.6</v>
      </c>
      <c r="D1075">
        <v>84.1</v>
      </c>
      <c r="E1075">
        <v>1050.2</v>
      </c>
      <c r="F1075">
        <v>18</v>
      </c>
      <c r="G1075">
        <v>133</v>
      </c>
      <c r="H1075">
        <v>35.4</v>
      </c>
      <c r="I1075">
        <v>193.1</v>
      </c>
      <c r="K1075" s="6">
        <f>C1075</f>
        <v>243.6</v>
      </c>
      <c r="L1075">
        <f>D1075+E1075</f>
        <v>1134.3</v>
      </c>
      <c r="M1075">
        <f>F1075</f>
        <v>18</v>
      </c>
      <c r="N1075">
        <f>G1075+H1075</f>
        <v>168.4</v>
      </c>
      <c r="O1075">
        <f>I1075</f>
        <v>193.1</v>
      </c>
      <c r="P1075">
        <f>SUM(K1075:O1075)</f>
        <v>1757.3999999999999</v>
      </c>
      <c r="R1075">
        <f>K1075/P1075</f>
        <v>0.13861386138613863</v>
      </c>
      <c r="S1075">
        <f>L1075/P1075</f>
        <v>0.64544213041993859</v>
      </c>
      <c r="T1075">
        <f>M1075/P1075</f>
        <v>1.0242403550699898E-2</v>
      </c>
      <c r="U1075">
        <f>N1075/P1075</f>
        <v>9.5823375440992384E-2</v>
      </c>
      <c r="V1075">
        <f>O1075/P1075</f>
        <v>0.10987822920223057</v>
      </c>
    </row>
    <row r="1076" spans="1:29" ht="16.5" hidden="1" x14ac:dyDescent="0.2">
      <c r="A1076" s="7" t="s">
        <v>147</v>
      </c>
      <c r="B1076">
        <v>2012</v>
      </c>
      <c r="C1076">
        <v>229</v>
      </c>
      <c r="D1076">
        <v>83.7</v>
      </c>
      <c r="E1076">
        <v>1035.2</v>
      </c>
      <c r="F1076">
        <v>16.399999999999999</v>
      </c>
      <c r="G1076">
        <v>129.30000000000001</v>
      </c>
      <c r="H1076">
        <v>34.9</v>
      </c>
      <c r="I1076">
        <v>177.1</v>
      </c>
      <c r="K1076" s="6">
        <f>C1076</f>
        <v>229</v>
      </c>
      <c r="L1076">
        <f>D1076+E1076</f>
        <v>1118.9000000000001</v>
      </c>
      <c r="M1076">
        <f>F1076</f>
        <v>16.399999999999999</v>
      </c>
      <c r="N1076">
        <f>G1076+H1076</f>
        <v>164.20000000000002</v>
      </c>
      <c r="O1076">
        <f>I1076</f>
        <v>177.1</v>
      </c>
      <c r="P1076">
        <f>SUM(K1076:O1076)</f>
        <v>1705.6000000000001</v>
      </c>
      <c r="R1076">
        <f>K1076/P1076</f>
        <v>0.13426360225140713</v>
      </c>
      <c r="S1076">
        <f>L1076/P1076</f>
        <v>0.65601547842401498</v>
      </c>
      <c r="T1076">
        <f>M1076/P1076</f>
        <v>9.6153846153846142E-3</v>
      </c>
      <c r="U1076">
        <f>N1076/P1076</f>
        <v>9.6271106941838658E-2</v>
      </c>
      <c r="V1076">
        <f>O1076/P1076</f>
        <v>0.10383442776735459</v>
      </c>
    </row>
    <row r="1077" spans="1:29" ht="16.5" x14ac:dyDescent="0.2">
      <c r="A1077" s="7" t="s">
        <v>173</v>
      </c>
      <c r="B1077">
        <v>2013</v>
      </c>
      <c r="C1077">
        <v>335.2</v>
      </c>
      <c r="D1077">
        <v>6.5</v>
      </c>
      <c r="E1077">
        <v>34.299999999999997</v>
      </c>
      <c r="F1077">
        <v>21.3</v>
      </c>
      <c r="G1077">
        <v>132.4</v>
      </c>
      <c r="H1077">
        <v>35.9</v>
      </c>
      <c r="I1077">
        <v>478.2</v>
      </c>
      <c r="K1077" s="6">
        <f>C1077</f>
        <v>335.2</v>
      </c>
      <c r="L1077">
        <f>D1077+E1077</f>
        <v>40.799999999999997</v>
      </c>
      <c r="M1077">
        <f>F1077</f>
        <v>21.3</v>
      </c>
      <c r="N1077">
        <f>G1077+H1077</f>
        <v>168.3</v>
      </c>
      <c r="O1077">
        <f>I1077</f>
        <v>478.2</v>
      </c>
      <c r="P1077">
        <f>SUM(K1077:O1077)</f>
        <v>1043.8</v>
      </c>
      <c r="R1077">
        <f>K1077/P1077</f>
        <v>0.32113431691895</v>
      </c>
      <c r="S1077">
        <f>L1077/P1077</f>
        <v>3.9087947882736153E-2</v>
      </c>
      <c r="T1077">
        <f>M1077/P1077</f>
        <v>2.0406208085840202E-2</v>
      </c>
      <c r="U1077">
        <f>N1077/P1077</f>
        <v>0.16123778501628666</v>
      </c>
      <c r="V1077">
        <f>O1077/P1077</f>
        <v>0.45813374209618701</v>
      </c>
      <c r="X1077">
        <f>R1077-0.712041</f>
        <v>-0.39090668308105003</v>
      </c>
      <c r="Y1077">
        <f>S1077-0.045057</f>
        <v>-5.9690521172638469E-3</v>
      </c>
      <c r="Z1077">
        <f>T1077-0.017987</f>
        <v>2.4192080858402021E-3</v>
      </c>
      <c r="AA1077">
        <f>U1077-0.193944</f>
        <v>-3.2706214983713344E-2</v>
      </c>
      <c r="AB1077">
        <f>V1077-0.030972</f>
        <v>0.42716174209618701</v>
      </c>
      <c r="AC1077">
        <f>SUMSQ(X1077:AB1077)</f>
        <v>0.33638636743757999</v>
      </c>
    </row>
    <row r="1078" spans="1:29" ht="16.5" hidden="1" x14ac:dyDescent="0.2">
      <c r="A1078" s="7" t="s">
        <v>147</v>
      </c>
      <c r="B1078">
        <v>2014</v>
      </c>
      <c r="C1078">
        <v>225.9</v>
      </c>
      <c r="D1078">
        <v>81.8</v>
      </c>
      <c r="E1078">
        <v>1032.8</v>
      </c>
      <c r="F1078">
        <v>17.2</v>
      </c>
      <c r="G1078">
        <v>135.60000000000002</v>
      </c>
      <c r="H1078">
        <v>37.200000000000003</v>
      </c>
      <c r="I1078">
        <v>175.4</v>
      </c>
      <c r="K1078" s="6">
        <f>C1078</f>
        <v>225.9</v>
      </c>
      <c r="L1078">
        <f>D1078+E1078</f>
        <v>1114.5999999999999</v>
      </c>
      <c r="M1078">
        <f>F1078</f>
        <v>17.2</v>
      </c>
      <c r="N1078">
        <f>G1078+H1078</f>
        <v>172.8</v>
      </c>
      <c r="O1078">
        <f>I1078</f>
        <v>175.4</v>
      </c>
      <c r="P1078">
        <f>SUM(K1078:O1078)</f>
        <v>1705.9</v>
      </c>
      <c r="R1078">
        <f>K1078/P1078</f>
        <v>0.13242276804033062</v>
      </c>
      <c r="S1078">
        <f>L1078/P1078</f>
        <v>0.65337944779881574</v>
      </c>
      <c r="T1078">
        <f>M1078/P1078</f>
        <v>1.0082654317369129E-2</v>
      </c>
      <c r="U1078">
        <f>N1078/P1078</f>
        <v>0.10129550383961546</v>
      </c>
      <c r="V1078">
        <f>O1078/P1078</f>
        <v>0.10281962600386893</v>
      </c>
    </row>
    <row r="1079" spans="1:29" ht="16.5" hidden="1" x14ac:dyDescent="0.2">
      <c r="A1079" s="7" t="s">
        <v>147</v>
      </c>
      <c r="B1079">
        <v>2015</v>
      </c>
      <c r="C1079">
        <v>224.6</v>
      </c>
      <c r="D1079">
        <v>81.3</v>
      </c>
      <c r="E1079">
        <v>1032.0999999999999</v>
      </c>
      <c r="F1079">
        <v>17.3</v>
      </c>
      <c r="G1079">
        <v>138.10000000000002</v>
      </c>
      <c r="H1079">
        <v>38.700000000000003</v>
      </c>
      <c r="I1079">
        <v>174.8</v>
      </c>
      <c r="K1079" s="6">
        <f>C1079</f>
        <v>224.6</v>
      </c>
      <c r="L1079">
        <f>D1079+E1079</f>
        <v>1113.3999999999999</v>
      </c>
      <c r="M1079">
        <f>F1079</f>
        <v>17.3</v>
      </c>
      <c r="N1079">
        <f>G1079+H1079</f>
        <v>176.8</v>
      </c>
      <c r="O1079">
        <f>I1079</f>
        <v>174.8</v>
      </c>
      <c r="P1079">
        <f>SUM(K1079:O1079)</f>
        <v>1706.8999999999996</v>
      </c>
      <c r="R1079">
        <f>K1079/P1079</f>
        <v>0.1315835725584393</v>
      </c>
      <c r="S1079">
        <f>L1079/P1079</f>
        <v>0.65229363173003696</v>
      </c>
      <c r="T1079">
        <f>M1079/P1079</f>
        <v>1.0135333059933214E-2</v>
      </c>
      <c r="U1079">
        <f>N1079/P1079</f>
        <v>0.10357958872810361</v>
      </c>
      <c r="V1079">
        <f>O1079/P1079</f>
        <v>0.10240787392348705</v>
      </c>
    </row>
    <row r="1080" spans="1:29" ht="16.5" hidden="1" x14ac:dyDescent="0.2">
      <c r="A1080" s="7" t="s">
        <v>147</v>
      </c>
      <c r="B1080">
        <v>2016</v>
      </c>
      <c r="C1080">
        <v>224</v>
      </c>
      <c r="D1080">
        <v>80.8</v>
      </c>
      <c r="E1080">
        <v>1031.5</v>
      </c>
      <c r="F1080">
        <v>17.5</v>
      </c>
      <c r="G1080">
        <v>139.89999999999998</v>
      </c>
      <c r="H1080">
        <v>39.700000000000003</v>
      </c>
      <c r="I1080">
        <v>174</v>
      </c>
      <c r="K1080" s="6">
        <f>C1080</f>
        <v>224</v>
      </c>
      <c r="L1080">
        <f>D1080+E1080</f>
        <v>1112.3</v>
      </c>
      <c r="M1080">
        <f>F1080</f>
        <v>17.5</v>
      </c>
      <c r="N1080">
        <f>G1080+H1080</f>
        <v>179.59999999999997</v>
      </c>
      <c r="O1080">
        <f>I1080</f>
        <v>174</v>
      </c>
      <c r="P1080">
        <f>SUM(K1080:O1080)</f>
        <v>1707.3999999999999</v>
      </c>
      <c r="R1080">
        <f>K1080/P1080</f>
        <v>0.1311936277380813</v>
      </c>
      <c r="S1080">
        <f>L1080/P1080</f>
        <v>0.65145835773690997</v>
      </c>
      <c r="T1080">
        <f>M1080/P1080</f>
        <v>1.0249502167037601E-2</v>
      </c>
      <c r="U1080">
        <f>N1080/P1080</f>
        <v>0.10518917652571159</v>
      </c>
      <c r="V1080">
        <f>O1080/P1080</f>
        <v>0.10190933583225958</v>
      </c>
    </row>
    <row r="1081" spans="1:29" ht="16.5" hidden="1" x14ac:dyDescent="0.2">
      <c r="A1081" s="7" t="s">
        <v>148</v>
      </c>
      <c r="B1081">
        <v>2009</v>
      </c>
      <c r="C1081">
        <v>32.799999999999997</v>
      </c>
      <c r="D1081">
        <v>29.9</v>
      </c>
      <c r="E1081">
        <v>74.7</v>
      </c>
      <c r="F1081">
        <v>1</v>
      </c>
      <c r="G1081">
        <v>57.4</v>
      </c>
      <c r="H1081">
        <v>15.9</v>
      </c>
      <c r="I1081">
        <v>35.200000000000003</v>
      </c>
      <c r="K1081" s="6">
        <f>C1081</f>
        <v>32.799999999999997</v>
      </c>
      <c r="L1081">
        <f>D1081+E1081</f>
        <v>104.6</v>
      </c>
      <c r="M1081">
        <f>F1081</f>
        <v>1</v>
      </c>
      <c r="N1081">
        <f>G1081+H1081</f>
        <v>73.3</v>
      </c>
      <c r="O1081">
        <f>I1081</f>
        <v>35.200000000000003</v>
      </c>
      <c r="P1081">
        <f>SUM(K1081:O1081)</f>
        <v>246.89999999999998</v>
      </c>
      <c r="R1081">
        <f>K1081/P1081</f>
        <v>0.13284730660186311</v>
      </c>
      <c r="S1081">
        <f>L1081/P1081</f>
        <v>0.42365330093155124</v>
      </c>
      <c r="T1081">
        <f>M1081/P1081</f>
        <v>4.0502227622519239E-3</v>
      </c>
      <c r="U1081">
        <f>N1081/P1081</f>
        <v>0.29688132847306603</v>
      </c>
      <c r="V1081">
        <f>O1081/P1081</f>
        <v>0.14256784123126776</v>
      </c>
    </row>
    <row r="1082" spans="1:29" ht="16.5" hidden="1" x14ac:dyDescent="0.2">
      <c r="A1082" s="7" t="s">
        <v>148</v>
      </c>
      <c r="B1082">
        <v>2010</v>
      </c>
      <c r="C1082">
        <v>31.6</v>
      </c>
      <c r="D1082">
        <v>28.7</v>
      </c>
      <c r="E1082">
        <v>74.3</v>
      </c>
      <c r="F1082">
        <v>1.6</v>
      </c>
      <c r="G1082">
        <v>59</v>
      </c>
      <c r="H1082">
        <v>16.600000000000001</v>
      </c>
      <c r="I1082">
        <v>35.1</v>
      </c>
      <c r="K1082" s="6">
        <f>C1082</f>
        <v>31.6</v>
      </c>
      <c r="L1082">
        <f>D1082+E1082</f>
        <v>103</v>
      </c>
      <c r="M1082">
        <f>F1082</f>
        <v>1.6</v>
      </c>
      <c r="N1082">
        <f>G1082+H1082</f>
        <v>75.599999999999994</v>
      </c>
      <c r="O1082">
        <f>I1082</f>
        <v>35.1</v>
      </c>
      <c r="P1082">
        <f>SUM(K1082:O1082)</f>
        <v>246.89999999999998</v>
      </c>
      <c r="R1082">
        <f>K1082/P1082</f>
        <v>0.12798703928716082</v>
      </c>
      <c r="S1082">
        <f>L1082/P1082</f>
        <v>0.4171729445119482</v>
      </c>
      <c r="T1082">
        <f>M1082/P1082</f>
        <v>6.4803564196030793E-3</v>
      </c>
      <c r="U1082">
        <f>N1082/P1082</f>
        <v>0.30619684082624543</v>
      </c>
      <c r="V1082">
        <f>O1082/P1082</f>
        <v>0.14216281895504254</v>
      </c>
    </row>
    <row r="1083" spans="1:29" ht="16.5" hidden="1" x14ac:dyDescent="0.2">
      <c r="A1083" s="7" t="s">
        <v>148</v>
      </c>
      <c r="B1083">
        <v>2011</v>
      </c>
      <c r="C1083">
        <v>30.9</v>
      </c>
      <c r="D1083">
        <v>27.9</v>
      </c>
      <c r="E1083">
        <v>74.2</v>
      </c>
      <c r="F1083">
        <v>1.9</v>
      </c>
      <c r="G1083">
        <v>60</v>
      </c>
      <c r="H1083">
        <v>17.399999999999999</v>
      </c>
      <c r="I1083">
        <v>34.6</v>
      </c>
      <c r="K1083" s="6">
        <f>C1083</f>
        <v>30.9</v>
      </c>
      <c r="L1083">
        <f>D1083+E1083</f>
        <v>102.1</v>
      </c>
      <c r="M1083">
        <f>F1083</f>
        <v>1.9</v>
      </c>
      <c r="N1083">
        <f>G1083+H1083</f>
        <v>77.400000000000006</v>
      </c>
      <c r="O1083">
        <f>I1083</f>
        <v>34.6</v>
      </c>
      <c r="P1083">
        <f>SUM(K1083:O1083)</f>
        <v>246.9</v>
      </c>
      <c r="R1083">
        <f>K1083/P1083</f>
        <v>0.12515188335358443</v>
      </c>
      <c r="S1083">
        <f>L1083/P1083</f>
        <v>0.41352774402592141</v>
      </c>
      <c r="T1083">
        <f>M1083/P1083</f>
        <v>7.6954232482786544E-3</v>
      </c>
      <c r="U1083">
        <f>N1083/P1083</f>
        <v>0.3134872417982989</v>
      </c>
      <c r="V1083">
        <f>O1083/P1083</f>
        <v>0.14013770757391658</v>
      </c>
    </row>
    <row r="1084" spans="1:29" ht="16.5" hidden="1" x14ac:dyDescent="0.2">
      <c r="A1084" s="7" t="s">
        <v>148</v>
      </c>
      <c r="B1084">
        <v>2012</v>
      </c>
      <c r="C1084">
        <v>30.2</v>
      </c>
      <c r="D1084">
        <v>27.4</v>
      </c>
      <c r="E1084">
        <v>74.099999999999994</v>
      </c>
      <c r="F1084">
        <v>1.9</v>
      </c>
      <c r="G1084">
        <v>61.300000000000004</v>
      </c>
      <c r="H1084">
        <v>17.8</v>
      </c>
      <c r="I1084">
        <v>34.4</v>
      </c>
      <c r="K1084" s="6">
        <f>C1084</f>
        <v>30.2</v>
      </c>
      <c r="L1084">
        <f>D1084+E1084</f>
        <v>101.5</v>
      </c>
      <c r="M1084">
        <f>F1084</f>
        <v>1.9</v>
      </c>
      <c r="N1084">
        <f>G1084+H1084</f>
        <v>79.100000000000009</v>
      </c>
      <c r="O1084">
        <f>I1084</f>
        <v>34.4</v>
      </c>
      <c r="P1084">
        <f>SUM(K1084:O1084)</f>
        <v>247.1</v>
      </c>
      <c r="R1084">
        <f>K1084/P1084</f>
        <v>0.12221772561715905</v>
      </c>
      <c r="S1084">
        <f>L1084/P1084</f>
        <v>0.41076487252124649</v>
      </c>
      <c r="T1084">
        <f>M1084/P1084</f>
        <v>7.6891946580331851E-3</v>
      </c>
      <c r="U1084">
        <f>N1084/P1084</f>
        <v>0.32011331444759211</v>
      </c>
      <c r="V1084">
        <f>O1084/P1084</f>
        <v>0.13921489275596924</v>
      </c>
    </row>
    <row r="1085" spans="1:29" ht="16.5" x14ac:dyDescent="0.2">
      <c r="A1085" s="7" t="s">
        <v>286</v>
      </c>
      <c r="B1085">
        <v>2013</v>
      </c>
      <c r="C1085">
        <v>615.6</v>
      </c>
      <c r="D1085">
        <v>36.9</v>
      </c>
      <c r="E1085">
        <v>804.2</v>
      </c>
      <c r="F1085">
        <v>63</v>
      </c>
      <c r="G1085">
        <v>108.80000000000001</v>
      </c>
      <c r="H1085">
        <v>24.6</v>
      </c>
      <c r="I1085">
        <v>56.4</v>
      </c>
      <c r="K1085" s="6">
        <f>C1085</f>
        <v>615.6</v>
      </c>
      <c r="L1085">
        <f>D1085+E1085</f>
        <v>841.1</v>
      </c>
      <c r="M1085">
        <f>F1085</f>
        <v>63</v>
      </c>
      <c r="N1085">
        <f>G1085+H1085</f>
        <v>133.4</v>
      </c>
      <c r="O1085">
        <f>I1085</f>
        <v>56.4</v>
      </c>
      <c r="P1085">
        <f>SUM(K1085:O1085)</f>
        <v>1709.5000000000002</v>
      </c>
      <c r="R1085">
        <f>K1085/P1085</f>
        <v>0.36010529394559809</v>
      </c>
      <c r="S1085">
        <f>L1085/P1085</f>
        <v>0.49201520912547525</v>
      </c>
      <c r="T1085">
        <f>M1085/P1085</f>
        <v>3.685288095934483E-2</v>
      </c>
      <c r="U1085">
        <f>N1085/P1085</f>
        <v>7.80345130155016E-2</v>
      </c>
      <c r="V1085">
        <f>O1085/P1085</f>
        <v>3.2992102954080137E-2</v>
      </c>
      <c r="X1085">
        <f>R1085-0.712041</f>
        <v>-0.35193570605440194</v>
      </c>
      <c r="Y1085">
        <f>S1085-0.045057</f>
        <v>0.44695820912547524</v>
      </c>
      <c r="Z1085">
        <f>T1085-0.017987</f>
        <v>1.8865880959344831E-2</v>
      </c>
      <c r="AA1085">
        <f>U1085-0.193944</f>
        <v>-0.11590948698449841</v>
      </c>
      <c r="AB1085">
        <f>V1085-0.030972</f>
        <v>2.0201029540801371E-3</v>
      </c>
      <c r="AC1085">
        <f>SUMSQ(X1085:AB1085)</f>
        <v>0.33742539335398936</v>
      </c>
    </row>
    <row r="1086" spans="1:29" ht="16.5" hidden="1" x14ac:dyDescent="0.2">
      <c r="A1086" s="7" t="s">
        <v>148</v>
      </c>
      <c r="B1086">
        <v>2014</v>
      </c>
      <c r="C1086">
        <v>29.1</v>
      </c>
      <c r="D1086">
        <v>26.7</v>
      </c>
      <c r="E1086">
        <v>74</v>
      </c>
      <c r="F1086">
        <v>1.8</v>
      </c>
      <c r="G1086">
        <v>63.400000000000006</v>
      </c>
      <c r="H1086">
        <v>18.399999999999999</v>
      </c>
      <c r="I1086">
        <v>33.9</v>
      </c>
      <c r="K1086" s="6">
        <f>C1086</f>
        <v>29.1</v>
      </c>
      <c r="L1086">
        <f>D1086+E1086</f>
        <v>100.7</v>
      </c>
      <c r="M1086">
        <f>F1086</f>
        <v>1.8</v>
      </c>
      <c r="N1086">
        <f>G1086+H1086</f>
        <v>81.800000000000011</v>
      </c>
      <c r="O1086">
        <f>I1086</f>
        <v>33.9</v>
      </c>
      <c r="P1086">
        <f>SUM(K1086:O1086)</f>
        <v>247.30000000000004</v>
      </c>
      <c r="R1086">
        <f>K1086/P1086</f>
        <v>0.11767084512737565</v>
      </c>
      <c r="S1086">
        <f>L1086/P1086</f>
        <v>0.40719773554387378</v>
      </c>
      <c r="T1086">
        <f>M1086/P1086</f>
        <v>7.2786089769510702E-3</v>
      </c>
      <c r="U1086">
        <f>N1086/P1086</f>
        <v>0.33077234128588756</v>
      </c>
      <c r="V1086">
        <f>O1086/P1086</f>
        <v>0.13708046906591181</v>
      </c>
    </row>
    <row r="1087" spans="1:29" ht="16.5" hidden="1" x14ac:dyDescent="0.2">
      <c r="A1087" s="7" t="s">
        <v>148</v>
      </c>
      <c r="B1087">
        <v>2015</v>
      </c>
      <c r="C1087">
        <v>28.9</v>
      </c>
      <c r="D1087">
        <v>26.5</v>
      </c>
      <c r="E1087">
        <v>73.900000000000006</v>
      </c>
      <c r="F1087">
        <v>1.7</v>
      </c>
      <c r="G1087">
        <v>63.9</v>
      </c>
      <c r="H1087">
        <v>18.8</v>
      </c>
      <c r="I1087">
        <v>33.700000000000003</v>
      </c>
      <c r="K1087" s="6">
        <f>C1087</f>
        <v>28.9</v>
      </c>
      <c r="L1087">
        <f>D1087+E1087</f>
        <v>100.4</v>
      </c>
      <c r="M1087">
        <f>F1087</f>
        <v>1.7</v>
      </c>
      <c r="N1087">
        <f>G1087+H1087</f>
        <v>82.7</v>
      </c>
      <c r="O1087">
        <f>I1087</f>
        <v>33.700000000000003</v>
      </c>
      <c r="P1087">
        <f>SUM(K1087:O1087)</f>
        <v>247.39999999999998</v>
      </c>
      <c r="R1087">
        <f>K1087/P1087</f>
        <v>0.11681487469684722</v>
      </c>
      <c r="S1087">
        <f>L1087/P1087</f>
        <v>0.40582053354890874</v>
      </c>
      <c r="T1087">
        <f>M1087/P1087</f>
        <v>6.8714632174616012E-3</v>
      </c>
      <c r="U1087">
        <f>N1087/P1087</f>
        <v>0.33427647534357319</v>
      </c>
      <c r="V1087">
        <f>O1087/P1087</f>
        <v>0.13621665319320941</v>
      </c>
    </row>
    <row r="1088" spans="1:29" ht="16.5" hidden="1" x14ac:dyDescent="0.2">
      <c r="A1088" s="7" t="s">
        <v>148</v>
      </c>
      <c r="B1088">
        <v>2016</v>
      </c>
      <c r="C1088">
        <v>28.6</v>
      </c>
      <c r="D1088">
        <v>26.3</v>
      </c>
      <c r="E1088">
        <v>73.900000000000006</v>
      </c>
      <c r="F1088">
        <v>1.7</v>
      </c>
      <c r="G1088">
        <v>64.300000000000011</v>
      </c>
      <c r="H1088">
        <v>19.100000000000001</v>
      </c>
      <c r="I1088">
        <v>33.6</v>
      </c>
      <c r="K1088" s="6">
        <f>C1088</f>
        <v>28.6</v>
      </c>
      <c r="L1088">
        <f>D1088+E1088</f>
        <v>100.2</v>
      </c>
      <c r="M1088">
        <f>F1088</f>
        <v>1.7</v>
      </c>
      <c r="N1088">
        <f>G1088+H1088</f>
        <v>83.4</v>
      </c>
      <c r="O1088">
        <f>I1088</f>
        <v>33.6</v>
      </c>
      <c r="P1088">
        <f>SUM(K1088:O1088)</f>
        <v>247.5</v>
      </c>
      <c r="R1088">
        <f>K1088/P1088</f>
        <v>0.11555555555555556</v>
      </c>
      <c r="S1088">
        <f>L1088/P1088</f>
        <v>0.40484848484848485</v>
      </c>
      <c r="T1088">
        <f>M1088/P1088</f>
        <v>6.8686868686868687E-3</v>
      </c>
      <c r="U1088">
        <f>N1088/P1088</f>
        <v>0.33696969696969697</v>
      </c>
      <c r="V1088">
        <f>O1088/P1088</f>
        <v>0.13575757575757577</v>
      </c>
    </row>
    <row r="1089" spans="1:29" ht="16.5" hidden="1" x14ac:dyDescent="0.2">
      <c r="A1089" s="7" t="s">
        <v>149</v>
      </c>
      <c r="B1089">
        <v>2009</v>
      </c>
      <c r="C1089">
        <v>113.1</v>
      </c>
      <c r="D1089">
        <v>41.9</v>
      </c>
      <c r="E1089">
        <v>280.39999999999998</v>
      </c>
      <c r="F1089">
        <v>16.7</v>
      </c>
      <c r="G1089">
        <v>60.999999999999993</v>
      </c>
      <c r="H1089">
        <v>11.2</v>
      </c>
      <c r="I1089">
        <v>61.1</v>
      </c>
      <c r="K1089" s="6">
        <f>C1089</f>
        <v>113.1</v>
      </c>
      <c r="L1089">
        <f>D1089+E1089</f>
        <v>322.29999999999995</v>
      </c>
      <c r="M1089">
        <f>F1089</f>
        <v>16.7</v>
      </c>
      <c r="N1089">
        <f>G1089+H1089</f>
        <v>72.199999999999989</v>
      </c>
      <c r="O1089">
        <f>I1089</f>
        <v>61.1</v>
      </c>
      <c r="P1089">
        <f>SUM(K1089:O1089)</f>
        <v>585.4</v>
      </c>
      <c r="R1089">
        <f>K1089/P1089</f>
        <v>0.19320122992825417</v>
      </c>
      <c r="S1089">
        <f>L1089/P1089</f>
        <v>0.55056371711650143</v>
      </c>
      <c r="T1089">
        <f>M1089/P1089</f>
        <v>2.852750256235053E-2</v>
      </c>
      <c r="U1089">
        <f>N1089/P1089</f>
        <v>0.12333447215579089</v>
      </c>
      <c r="V1089">
        <f>O1089/P1089</f>
        <v>0.10437307823710285</v>
      </c>
    </row>
    <row r="1090" spans="1:29" ht="16.5" hidden="1" x14ac:dyDescent="0.2">
      <c r="A1090" s="7" t="s">
        <v>149</v>
      </c>
      <c r="B1090">
        <v>2010</v>
      </c>
      <c r="C1090">
        <v>112.1</v>
      </c>
      <c r="D1090">
        <v>41.1</v>
      </c>
      <c r="E1090">
        <v>280.10000000000002</v>
      </c>
      <c r="F1090">
        <v>16.8</v>
      </c>
      <c r="G1090">
        <v>62.3</v>
      </c>
      <c r="H1090">
        <v>12.7</v>
      </c>
      <c r="I1090">
        <v>60.8</v>
      </c>
      <c r="K1090" s="6">
        <f>C1090</f>
        <v>112.1</v>
      </c>
      <c r="L1090">
        <f>D1090+E1090</f>
        <v>321.20000000000005</v>
      </c>
      <c r="M1090">
        <f>F1090</f>
        <v>16.8</v>
      </c>
      <c r="N1090">
        <f>G1090+H1090</f>
        <v>75</v>
      </c>
      <c r="O1090">
        <f>I1090</f>
        <v>60.8</v>
      </c>
      <c r="P1090">
        <f>SUM(K1090:O1090)</f>
        <v>585.90000000000009</v>
      </c>
      <c r="R1090">
        <f>K1090/P1090</f>
        <v>0.19132957842635259</v>
      </c>
      <c r="S1090">
        <f>L1090/P1090</f>
        <v>0.54821641918416109</v>
      </c>
      <c r="T1090">
        <f>M1090/P1090</f>
        <v>2.8673835125448025E-2</v>
      </c>
      <c r="U1090">
        <f>N1090/P1090</f>
        <v>0.12800819252432152</v>
      </c>
      <c r="V1090">
        <f>O1090/P1090</f>
        <v>0.10377197473971665</v>
      </c>
    </row>
    <row r="1091" spans="1:29" ht="16.5" hidden="1" x14ac:dyDescent="0.2">
      <c r="A1091" s="7" t="s">
        <v>149</v>
      </c>
      <c r="B1091">
        <v>2011</v>
      </c>
      <c r="C1091">
        <v>112.1</v>
      </c>
      <c r="D1091">
        <v>40.9</v>
      </c>
      <c r="E1091">
        <v>279.7</v>
      </c>
      <c r="F1091">
        <v>15.7</v>
      </c>
      <c r="G1091">
        <v>63.399999999999991</v>
      </c>
      <c r="H1091">
        <v>13.9</v>
      </c>
      <c r="I1091">
        <v>60.5</v>
      </c>
      <c r="K1091" s="6">
        <f>C1091</f>
        <v>112.1</v>
      </c>
      <c r="L1091">
        <f>D1091+E1091</f>
        <v>320.59999999999997</v>
      </c>
      <c r="M1091">
        <f>F1091</f>
        <v>15.7</v>
      </c>
      <c r="N1091">
        <f>G1091+H1091</f>
        <v>77.3</v>
      </c>
      <c r="O1091">
        <f>I1091</f>
        <v>60.5</v>
      </c>
      <c r="P1091">
        <f>SUM(K1091:O1091)</f>
        <v>586.19999999999993</v>
      </c>
      <c r="R1091">
        <f>K1091/P1091</f>
        <v>0.1912316615489594</v>
      </c>
      <c r="S1091">
        <f>L1091/P1091</f>
        <v>0.54691231661548956</v>
      </c>
      <c r="T1091">
        <f>M1091/P1091</f>
        <v>2.6782668031388606E-2</v>
      </c>
      <c r="U1091">
        <f>N1091/P1091</f>
        <v>0.1318662572500853</v>
      </c>
      <c r="V1091">
        <f>O1091/P1091</f>
        <v>0.10320709655407712</v>
      </c>
    </row>
    <row r="1092" spans="1:29" ht="16.5" hidden="1" x14ac:dyDescent="0.2">
      <c r="A1092" s="7" t="s">
        <v>149</v>
      </c>
      <c r="B1092">
        <v>2012</v>
      </c>
      <c r="C1092">
        <v>112.2</v>
      </c>
      <c r="D1092">
        <v>40.5</v>
      </c>
      <c r="E1092">
        <v>279.7</v>
      </c>
      <c r="F1092">
        <v>14.9</v>
      </c>
      <c r="G1092">
        <v>64.3</v>
      </c>
      <c r="H1092">
        <v>14.2</v>
      </c>
      <c r="I1092">
        <v>60.5</v>
      </c>
      <c r="K1092" s="6">
        <f>C1092</f>
        <v>112.2</v>
      </c>
      <c r="L1092">
        <f>D1092+E1092</f>
        <v>320.2</v>
      </c>
      <c r="M1092">
        <f>F1092</f>
        <v>14.9</v>
      </c>
      <c r="N1092">
        <f>G1092+H1092</f>
        <v>78.5</v>
      </c>
      <c r="O1092">
        <f>I1092</f>
        <v>60.5</v>
      </c>
      <c r="P1092">
        <f>SUM(K1092:O1092)</f>
        <v>586.29999999999995</v>
      </c>
      <c r="R1092">
        <f>K1092/P1092</f>
        <v>0.19136960600375236</v>
      </c>
      <c r="S1092">
        <f>L1092/P1092</f>
        <v>0.5461367900392291</v>
      </c>
      <c r="T1092">
        <f>M1092/P1092</f>
        <v>2.5413610779464441E-2</v>
      </c>
      <c r="U1092">
        <f>N1092/P1092</f>
        <v>0.13389049974415829</v>
      </c>
      <c r="V1092">
        <f>O1092/P1092</f>
        <v>0.10318949343339588</v>
      </c>
    </row>
    <row r="1093" spans="1:29" ht="16.5" x14ac:dyDescent="0.2">
      <c r="A1093" s="7" t="s">
        <v>216</v>
      </c>
      <c r="B1093">
        <v>2013</v>
      </c>
      <c r="C1093">
        <v>805.2</v>
      </c>
      <c r="D1093">
        <v>121.2</v>
      </c>
      <c r="E1093">
        <v>1034.8</v>
      </c>
      <c r="F1093">
        <v>49.4</v>
      </c>
      <c r="G1093">
        <v>203.8</v>
      </c>
      <c r="H1093">
        <v>43.4</v>
      </c>
      <c r="I1093">
        <v>298.8</v>
      </c>
      <c r="K1093" s="6">
        <f>C1093</f>
        <v>805.2</v>
      </c>
      <c r="L1093">
        <f>D1093+E1093</f>
        <v>1156</v>
      </c>
      <c r="M1093">
        <f>F1093</f>
        <v>49.4</v>
      </c>
      <c r="N1093">
        <f>G1093+H1093</f>
        <v>247.20000000000002</v>
      </c>
      <c r="O1093">
        <f>I1093</f>
        <v>298.8</v>
      </c>
      <c r="P1093">
        <f>SUM(K1093:O1093)</f>
        <v>2556.6000000000004</v>
      </c>
      <c r="R1093">
        <f>K1093/P1093</f>
        <v>0.31494954236094813</v>
      </c>
      <c r="S1093">
        <f>L1093/P1093</f>
        <v>0.45216302902292099</v>
      </c>
      <c r="T1093">
        <f>M1093/P1093</f>
        <v>1.9322537745443163E-2</v>
      </c>
      <c r="U1093">
        <f>N1093/P1093</f>
        <v>9.669091762497066E-2</v>
      </c>
      <c r="V1093">
        <f>O1093/P1093</f>
        <v>0.11687397324571695</v>
      </c>
      <c r="X1093">
        <f>R1093-0.712041</f>
        <v>-0.3970914576390519</v>
      </c>
      <c r="Y1093">
        <f>S1093-0.045057</f>
        <v>0.40710602902292098</v>
      </c>
      <c r="Z1093">
        <f>T1093-0.017987</f>
        <v>1.3355377454431633E-3</v>
      </c>
      <c r="AA1093">
        <f>U1093-0.193944</f>
        <v>-9.7253082375029345E-2</v>
      </c>
      <c r="AB1093">
        <f>V1093-0.030972</f>
        <v>8.5901973245716953E-2</v>
      </c>
      <c r="AC1093">
        <f>SUMSQ(X1093:AB1093)</f>
        <v>0.34025603929673992</v>
      </c>
    </row>
    <row r="1094" spans="1:29" ht="16.5" hidden="1" x14ac:dyDescent="0.2">
      <c r="A1094" s="7" t="s">
        <v>149</v>
      </c>
      <c r="B1094">
        <v>2014</v>
      </c>
      <c r="C1094">
        <v>111.2</v>
      </c>
      <c r="D1094">
        <v>39.799999999999997</v>
      </c>
      <c r="E1094">
        <v>279.39999999999998</v>
      </c>
      <c r="F1094">
        <v>14.3</v>
      </c>
      <c r="G1094">
        <v>66.5</v>
      </c>
      <c r="H1094">
        <v>15.8</v>
      </c>
      <c r="I1094">
        <v>59.9</v>
      </c>
      <c r="K1094" s="6">
        <f>C1094</f>
        <v>111.2</v>
      </c>
      <c r="L1094">
        <f>D1094+E1094</f>
        <v>319.2</v>
      </c>
      <c r="M1094">
        <f>F1094</f>
        <v>14.3</v>
      </c>
      <c r="N1094">
        <f>G1094+H1094</f>
        <v>82.3</v>
      </c>
      <c r="O1094">
        <f>I1094</f>
        <v>59.9</v>
      </c>
      <c r="P1094">
        <f>SUM(K1094:O1094)</f>
        <v>586.9</v>
      </c>
      <c r="R1094">
        <f>K1094/P1094</f>
        <v>0.18947009712046348</v>
      </c>
      <c r="S1094">
        <f>L1094/P1094</f>
        <v>0.54387459533140226</v>
      </c>
      <c r="T1094">
        <f>M1094/P1094</f>
        <v>2.4365309252002046E-2</v>
      </c>
      <c r="U1094">
        <f>N1094/P1094</f>
        <v>0.14022831828250129</v>
      </c>
      <c r="V1094">
        <f>O1094/P1094</f>
        <v>0.10206168001363095</v>
      </c>
    </row>
    <row r="1095" spans="1:29" ht="16.5" hidden="1" x14ac:dyDescent="0.2">
      <c r="A1095" s="7" t="s">
        <v>149</v>
      </c>
      <c r="B1095">
        <v>2015</v>
      </c>
      <c r="C1095">
        <v>110.8</v>
      </c>
      <c r="D1095">
        <v>39.5</v>
      </c>
      <c r="E1095">
        <v>279.3</v>
      </c>
      <c r="F1095">
        <v>14.1</v>
      </c>
      <c r="G1095">
        <v>67.2</v>
      </c>
      <c r="H1095">
        <v>16.5</v>
      </c>
      <c r="I1095">
        <v>59.7</v>
      </c>
      <c r="K1095" s="6">
        <f>C1095</f>
        <v>110.8</v>
      </c>
      <c r="L1095">
        <f>D1095+E1095</f>
        <v>318.8</v>
      </c>
      <c r="M1095">
        <f>F1095</f>
        <v>14.1</v>
      </c>
      <c r="N1095">
        <f>G1095+H1095</f>
        <v>83.7</v>
      </c>
      <c r="O1095">
        <f>I1095</f>
        <v>59.7</v>
      </c>
      <c r="P1095">
        <f>SUM(K1095:O1095)</f>
        <v>587.10000000000014</v>
      </c>
      <c r="R1095">
        <f>K1095/P1095</f>
        <v>0.18872423777891326</v>
      </c>
      <c r="S1095">
        <f>L1095/P1095</f>
        <v>0.54300800545051942</v>
      </c>
      <c r="T1095">
        <f>M1095/P1095</f>
        <v>2.4016351558507915E-2</v>
      </c>
      <c r="U1095">
        <f>N1095/P1095</f>
        <v>0.14256515074092996</v>
      </c>
      <c r="V1095">
        <f>O1095/P1095</f>
        <v>0.10168625447112926</v>
      </c>
    </row>
    <row r="1096" spans="1:29" ht="16.5" hidden="1" x14ac:dyDescent="0.2">
      <c r="A1096" s="7" t="s">
        <v>149</v>
      </c>
      <c r="B1096">
        <v>2016</v>
      </c>
      <c r="C1096">
        <v>110.4</v>
      </c>
      <c r="D1096">
        <v>39.299999999999997</v>
      </c>
      <c r="E1096">
        <v>279</v>
      </c>
      <c r="F1096">
        <v>13.7</v>
      </c>
      <c r="G1096">
        <v>70.099999999999994</v>
      </c>
      <c r="H1096">
        <v>17.3</v>
      </c>
      <c r="I1096">
        <v>57.2</v>
      </c>
      <c r="K1096" s="6">
        <f>C1096</f>
        <v>110.4</v>
      </c>
      <c r="L1096">
        <f>D1096+E1096</f>
        <v>318.3</v>
      </c>
      <c r="M1096">
        <f>F1096</f>
        <v>13.7</v>
      </c>
      <c r="N1096">
        <f>G1096+H1096</f>
        <v>87.399999999999991</v>
      </c>
      <c r="O1096">
        <f>I1096</f>
        <v>57.2</v>
      </c>
      <c r="P1096">
        <f>SUM(K1096:O1096)</f>
        <v>587.00000000000011</v>
      </c>
      <c r="R1096">
        <f>K1096/P1096</f>
        <v>0.18807495741056215</v>
      </c>
      <c r="S1096">
        <f>L1096/P1096</f>
        <v>0.54224872231686538</v>
      </c>
      <c r="T1096">
        <f>M1096/P1096</f>
        <v>2.3339011925042584E-2</v>
      </c>
      <c r="U1096">
        <f>N1096/P1096</f>
        <v>0.148892674616695</v>
      </c>
      <c r="V1096">
        <f>O1096/P1096</f>
        <v>9.7444633730834743E-2</v>
      </c>
    </row>
    <row r="1097" spans="1:29" ht="16.5" hidden="1" x14ac:dyDescent="0.2">
      <c r="A1097" s="7" t="s">
        <v>150</v>
      </c>
      <c r="B1097">
        <v>2009</v>
      </c>
      <c r="C1097">
        <v>288.10000000000002</v>
      </c>
      <c r="D1097">
        <v>112.5</v>
      </c>
      <c r="E1097">
        <v>2756.8</v>
      </c>
      <c r="F1097">
        <v>46.1</v>
      </c>
      <c r="G1097">
        <v>67.8</v>
      </c>
      <c r="H1097">
        <v>35.6</v>
      </c>
      <c r="I1097">
        <v>68.099999999999994</v>
      </c>
      <c r="K1097" s="6">
        <f>C1097</f>
        <v>288.10000000000002</v>
      </c>
      <c r="L1097">
        <f>D1097+E1097</f>
        <v>2869.3</v>
      </c>
      <c r="M1097">
        <f>F1097</f>
        <v>46.1</v>
      </c>
      <c r="N1097">
        <f>G1097+H1097</f>
        <v>103.4</v>
      </c>
      <c r="O1097">
        <f>I1097</f>
        <v>68.099999999999994</v>
      </c>
      <c r="P1097">
        <f>SUM(K1097:O1097)</f>
        <v>3375</v>
      </c>
      <c r="R1097">
        <f>K1097/P1097</f>
        <v>8.5362962962962974E-2</v>
      </c>
      <c r="S1097">
        <f>L1097/P1097</f>
        <v>0.85016296296296301</v>
      </c>
      <c r="T1097">
        <f>M1097/P1097</f>
        <v>1.365925925925926E-2</v>
      </c>
      <c r="U1097">
        <f>N1097/P1097</f>
        <v>3.0637037037037039E-2</v>
      </c>
      <c r="V1097">
        <f>O1097/P1097</f>
        <v>2.0177777777777777E-2</v>
      </c>
    </row>
    <row r="1098" spans="1:29" ht="16.5" hidden="1" x14ac:dyDescent="0.2">
      <c r="A1098" s="7" t="s">
        <v>150</v>
      </c>
      <c r="B1098">
        <v>2010</v>
      </c>
      <c r="C1098">
        <v>288</v>
      </c>
      <c r="D1098">
        <v>107.9</v>
      </c>
      <c r="E1098">
        <v>2754</v>
      </c>
      <c r="F1098">
        <v>50.6</v>
      </c>
      <c r="G1098">
        <v>70.7</v>
      </c>
      <c r="H1098">
        <v>36.799999999999997</v>
      </c>
      <c r="I1098">
        <v>67.900000000000006</v>
      </c>
      <c r="K1098" s="6">
        <f>C1098</f>
        <v>288</v>
      </c>
      <c r="L1098">
        <f>D1098+E1098</f>
        <v>2861.9</v>
      </c>
      <c r="M1098">
        <f>F1098</f>
        <v>50.6</v>
      </c>
      <c r="N1098">
        <f>G1098+H1098</f>
        <v>107.5</v>
      </c>
      <c r="O1098">
        <f>I1098</f>
        <v>67.900000000000006</v>
      </c>
      <c r="P1098">
        <f>SUM(K1098:O1098)</f>
        <v>3375.9</v>
      </c>
      <c r="R1098">
        <f>K1098/P1098</f>
        <v>8.5310583844308188E-2</v>
      </c>
      <c r="S1098">
        <f>L1098/P1098</f>
        <v>0.84774430522231115</v>
      </c>
      <c r="T1098">
        <f>M1098/P1098</f>
        <v>1.4988595633756924E-2</v>
      </c>
      <c r="U1098">
        <f>N1098/P1098</f>
        <v>3.1843360289108086E-2</v>
      </c>
      <c r="V1098">
        <f>O1098/P1098</f>
        <v>2.0113155010515714E-2</v>
      </c>
    </row>
    <row r="1099" spans="1:29" ht="16.5" hidden="1" x14ac:dyDescent="0.2">
      <c r="A1099" s="7" t="s">
        <v>150</v>
      </c>
      <c r="B1099">
        <v>2011</v>
      </c>
      <c r="C1099">
        <v>288.5</v>
      </c>
      <c r="D1099">
        <v>107.3</v>
      </c>
      <c r="E1099">
        <v>2752</v>
      </c>
      <c r="F1099">
        <v>50.9</v>
      </c>
      <c r="G1099">
        <v>73</v>
      </c>
      <c r="H1099">
        <v>37.5</v>
      </c>
      <c r="I1099">
        <v>67.8</v>
      </c>
      <c r="K1099" s="6">
        <f>C1099</f>
        <v>288.5</v>
      </c>
      <c r="L1099">
        <f>D1099+E1099</f>
        <v>2859.3</v>
      </c>
      <c r="M1099">
        <f>F1099</f>
        <v>50.9</v>
      </c>
      <c r="N1099">
        <f>G1099+H1099</f>
        <v>110.5</v>
      </c>
      <c r="O1099">
        <f>I1099</f>
        <v>67.8</v>
      </c>
      <c r="P1099">
        <f>SUM(K1099:O1099)</f>
        <v>3377.0000000000005</v>
      </c>
      <c r="R1099">
        <f>K1099/P1099</f>
        <v>8.5430855789161972E-2</v>
      </c>
      <c r="S1099">
        <f>L1099/P1099</f>
        <v>0.84669825288717793</v>
      </c>
      <c r="T1099">
        <f>M1099/P1099</f>
        <v>1.5072549600236894E-2</v>
      </c>
      <c r="U1099">
        <f>N1099/P1099</f>
        <v>3.2721350310926857E-2</v>
      </c>
      <c r="V1099">
        <f>O1099/P1099</f>
        <v>2.0076991412496296E-2</v>
      </c>
    </row>
    <row r="1100" spans="1:29" ht="16.5" hidden="1" x14ac:dyDescent="0.2">
      <c r="A1100" s="7" t="s">
        <v>150</v>
      </c>
      <c r="B1100">
        <v>2012</v>
      </c>
      <c r="C1100">
        <v>290.2</v>
      </c>
      <c r="D1100">
        <v>106.5</v>
      </c>
      <c r="E1100">
        <v>2750.9</v>
      </c>
      <c r="F1100">
        <v>50.8</v>
      </c>
      <c r="G1100">
        <v>74.400000000000006</v>
      </c>
      <c r="H1100">
        <v>37.9</v>
      </c>
      <c r="I1100">
        <v>67.7</v>
      </c>
      <c r="K1100" s="6">
        <f>C1100</f>
        <v>290.2</v>
      </c>
      <c r="L1100">
        <f>D1100+E1100</f>
        <v>2857.4</v>
      </c>
      <c r="M1100">
        <f>F1100</f>
        <v>50.8</v>
      </c>
      <c r="N1100">
        <f>G1100+H1100</f>
        <v>112.30000000000001</v>
      </c>
      <c r="O1100">
        <f>I1100</f>
        <v>67.7</v>
      </c>
      <c r="P1100">
        <f>SUM(K1100:O1100)</f>
        <v>3378.4</v>
      </c>
      <c r="R1100">
        <f>K1100/P1100</f>
        <v>8.5898650248638408E-2</v>
      </c>
      <c r="S1100">
        <f>L1100/P1100</f>
        <v>0.8457849869760834</v>
      </c>
      <c r="T1100">
        <f>M1100/P1100</f>
        <v>1.5036703765095902E-2</v>
      </c>
      <c r="U1100">
        <f>N1100/P1100</f>
        <v>3.3240587260241539E-2</v>
      </c>
      <c r="V1100">
        <f>O1100/P1100</f>
        <v>2.0039071749940799E-2</v>
      </c>
    </row>
    <row r="1101" spans="1:29" ht="16.5" x14ac:dyDescent="0.2">
      <c r="A1101" s="7" t="s">
        <v>208</v>
      </c>
      <c r="B1101">
        <v>2013</v>
      </c>
      <c r="C1101">
        <v>178.9</v>
      </c>
      <c r="D1101">
        <v>10.5</v>
      </c>
      <c r="E1101">
        <v>254.2</v>
      </c>
      <c r="F1101">
        <v>28.7</v>
      </c>
      <c r="G1101">
        <v>74.3</v>
      </c>
      <c r="H1101">
        <v>10.5</v>
      </c>
      <c r="I1101">
        <v>103.5</v>
      </c>
      <c r="K1101" s="6">
        <f>C1101</f>
        <v>178.9</v>
      </c>
      <c r="L1101">
        <f>D1101+E1101</f>
        <v>264.7</v>
      </c>
      <c r="M1101">
        <f>F1101</f>
        <v>28.7</v>
      </c>
      <c r="N1101">
        <f>G1101+H1101</f>
        <v>84.8</v>
      </c>
      <c r="O1101">
        <f>I1101</f>
        <v>103.5</v>
      </c>
      <c r="P1101">
        <f>SUM(K1101:O1101)</f>
        <v>660.6</v>
      </c>
      <c r="R1101">
        <f>K1101/P1101</f>
        <v>0.2708144111413866</v>
      </c>
      <c r="S1101">
        <f>L1101/P1101</f>
        <v>0.40069633666363907</v>
      </c>
      <c r="T1101">
        <f>M1101/P1101</f>
        <v>4.3445352709657888E-2</v>
      </c>
      <c r="U1101">
        <f>N1101/P1101</f>
        <v>0.12836815016651529</v>
      </c>
      <c r="V1101">
        <f>O1101/P1101</f>
        <v>0.15667574931880107</v>
      </c>
      <c r="X1101">
        <f>R1101-0.712041</f>
        <v>-0.44122658885861343</v>
      </c>
      <c r="Y1101">
        <f>S1101-0.045057</f>
        <v>0.35563933666363906</v>
      </c>
      <c r="Z1101">
        <f>T1101-0.017987</f>
        <v>2.5458352709657888E-2</v>
      </c>
      <c r="AA1101">
        <f>U1101-0.193944</f>
        <v>-6.5575849833484717E-2</v>
      </c>
      <c r="AB1101">
        <f>V1101-0.030972</f>
        <v>0.12570374931880107</v>
      </c>
      <c r="AC1101">
        <f>SUMSQ(X1101:AB1101)</f>
        <v>0.34190999289523816</v>
      </c>
    </row>
    <row r="1102" spans="1:29" ht="16.5" hidden="1" x14ac:dyDescent="0.2">
      <c r="A1102" s="7" t="s">
        <v>150</v>
      </c>
      <c r="B1102">
        <v>2014</v>
      </c>
      <c r="C1102">
        <v>292</v>
      </c>
      <c r="D1102">
        <v>104.5</v>
      </c>
      <c r="E1102">
        <v>2747.8</v>
      </c>
      <c r="F1102">
        <v>51.3</v>
      </c>
      <c r="G1102">
        <v>77.300000000000011</v>
      </c>
      <c r="H1102">
        <v>39.4</v>
      </c>
      <c r="I1102">
        <v>67.599999999999994</v>
      </c>
      <c r="K1102" s="6">
        <f>C1102</f>
        <v>292</v>
      </c>
      <c r="L1102">
        <f>D1102+E1102</f>
        <v>2852.3</v>
      </c>
      <c r="M1102">
        <f>F1102</f>
        <v>51.3</v>
      </c>
      <c r="N1102">
        <f>G1102+H1102</f>
        <v>116.70000000000002</v>
      </c>
      <c r="O1102">
        <f>I1102</f>
        <v>67.599999999999994</v>
      </c>
      <c r="P1102">
        <f>SUM(K1102:O1102)</f>
        <v>3379.9</v>
      </c>
      <c r="R1102">
        <f>K1102/P1102</f>
        <v>8.6393088552915762E-2</v>
      </c>
      <c r="S1102">
        <f>L1102/P1102</f>
        <v>0.84390070712151255</v>
      </c>
      <c r="T1102">
        <f>M1102/P1102</f>
        <v>1.5177963845084174E-2</v>
      </c>
      <c r="U1102">
        <f>N1102/P1102</f>
        <v>3.4527648747004355E-2</v>
      </c>
      <c r="V1102">
        <f>O1102/P1102</f>
        <v>2.0000591733483238E-2</v>
      </c>
    </row>
    <row r="1103" spans="1:29" ht="16.5" hidden="1" x14ac:dyDescent="0.2">
      <c r="A1103" s="7" t="s">
        <v>150</v>
      </c>
      <c r="B1103">
        <v>2015</v>
      </c>
      <c r="C1103">
        <v>292.5</v>
      </c>
      <c r="D1103">
        <v>103.8</v>
      </c>
      <c r="E1103">
        <v>2746</v>
      </c>
      <c r="F1103">
        <v>51.8</v>
      </c>
      <c r="G1103">
        <v>78</v>
      </c>
      <c r="H1103">
        <v>40.9</v>
      </c>
      <c r="I1103">
        <v>67.5</v>
      </c>
      <c r="K1103" s="6">
        <f>C1103</f>
        <v>292.5</v>
      </c>
      <c r="L1103">
        <f>D1103+E1103</f>
        <v>2849.8</v>
      </c>
      <c r="M1103">
        <f>F1103</f>
        <v>51.8</v>
      </c>
      <c r="N1103">
        <f>G1103+H1103</f>
        <v>118.9</v>
      </c>
      <c r="O1103">
        <f>I1103</f>
        <v>67.5</v>
      </c>
      <c r="P1103">
        <f>SUM(K1103:O1103)</f>
        <v>3380.5000000000005</v>
      </c>
      <c r="R1103">
        <f>K1103/P1103</f>
        <v>8.6525661884336622E-2</v>
      </c>
      <c r="S1103">
        <f>L1103/P1103</f>
        <v>0.84301138884780347</v>
      </c>
      <c r="T1103">
        <f>M1103/P1103</f>
        <v>1.5323177044815853E-2</v>
      </c>
      <c r="U1103">
        <f>N1103/P1103</f>
        <v>3.5172311788197012E-2</v>
      </c>
      <c r="V1103">
        <f>O1103/P1103</f>
        <v>1.9967460434846915E-2</v>
      </c>
    </row>
    <row r="1104" spans="1:29" ht="16.5" hidden="1" x14ac:dyDescent="0.2">
      <c r="A1104" s="7" t="s">
        <v>150</v>
      </c>
      <c r="B1104">
        <v>2016</v>
      </c>
      <c r="C1104">
        <v>293.10000000000002</v>
      </c>
      <c r="D1104">
        <v>103.5</v>
      </c>
      <c r="E1104">
        <v>2745.1</v>
      </c>
      <c r="F1104">
        <v>51.6</v>
      </c>
      <c r="G1104">
        <v>78.5</v>
      </c>
      <c r="H1104">
        <v>41.2</v>
      </c>
      <c r="I1104">
        <v>67.7</v>
      </c>
      <c r="K1104" s="6">
        <f>C1104</f>
        <v>293.10000000000002</v>
      </c>
      <c r="L1104">
        <f>D1104+E1104</f>
        <v>2848.6</v>
      </c>
      <c r="M1104">
        <f>F1104</f>
        <v>51.6</v>
      </c>
      <c r="N1104">
        <f>G1104+H1104</f>
        <v>119.7</v>
      </c>
      <c r="O1104">
        <f>I1104</f>
        <v>67.7</v>
      </c>
      <c r="P1104">
        <f>SUM(K1104:O1104)</f>
        <v>3380.6999999999994</v>
      </c>
      <c r="R1104">
        <f>K1104/P1104</f>
        <v>8.6698021119886434E-2</v>
      </c>
      <c r="S1104">
        <f>L1104/P1104</f>
        <v>0.84260656077143803</v>
      </c>
      <c r="T1104">
        <f>M1104/P1104</f>
        <v>1.5263111189990242E-2</v>
      </c>
      <c r="U1104">
        <f>N1104/P1104</f>
        <v>3.5406868400035506E-2</v>
      </c>
      <c r="V1104">
        <f>O1104/P1104</f>
        <v>2.0025438518649987E-2</v>
      </c>
    </row>
    <row r="1105" spans="1:29" ht="16.5" hidden="1" x14ac:dyDescent="0.2">
      <c r="A1105" s="7" t="s">
        <v>151</v>
      </c>
      <c r="B1105">
        <v>2009</v>
      </c>
      <c r="C1105">
        <v>222.7</v>
      </c>
      <c r="D1105">
        <v>176.8</v>
      </c>
      <c r="E1105">
        <v>850</v>
      </c>
      <c r="F1105">
        <v>54.3</v>
      </c>
      <c r="G1105">
        <v>187.70000000000002</v>
      </c>
      <c r="H1105">
        <v>38.1</v>
      </c>
      <c r="I1105">
        <v>95</v>
      </c>
      <c r="K1105" s="6">
        <f>C1105</f>
        <v>222.7</v>
      </c>
      <c r="L1105">
        <f>D1105+E1105</f>
        <v>1026.8</v>
      </c>
      <c r="M1105">
        <f>F1105</f>
        <v>54.3</v>
      </c>
      <c r="N1105">
        <f>G1105+H1105</f>
        <v>225.8</v>
      </c>
      <c r="O1105">
        <f>I1105</f>
        <v>95</v>
      </c>
      <c r="P1105">
        <f>SUM(K1105:O1105)</f>
        <v>1624.6</v>
      </c>
      <c r="R1105">
        <f>K1105/P1105</f>
        <v>0.13707989658992983</v>
      </c>
      <c r="S1105">
        <f>L1105/P1105</f>
        <v>0.63203250030776803</v>
      </c>
      <c r="T1105">
        <f>M1105/P1105</f>
        <v>3.3423611966022407E-2</v>
      </c>
      <c r="U1105">
        <f>N1105/P1105</f>
        <v>0.13898805859903979</v>
      </c>
      <c r="V1105">
        <f>O1105/P1105</f>
        <v>5.8475932537239941E-2</v>
      </c>
    </row>
    <row r="1106" spans="1:29" ht="16.5" hidden="1" x14ac:dyDescent="0.2">
      <c r="A1106" s="7" t="s">
        <v>151</v>
      </c>
      <c r="B1106">
        <v>2010</v>
      </c>
      <c r="C1106">
        <v>221.2</v>
      </c>
      <c r="D1106">
        <v>174</v>
      </c>
      <c r="E1106">
        <v>848.2</v>
      </c>
      <c r="F1106">
        <v>55.7</v>
      </c>
      <c r="G1106">
        <v>190.9</v>
      </c>
      <c r="H1106">
        <v>39.799999999999997</v>
      </c>
      <c r="I1106">
        <v>94.3</v>
      </c>
      <c r="K1106" s="6">
        <f>C1106</f>
        <v>221.2</v>
      </c>
      <c r="L1106">
        <f>D1106+E1106</f>
        <v>1022.2</v>
      </c>
      <c r="M1106">
        <f>F1106</f>
        <v>55.7</v>
      </c>
      <c r="N1106">
        <f>G1106+H1106</f>
        <v>230.7</v>
      </c>
      <c r="O1106">
        <f>I1106</f>
        <v>94.3</v>
      </c>
      <c r="P1106">
        <f>SUM(K1106:O1106)</f>
        <v>1624.1000000000001</v>
      </c>
      <c r="R1106">
        <f>K1106/P1106</f>
        <v>0.13619850994396895</v>
      </c>
      <c r="S1106">
        <f>L1106/P1106</f>
        <v>0.62939474170309706</v>
      </c>
      <c r="T1106">
        <f>M1106/P1106</f>
        <v>3.4295917739055479E-2</v>
      </c>
      <c r="U1106">
        <f>N1106/P1106</f>
        <v>0.14204790345422078</v>
      </c>
      <c r="V1106">
        <f>O1106/P1106</f>
        <v>5.8062927159657649E-2</v>
      </c>
    </row>
    <row r="1107" spans="1:29" ht="16.5" hidden="1" x14ac:dyDescent="0.2">
      <c r="A1107" s="7" t="s">
        <v>151</v>
      </c>
      <c r="B1107">
        <v>2011</v>
      </c>
      <c r="C1107">
        <v>220.5</v>
      </c>
      <c r="D1107">
        <v>172.8</v>
      </c>
      <c r="E1107">
        <v>846.8</v>
      </c>
      <c r="F1107">
        <v>54.8</v>
      </c>
      <c r="G1107">
        <v>193.8</v>
      </c>
      <c r="H1107">
        <v>42</v>
      </c>
      <c r="I1107">
        <v>93.7</v>
      </c>
      <c r="K1107" s="6">
        <f>C1107</f>
        <v>220.5</v>
      </c>
      <c r="L1107">
        <f>D1107+E1107</f>
        <v>1019.5999999999999</v>
      </c>
      <c r="M1107">
        <f>F1107</f>
        <v>54.8</v>
      </c>
      <c r="N1107">
        <f>G1107+H1107</f>
        <v>235.8</v>
      </c>
      <c r="O1107">
        <f>I1107</f>
        <v>93.7</v>
      </c>
      <c r="P1107">
        <f>SUM(K1107:O1107)</f>
        <v>1624.3999999999999</v>
      </c>
      <c r="R1107">
        <f>K1107/P1107</f>
        <v>0.13574242797340558</v>
      </c>
      <c r="S1107">
        <f>L1107/P1107</f>
        <v>0.62767791184437327</v>
      </c>
      <c r="T1107">
        <f>M1107/P1107</f>
        <v>3.3735533119921203E-2</v>
      </c>
      <c r="U1107">
        <f>N1107/P1107</f>
        <v>0.14516129032258066</v>
      </c>
      <c r="V1107">
        <f>O1107/P1107</f>
        <v>5.7682836739719287E-2</v>
      </c>
    </row>
    <row r="1108" spans="1:29" ht="16.5" hidden="1" x14ac:dyDescent="0.2">
      <c r="A1108" s="7" t="s">
        <v>151</v>
      </c>
      <c r="B1108">
        <v>2012</v>
      </c>
      <c r="C1108">
        <v>220.1</v>
      </c>
      <c r="D1108">
        <v>171.6</v>
      </c>
      <c r="E1108">
        <v>846.1</v>
      </c>
      <c r="F1108">
        <v>54.2</v>
      </c>
      <c r="G1108">
        <v>196.6</v>
      </c>
      <c r="H1108">
        <v>43.4</v>
      </c>
      <c r="I1108">
        <v>93.2</v>
      </c>
      <c r="K1108" s="6">
        <f>C1108</f>
        <v>220.1</v>
      </c>
      <c r="L1108">
        <f>D1108+E1108</f>
        <v>1017.7</v>
      </c>
      <c r="M1108">
        <f>F1108</f>
        <v>54.2</v>
      </c>
      <c r="N1108">
        <f>G1108+H1108</f>
        <v>240</v>
      </c>
      <c r="O1108">
        <f>I1108</f>
        <v>93.2</v>
      </c>
      <c r="P1108">
        <f>SUM(K1108:O1108)</f>
        <v>1625.2</v>
      </c>
      <c r="R1108">
        <f>K1108/P1108</f>
        <v>0.13542948560177209</v>
      </c>
      <c r="S1108">
        <f>L1108/P1108</f>
        <v>0.62619985232586761</v>
      </c>
      <c r="T1108">
        <f>M1108/P1108</f>
        <v>3.3349741570268272E-2</v>
      </c>
      <c r="U1108">
        <f>N1108/P1108</f>
        <v>0.14767413241447205</v>
      </c>
      <c r="V1108">
        <f>O1108/P1108</f>
        <v>5.7346788087619983E-2</v>
      </c>
    </row>
    <row r="1109" spans="1:29" ht="16.5" x14ac:dyDescent="0.2">
      <c r="A1109" s="7" t="s">
        <v>189</v>
      </c>
      <c r="B1109">
        <v>2013</v>
      </c>
      <c r="C1109">
        <v>648.9</v>
      </c>
      <c r="D1109">
        <v>19.3</v>
      </c>
      <c r="E1109">
        <v>959.6</v>
      </c>
      <c r="F1109">
        <v>202.1</v>
      </c>
      <c r="G1109">
        <v>209.7</v>
      </c>
      <c r="H1109">
        <v>38.700000000000003</v>
      </c>
      <c r="I1109">
        <v>89.6</v>
      </c>
      <c r="K1109" s="6">
        <f>C1109</f>
        <v>648.9</v>
      </c>
      <c r="L1109">
        <f>D1109+E1109</f>
        <v>978.9</v>
      </c>
      <c r="M1109">
        <f>F1109</f>
        <v>202.1</v>
      </c>
      <c r="N1109">
        <f>G1109+H1109</f>
        <v>248.39999999999998</v>
      </c>
      <c r="O1109">
        <f>I1109</f>
        <v>89.6</v>
      </c>
      <c r="P1109">
        <f>SUM(K1109:O1109)</f>
        <v>2167.8999999999996</v>
      </c>
      <c r="R1109">
        <f>K1109/P1109</f>
        <v>0.29932192444300942</v>
      </c>
      <c r="S1109">
        <f>L1109/P1109</f>
        <v>0.45154296784907061</v>
      </c>
      <c r="T1109">
        <f>M1109/P1109</f>
        <v>9.3223857188984752E-2</v>
      </c>
      <c r="U1109">
        <f>N1109/P1109</f>
        <v>0.11458093085474423</v>
      </c>
      <c r="V1109">
        <f>O1109/P1109</f>
        <v>4.1330319664191158E-2</v>
      </c>
      <c r="X1109">
        <f>R1109-0.712041</f>
        <v>-0.41271907555699061</v>
      </c>
      <c r="Y1109">
        <f>S1109-0.045057</f>
        <v>0.4064859678490706</v>
      </c>
      <c r="Z1109">
        <f>T1109-0.017987</f>
        <v>7.5236857188984749E-2</v>
      </c>
      <c r="AA1109">
        <f>U1109-0.193944</f>
        <v>-7.9363069145255774E-2</v>
      </c>
      <c r="AB1109">
        <f>V1109-0.030972</f>
        <v>1.0358319664191158E-2</v>
      </c>
      <c r="AC1109">
        <f>SUMSQ(X1109:AB1109)</f>
        <v>0.34763425359690853</v>
      </c>
    </row>
    <row r="1110" spans="1:29" ht="16.5" hidden="1" x14ac:dyDescent="0.2">
      <c r="A1110" s="7" t="s">
        <v>151</v>
      </c>
      <c r="B1110">
        <v>2014</v>
      </c>
      <c r="C1110">
        <v>218</v>
      </c>
      <c r="D1110">
        <v>168.7</v>
      </c>
      <c r="E1110">
        <v>843.7</v>
      </c>
      <c r="F1110">
        <v>54.1</v>
      </c>
      <c r="G1110">
        <v>203</v>
      </c>
      <c r="H1110">
        <v>46.1</v>
      </c>
      <c r="I1110">
        <v>92.4</v>
      </c>
      <c r="K1110" s="6">
        <f>C1110</f>
        <v>218</v>
      </c>
      <c r="L1110">
        <f>D1110+E1110</f>
        <v>1012.4000000000001</v>
      </c>
      <c r="M1110">
        <f>F1110</f>
        <v>54.1</v>
      </c>
      <c r="N1110">
        <f>G1110+H1110</f>
        <v>249.1</v>
      </c>
      <c r="O1110">
        <f>I1110</f>
        <v>92.4</v>
      </c>
      <c r="P1110">
        <f>SUM(K1110:O1110)</f>
        <v>1626</v>
      </c>
      <c r="R1110">
        <f>K1110/P1110</f>
        <v>0.13407134071340712</v>
      </c>
      <c r="S1110">
        <f>L1110/P1110</f>
        <v>0.62263222632226323</v>
      </c>
      <c r="T1110">
        <f>M1110/P1110</f>
        <v>3.3271832718327184E-2</v>
      </c>
      <c r="U1110">
        <f>N1110/P1110</f>
        <v>0.15319803198031981</v>
      </c>
      <c r="V1110">
        <f>O1110/P1110</f>
        <v>5.6826568265682657E-2</v>
      </c>
    </row>
    <row r="1111" spans="1:29" ht="16.5" hidden="1" x14ac:dyDescent="0.2">
      <c r="A1111" s="7" t="s">
        <v>151</v>
      </c>
      <c r="B1111">
        <v>2015</v>
      </c>
      <c r="C1111">
        <v>217.7</v>
      </c>
      <c r="D1111">
        <v>167.8</v>
      </c>
      <c r="E1111">
        <v>843.1</v>
      </c>
      <c r="F1111">
        <v>53.7</v>
      </c>
      <c r="G1111">
        <v>205.3</v>
      </c>
      <c r="H1111">
        <v>47</v>
      </c>
      <c r="I1111">
        <v>92.2</v>
      </c>
      <c r="K1111" s="6">
        <f>C1111</f>
        <v>217.7</v>
      </c>
      <c r="L1111">
        <f>D1111+E1111</f>
        <v>1010.9000000000001</v>
      </c>
      <c r="M1111">
        <f>F1111</f>
        <v>53.7</v>
      </c>
      <c r="N1111">
        <f>G1111+H1111</f>
        <v>252.3</v>
      </c>
      <c r="O1111">
        <f>I1111</f>
        <v>92.2</v>
      </c>
      <c r="P1111">
        <f>SUM(K1111:O1111)</f>
        <v>1626.8000000000002</v>
      </c>
      <c r="R1111">
        <f>K1111/P1111</f>
        <v>0.13382099827882959</v>
      </c>
      <c r="S1111">
        <f>L1111/P1111</f>
        <v>0.62140398328005897</v>
      </c>
      <c r="T1111">
        <f>M1111/P1111</f>
        <v>3.300958937791984E-2</v>
      </c>
      <c r="U1111">
        <f>N1111/P1111</f>
        <v>0.15508974674207032</v>
      </c>
      <c r="V1111">
        <f>O1111/P1111</f>
        <v>5.6675682321121218E-2</v>
      </c>
    </row>
    <row r="1112" spans="1:29" ht="16.5" hidden="1" x14ac:dyDescent="0.2">
      <c r="A1112" s="7" t="s">
        <v>151</v>
      </c>
      <c r="B1112">
        <v>2016</v>
      </c>
      <c r="C1112">
        <v>217.3</v>
      </c>
      <c r="D1112">
        <v>167</v>
      </c>
      <c r="E1112">
        <v>842.6</v>
      </c>
      <c r="F1112">
        <v>53.8</v>
      </c>
      <c r="G1112">
        <v>206.5</v>
      </c>
      <c r="H1112">
        <v>47.7</v>
      </c>
      <c r="I1112">
        <v>92</v>
      </c>
      <c r="K1112" s="6">
        <f>C1112</f>
        <v>217.3</v>
      </c>
      <c r="L1112">
        <f>D1112+E1112</f>
        <v>1009.6</v>
      </c>
      <c r="M1112">
        <f>F1112</f>
        <v>53.8</v>
      </c>
      <c r="N1112">
        <f>G1112+H1112</f>
        <v>254.2</v>
      </c>
      <c r="O1112">
        <f>I1112</f>
        <v>92</v>
      </c>
      <c r="P1112">
        <f>SUM(K1112:O1112)</f>
        <v>1626.9</v>
      </c>
      <c r="R1112">
        <f>K1112/P1112</f>
        <v>0.133566906386379</v>
      </c>
      <c r="S1112">
        <f>L1112/P1112</f>
        <v>0.62056672198660023</v>
      </c>
      <c r="T1112">
        <f>M1112/P1112</f>
        <v>3.3069026983834279E-2</v>
      </c>
      <c r="U1112">
        <f>N1112/P1112</f>
        <v>0.15624807916897165</v>
      </c>
      <c r="V1112">
        <f>O1112/P1112</f>
        <v>5.6549265474214759E-2</v>
      </c>
    </row>
    <row r="1113" spans="1:29" ht="16.5" hidden="1" x14ac:dyDescent="0.2">
      <c r="A1113" s="7" t="s">
        <v>152</v>
      </c>
      <c r="B1113">
        <v>2009</v>
      </c>
      <c r="C1113">
        <v>270.60000000000002</v>
      </c>
      <c r="D1113">
        <v>370.6</v>
      </c>
      <c r="E1113">
        <v>896.3</v>
      </c>
      <c r="F1113">
        <v>43.3</v>
      </c>
      <c r="G1113">
        <v>105.9</v>
      </c>
      <c r="H1113">
        <v>35.299999999999997</v>
      </c>
      <c r="I1113">
        <v>126.6</v>
      </c>
      <c r="K1113" s="6">
        <f>C1113</f>
        <v>270.60000000000002</v>
      </c>
      <c r="L1113">
        <f>D1113+E1113</f>
        <v>1266.9000000000001</v>
      </c>
      <c r="M1113">
        <f>F1113</f>
        <v>43.3</v>
      </c>
      <c r="N1113">
        <f>G1113+H1113</f>
        <v>141.19999999999999</v>
      </c>
      <c r="O1113">
        <f>I1113</f>
        <v>126.6</v>
      </c>
      <c r="P1113">
        <f>SUM(K1113:O1113)</f>
        <v>1848.6</v>
      </c>
      <c r="R1113">
        <f>K1113/P1113</f>
        <v>0.14638104511522235</v>
      </c>
      <c r="S1113">
        <f>L1113/P1113</f>
        <v>0.68532943849399552</v>
      </c>
      <c r="T1113">
        <f>M1113/P1113</f>
        <v>2.3423131018067728E-2</v>
      </c>
      <c r="U1113">
        <f>N1113/P1113</f>
        <v>7.6382127015038409E-2</v>
      </c>
      <c r="V1113">
        <f>O1113/P1113</f>
        <v>6.8484258357676076E-2</v>
      </c>
    </row>
    <row r="1114" spans="1:29" ht="16.5" hidden="1" x14ac:dyDescent="0.2">
      <c r="A1114" s="7" t="s">
        <v>152</v>
      </c>
      <c r="B1114">
        <v>2010</v>
      </c>
      <c r="C1114">
        <v>270</v>
      </c>
      <c r="D1114">
        <v>366.8</v>
      </c>
      <c r="E1114">
        <v>893.9</v>
      </c>
      <c r="F1114">
        <v>45.6</v>
      </c>
      <c r="G1114">
        <v>109.5</v>
      </c>
      <c r="H1114">
        <v>36.5</v>
      </c>
      <c r="I1114">
        <v>126.1</v>
      </c>
      <c r="K1114" s="6">
        <f>C1114</f>
        <v>270</v>
      </c>
      <c r="L1114">
        <f>D1114+E1114</f>
        <v>1260.7</v>
      </c>
      <c r="M1114">
        <f>F1114</f>
        <v>45.6</v>
      </c>
      <c r="N1114">
        <f>G1114+H1114</f>
        <v>146</v>
      </c>
      <c r="O1114">
        <f>I1114</f>
        <v>126.1</v>
      </c>
      <c r="P1114">
        <f>SUM(K1114:O1114)</f>
        <v>1848.3999999999999</v>
      </c>
      <c r="R1114">
        <f>K1114/P1114</f>
        <v>0.14607227872754816</v>
      </c>
      <c r="S1114">
        <f>L1114/P1114</f>
        <v>0.68204933996970363</v>
      </c>
      <c r="T1114">
        <f>M1114/P1114</f>
        <v>2.466998485176369E-2</v>
      </c>
      <c r="U1114">
        <f>N1114/P1114</f>
        <v>7.8987232200822335E-2</v>
      </c>
      <c r="V1114">
        <f>O1114/P1114</f>
        <v>6.8221164250162308E-2</v>
      </c>
    </row>
    <row r="1115" spans="1:29" ht="16.5" hidden="1" x14ac:dyDescent="0.2">
      <c r="A1115" s="7" t="s">
        <v>152</v>
      </c>
      <c r="B1115">
        <v>2011</v>
      </c>
      <c r="C1115">
        <v>270.10000000000002</v>
      </c>
      <c r="D1115">
        <v>363.8</v>
      </c>
      <c r="E1115">
        <v>892.6</v>
      </c>
      <c r="F1115">
        <v>45.5</v>
      </c>
      <c r="G1115">
        <v>112.5</v>
      </c>
      <c r="H1115">
        <v>38</v>
      </c>
      <c r="I1115">
        <v>125.8</v>
      </c>
      <c r="K1115" s="6">
        <f>C1115</f>
        <v>270.10000000000002</v>
      </c>
      <c r="L1115">
        <f>D1115+E1115</f>
        <v>1256.4000000000001</v>
      </c>
      <c r="M1115">
        <f>F1115</f>
        <v>45.5</v>
      </c>
      <c r="N1115">
        <f>G1115+H1115</f>
        <v>150.5</v>
      </c>
      <c r="O1115">
        <f>I1115</f>
        <v>125.8</v>
      </c>
      <c r="P1115">
        <f>SUM(K1115:O1115)</f>
        <v>1848.3</v>
      </c>
      <c r="R1115">
        <f>K1115/P1115</f>
        <v>0.14613428555970354</v>
      </c>
      <c r="S1115">
        <f>L1115/P1115</f>
        <v>0.67975977925661424</v>
      </c>
      <c r="T1115">
        <f>M1115/P1115</f>
        <v>2.461721581994265E-2</v>
      </c>
      <c r="U1115">
        <f>N1115/P1115</f>
        <v>8.1426175404425691E-2</v>
      </c>
      <c r="V1115">
        <f>O1115/P1115</f>
        <v>6.8062543959313965E-2</v>
      </c>
    </row>
    <row r="1116" spans="1:29" ht="16.5" hidden="1" x14ac:dyDescent="0.2">
      <c r="A1116" s="7" t="s">
        <v>152</v>
      </c>
      <c r="B1116">
        <v>2012</v>
      </c>
      <c r="C1116">
        <v>269.8</v>
      </c>
      <c r="D1116">
        <v>360.7</v>
      </c>
      <c r="E1116">
        <v>892.1</v>
      </c>
      <c r="F1116">
        <v>45.5</v>
      </c>
      <c r="G1116">
        <v>115.60000000000001</v>
      </c>
      <c r="H1116">
        <v>39.5</v>
      </c>
      <c r="I1116">
        <v>125.3</v>
      </c>
      <c r="K1116" s="6">
        <f>C1116</f>
        <v>269.8</v>
      </c>
      <c r="L1116">
        <f>D1116+E1116</f>
        <v>1252.8</v>
      </c>
      <c r="M1116">
        <f>F1116</f>
        <v>45.5</v>
      </c>
      <c r="N1116">
        <f>G1116+H1116</f>
        <v>155.10000000000002</v>
      </c>
      <c r="O1116">
        <f>I1116</f>
        <v>125.3</v>
      </c>
      <c r="P1116">
        <f>SUM(K1116:O1116)</f>
        <v>1848.4999999999998</v>
      </c>
      <c r="R1116">
        <f>K1116/P1116</f>
        <v>0.14595618068704358</v>
      </c>
      <c r="S1116">
        <f>L1116/P1116</f>
        <v>0.67773870705977823</v>
      </c>
      <c r="T1116">
        <f>M1116/P1116</f>
        <v>2.4614552339734922E-2</v>
      </c>
      <c r="U1116">
        <f>N1116/P1116</f>
        <v>8.3905869624019497E-2</v>
      </c>
      <c r="V1116">
        <f>O1116/P1116</f>
        <v>6.7784690289423868E-2</v>
      </c>
    </row>
    <row r="1117" spans="1:29" ht="16.5" x14ac:dyDescent="0.2">
      <c r="A1117" s="7" t="s">
        <v>57</v>
      </c>
      <c r="B1117">
        <v>2013</v>
      </c>
      <c r="C1117">
        <v>453.1</v>
      </c>
      <c r="D1117">
        <v>59</v>
      </c>
      <c r="E1117">
        <v>617.70000000000005</v>
      </c>
      <c r="F1117">
        <v>28.5</v>
      </c>
      <c r="G1117">
        <v>141.4</v>
      </c>
      <c r="H1117">
        <v>26</v>
      </c>
      <c r="I1117">
        <v>55.7</v>
      </c>
      <c r="K1117" s="6">
        <f>C1117</f>
        <v>453.1</v>
      </c>
      <c r="L1117">
        <f>D1117+E1117</f>
        <v>676.7</v>
      </c>
      <c r="M1117">
        <f>F1117</f>
        <v>28.5</v>
      </c>
      <c r="N1117">
        <f>G1117+H1117</f>
        <v>167.4</v>
      </c>
      <c r="O1117">
        <f>I1117</f>
        <v>55.7</v>
      </c>
      <c r="P1117">
        <f>SUM(K1117:O1117)</f>
        <v>1381.4000000000003</v>
      </c>
      <c r="R1117">
        <f>K1117/P1117</f>
        <v>0.32800057912262914</v>
      </c>
      <c r="S1117">
        <f>L1117/P1117</f>
        <v>0.48986535398870701</v>
      </c>
      <c r="T1117">
        <f>M1117/P1117</f>
        <v>2.063124366584624E-2</v>
      </c>
      <c r="U1117">
        <f>N1117/P1117</f>
        <v>0.12118141016360212</v>
      </c>
      <c r="V1117">
        <f>O1117/P1117</f>
        <v>4.0321413059215279E-2</v>
      </c>
      <c r="X1117">
        <f>R1117-0.712041</f>
        <v>-0.38404042087737089</v>
      </c>
      <c r="Y1117">
        <f>S1117-0.045057</f>
        <v>0.44480835398870699</v>
      </c>
      <c r="Z1117">
        <f>T1117-0.017987</f>
        <v>2.6442436658462402E-3</v>
      </c>
      <c r="AA1117">
        <f>U1117-0.193944</f>
        <v>-7.2762589836397884E-2</v>
      </c>
      <c r="AB1117">
        <f>V1117-0.030972</f>
        <v>9.3494130592152794E-3</v>
      </c>
      <c r="AC1117">
        <f>SUMSQ(X1117:AB1117)</f>
        <v>0.35073031467462712</v>
      </c>
    </row>
    <row r="1118" spans="1:29" ht="16.5" hidden="1" x14ac:dyDescent="0.2">
      <c r="A1118" s="7" t="s">
        <v>152</v>
      </c>
      <c r="B1118">
        <v>2014</v>
      </c>
      <c r="C1118">
        <v>268.89999999999998</v>
      </c>
      <c r="D1118">
        <v>355.9</v>
      </c>
      <c r="E1118">
        <v>891.1</v>
      </c>
      <c r="F1118">
        <v>44.6</v>
      </c>
      <c r="G1118">
        <v>122.3</v>
      </c>
      <c r="H1118">
        <v>41.7</v>
      </c>
      <c r="I1118">
        <v>124.2</v>
      </c>
      <c r="K1118" s="6">
        <f>C1118</f>
        <v>268.89999999999998</v>
      </c>
      <c r="L1118">
        <f>D1118+E1118</f>
        <v>1247</v>
      </c>
      <c r="M1118">
        <f>F1118</f>
        <v>44.6</v>
      </c>
      <c r="N1118">
        <f>G1118+H1118</f>
        <v>164</v>
      </c>
      <c r="O1118">
        <f>I1118</f>
        <v>124.2</v>
      </c>
      <c r="P1118">
        <f>SUM(K1118:O1118)</f>
        <v>1848.7</v>
      </c>
      <c r="R1118">
        <f>K1118/P1118</f>
        <v>0.14545356196246009</v>
      </c>
      <c r="S1118">
        <f>L1118/P1118</f>
        <v>0.6745280467355439</v>
      </c>
      <c r="T1118">
        <f>M1118/P1118</f>
        <v>2.4125060853572782E-2</v>
      </c>
      <c r="U1118">
        <f>N1118/P1118</f>
        <v>8.871098609833937E-2</v>
      </c>
      <c r="V1118">
        <f>O1118/P1118</f>
        <v>6.7182344350083842E-2</v>
      </c>
    </row>
    <row r="1119" spans="1:29" ht="16.5" hidden="1" x14ac:dyDescent="0.2">
      <c r="A1119" s="7" t="s">
        <v>152</v>
      </c>
      <c r="B1119">
        <v>2015</v>
      </c>
      <c r="C1119">
        <v>268.8</v>
      </c>
      <c r="D1119">
        <v>353.9</v>
      </c>
      <c r="E1119">
        <v>890.9</v>
      </c>
      <c r="F1119">
        <v>44.7</v>
      </c>
      <c r="G1119">
        <v>125.5</v>
      </c>
      <c r="H1119">
        <v>42.2</v>
      </c>
      <c r="I1119">
        <v>124</v>
      </c>
      <c r="K1119" s="6">
        <f>C1119</f>
        <v>268.8</v>
      </c>
      <c r="L1119">
        <f>D1119+E1119</f>
        <v>1244.8</v>
      </c>
      <c r="M1119">
        <f>F1119</f>
        <v>44.7</v>
      </c>
      <c r="N1119">
        <f>G1119+H1119</f>
        <v>167.7</v>
      </c>
      <c r="O1119">
        <f>I1119</f>
        <v>124</v>
      </c>
      <c r="P1119">
        <f>SUM(K1119:O1119)</f>
        <v>1850</v>
      </c>
      <c r="R1119">
        <f>K1119/P1119</f>
        <v>0.14529729729729729</v>
      </c>
      <c r="S1119">
        <f>L1119/P1119</f>
        <v>0.67286486486486485</v>
      </c>
      <c r="T1119">
        <f>M1119/P1119</f>
        <v>2.4162162162162163E-2</v>
      </c>
      <c r="U1119">
        <f>N1119/P1119</f>
        <v>9.0648648648648647E-2</v>
      </c>
      <c r="V1119">
        <f>O1119/P1119</f>
        <v>6.7027027027027022E-2</v>
      </c>
    </row>
    <row r="1120" spans="1:29" ht="16.5" hidden="1" x14ac:dyDescent="0.2">
      <c r="A1120" s="7" t="s">
        <v>152</v>
      </c>
      <c r="B1120">
        <v>2016</v>
      </c>
      <c r="C1120">
        <v>268.5</v>
      </c>
      <c r="D1120">
        <v>351.8</v>
      </c>
      <c r="E1120">
        <v>890.4</v>
      </c>
      <c r="F1120">
        <v>45.1</v>
      </c>
      <c r="G1120">
        <v>127.30000000000001</v>
      </c>
      <c r="H1120">
        <v>43.6</v>
      </c>
      <c r="I1120">
        <v>123.7</v>
      </c>
      <c r="K1120" s="6">
        <f>C1120</f>
        <v>268.5</v>
      </c>
      <c r="L1120">
        <f>D1120+E1120</f>
        <v>1242.2</v>
      </c>
      <c r="M1120">
        <f>F1120</f>
        <v>45.1</v>
      </c>
      <c r="N1120">
        <f>G1120+H1120</f>
        <v>170.9</v>
      </c>
      <c r="O1120">
        <f>I1120</f>
        <v>123.7</v>
      </c>
      <c r="P1120">
        <f>SUM(K1120:O1120)</f>
        <v>1850.4</v>
      </c>
      <c r="R1120">
        <f>K1120/P1120</f>
        <v>0.14510376134889752</v>
      </c>
      <c r="S1120">
        <f>L1120/P1120</f>
        <v>0.67131431041936873</v>
      </c>
      <c r="T1120">
        <f>M1120/P1120</f>
        <v>2.4373108517077389E-2</v>
      </c>
      <c r="U1120">
        <f>N1120/P1120</f>
        <v>9.2358408992650243E-2</v>
      </c>
      <c r="V1120">
        <f>O1120/P1120</f>
        <v>6.6850410722006051E-2</v>
      </c>
    </row>
    <row r="1121" spans="1:29" ht="16.5" hidden="1" x14ac:dyDescent="0.2">
      <c r="A1121" s="7" t="s">
        <v>153</v>
      </c>
      <c r="B1121">
        <v>2009</v>
      </c>
      <c r="C1121">
        <v>353.3</v>
      </c>
      <c r="D1121">
        <v>207.2</v>
      </c>
      <c r="E1121">
        <v>3067.4</v>
      </c>
      <c r="F1121">
        <v>50.5</v>
      </c>
      <c r="G1121">
        <v>68.599999999999994</v>
      </c>
      <c r="H1121">
        <v>39.799999999999997</v>
      </c>
      <c r="I1121">
        <v>84.6</v>
      </c>
      <c r="K1121" s="6">
        <f>C1121</f>
        <v>353.3</v>
      </c>
      <c r="L1121">
        <f>D1121+E1121</f>
        <v>3274.6</v>
      </c>
      <c r="M1121">
        <f>F1121</f>
        <v>50.5</v>
      </c>
      <c r="N1121">
        <f>G1121+H1121</f>
        <v>108.39999999999999</v>
      </c>
      <c r="O1121">
        <f>I1121</f>
        <v>84.6</v>
      </c>
      <c r="P1121">
        <f>SUM(K1121:O1121)</f>
        <v>3871.4</v>
      </c>
      <c r="R1121">
        <f>K1121/P1121</f>
        <v>9.1258976081004292E-2</v>
      </c>
      <c r="S1121">
        <f>L1121/P1121</f>
        <v>0.84584388076664763</v>
      </c>
      <c r="T1121">
        <f>M1121/P1121</f>
        <v>1.3044376711267241E-2</v>
      </c>
      <c r="U1121">
        <f>N1121/P1121</f>
        <v>2.8000206643591461E-2</v>
      </c>
      <c r="V1121">
        <f>O1121/P1121</f>
        <v>2.185255979748928E-2</v>
      </c>
    </row>
    <row r="1122" spans="1:29" ht="16.5" hidden="1" x14ac:dyDescent="0.2">
      <c r="A1122" s="7" t="s">
        <v>153</v>
      </c>
      <c r="B1122">
        <v>2010</v>
      </c>
      <c r="C1122">
        <v>352.5</v>
      </c>
      <c r="D1122">
        <v>205.7</v>
      </c>
      <c r="E1122">
        <v>3065.7</v>
      </c>
      <c r="F1122">
        <v>50.6</v>
      </c>
      <c r="G1122">
        <v>70.400000000000006</v>
      </c>
      <c r="H1122">
        <v>41.1</v>
      </c>
      <c r="I1122">
        <v>84.8</v>
      </c>
      <c r="K1122" s="6">
        <f>C1122</f>
        <v>352.5</v>
      </c>
      <c r="L1122">
        <f>D1122+E1122</f>
        <v>3271.3999999999996</v>
      </c>
      <c r="M1122">
        <f>F1122</f>
        <v>50.6</v>
      </c>
      <c r="N1122">
        <f>G1122+H1122</f>
        <v>111.5</v>
      </c>
      <c r="O1122">
        <f>I1122</f>
        <v>84.8</v>
      </c>
      <c r="P1122">
        <f>SUM(K1122:O1122)</f>
        <v>3870.7999999999997</v>
      </c>
      <c r="R1122">
        <f>K1122/P1122</f>
        <v>9.1066446212669225E-2</v>
      </c>
      <c r="S1122">
        <f>L1122/P1122</f>
        <v>0.84514828975922285</v>
      </c>
      <c r="T1122">
        <f>M1122/P1122</f>
        <v>1.3072233130102306E-2</v>
      </c>
      <c r="U1122">
        <f>N1122/P1122</f>
        <v>2.8805414901312391E-2</v>
      </c>
      <c r="V1122">
        <f>O1122/P1122</f>
        <v>2.1907615996693192E-2</v>
      </c>
    </row>
    <row r="1123" spans="1:29" ht="16.5" hidden="1" x14ac:dyDescent="0.2">
      <c r="A1123" s="7" t="s">
        <v>153</v>
      </c>
      <c r="B1123">
        <v>2011</v>
      </c>
      <c r="C1123">
        <v>353.1</v>
      </c>
      <c r="D1123">
        <v>205.3</v>
      </c>
      <c r="E1123">
        <v>3064.1</v>
      </c>
      <c r="F1123">
        <v>49.9</v>
      </c>
      <c r="G1123">
        <v>72.7</v>
      </c>
      <c r="H1123">
        <v>41.5</v>
      </c>
      <c r="I1123">
        <v>84.7</v>
      </c>
      <c r="K1123" s="6">
        <f>C1123</f>
        <v>353.1</v>
      </c>
      <c r="L1123">
        <f>D1123+E1123</f>
        <v>3269.4</v>
      </c>
      <c r="M1123">
        <f>F1123</f>
        <v>49.9</v>
      </c>
      <c r="N1123">
        <f>G1123+H1123</f>
        <v>114.2</v>
      </c>
      <c r="O1123">
        <f>I1123</f>
        <v>84.7</v>
      </c>
      <c r="P1123">
        <f>SUM(K1123:O1123)</f>
        <v>3871.2999999999997</v>
      </c>
      <c r="R1123">
        <f>K1123/P1123</f>
        <v>9.120967116989126E-2</v>
      </c>
      <c r="S1123">
        <f>L1123/P1123</f>
        <v>0.84452251181773574</v>
      </c>
      <c r="T1123">
        <f>M1123/P1123</f>
        <v>1.2889726965102162E-2</v>
      </c>
      <c r="U1123">
        <f>N1123/P1123</f>
        <v>2.9499134657608558E-2</v>
      </c>
      <c r="V1123">
        <f>O1123/P1123</f>
        <v>2.1878955389662391E-2</v>
      </c>
    </row>
    <row r="1124" spans="1:29" ht="16.5" hidden="1" x14ac:dyDescent="0.2">
      <c r="A1124" s="7" t="s">
        <v>153</v>
      </c>
      <c r="B1124">
        <v>2012</v>
      </c>
      <c r="C1124">
        <v>354.2</v>
      </c>
      <c r="D1124">
        <v>204.8</v>
      </c>
      <c r="E1124">
        <v>3062.9</v>
      </c>
      <c r="F1124">
        <v>49.2</v>
      </c>
      <c r="G1124">
        <v>73.999999999999986</v>
      </c>
      <c r="H1124">
        <v>42.2</v>
      </c>
      <c r="I1124">
        <v>84.3</v>
      </c>
      <c r="K1124" s="6">
        <f>C1124</f>
        <v>354.2</v>
      </c>
      <c r="L1124">
        <f>D1124+E1124</f>
        <v>3267.7000000000003</v>
      </c>
      <c r="M1124">
        <f>F1124</f>
        <v>49.2</v>
      </c>
      <c r="N1124">
        <f>G1124+H1124</f>
        <v>116.19999999999999</v>
      </c>
      <c r="O1124">
        <f>I1124</f>
        <v>84.3</v>
      </c>
      <c r="P1124">
        <f>SUM(K1124:O1124)</f>
        <v>3871.6</v>
      </c>
      <c r="R1124">
        <f>K1124/P1124</f>
        <v>9.1486723835106934E-2</v>
      </c>
      <c r="S1124">
        <f>L1124/P1124</f>
        <v>0.84401797706374637</v>
      </c>
      <c r="T1124">
        <f>M1124/P1124</f>
        <v>1.2707924372352518E-2</v>
      </c>
      <c r="U1124">
        <f>N1124/P1124</f>
        <v>3.0013431139580531E-2</v>
      </c>
      <c r="V1124">
        <f>O1124/P1124</f>
        <v>2.1773943589213762E-2</v>
      </c>
    </row>
    <row r="1125" spans="1:29" ht="16.5" x14ac:dyDescent="0.2">
      <c r="A1125" s="7" t="s">
        <v>93</v>
      </c>
      <c r="B1125">
        <v>2013</v>
      </c>
      <c r="C1125">
        <v>282</v>
      </c>
      <c r="D1125">
        <v>25.5</v>
      </c>
      <c r="E1125">
        <v>71.5</v>
      </c>
      <c r="F1125">
        <v>2.1</v>
      </c>
      <c r="G1125">
        <v>400.5</v>
      </c>
      <c r="H1125">
        <v>66</v>
      </c>
      <c r="I1125">
        <v>394.2</v>
      </c>
      <c r="K1125" s="6">
        <f>C1125</f>
        <v>282</v>
      </c>
      <c r="L1125">
        <f>D1125+E1125</f>
        <v>97</v>
      </c>
      <c r="M1125">
        <f>F1125</f>
        <v>2.1</v>
      </c>
      <c r="N1125">
        <f>G1125+H1125</f>
        <v>466.5</v>
      </c>
      <c r="O1125">
        <f>I1125</f>
        <v>394.2</v>
      </c>
      <c r="P1125">
        <f>SUM(K1125:O1125)</f>
        <v>1241.8</v>
      </c>
      <c r="R1125">
        <f>K1125/P1125</f>
        <v>0.22708970848767918</v>
      </c>
      <c r="S1125">
        <f>L1125/P1125</f>
        <v>7.8112417458527941E-2</v>
      </c>
      <c r="T1125">
        <f>M1125/P1125</f>
        <v>1.6910935738444195E-3</v>
      </c>
      <c r="U1125">
        <f>N1125/P1125</f>
        <v>0.3756643581897246</v>
      </c>
      <c r="V1125">
        <f>O1125/P1125</f>
        <v>0.31744242229022385</v>
      </c>
      <c r="X1125">
        <f>R1125-0.712041</f>
        <v>-0.48495129151232086</v>
      </c>
      <c r="Y1125">
        <f>S1125-0.045057</f>
        <v>3.3055417458527941E-2</v>
      </c>
      <c r="Z1125">
        <f>T1125-0.017987</f>
        <v>-1.6295906426155578E-2</v>
      </c>
      <c r="AA1125">
        <f>U1125-0.193944</f>
        <v>0.1817203581897246</v>
      </c>
      <c r="AB1125">
        <f>V1125-0.030972</f>
        <v>0.28647042229022385</v>
      </c>
      <c r="AC1125">
        <f>SUMSQ(X1125:AB1125)</f>
        <v>0.35162356375681658</v>
      </c>
    </row>
    <row r="1126" spans="1:29" ht="16.5" hidden="1" x14ac:dyDescent="0.2">
      <c r="A1126" s="7" t="s">
        <v>153</v>
      </c>
      <c r="B1126">
        <v>2014</v>
      </c>
      <c r="C1126">
        <v>355.5</v>
      </c>
      <c r="D1126">
        <v>203.3</v>
      </c>
      <c r="E1126">
        <v>3059.3</v>
      </c>
      <c r="F1126">
        <v>48.5</v>
      </c>
      <c r="G1126">
        <v>77.400000000000006</v>
      </c>
      <c r="H1126">
        <v>44.3</v>
      </c>
      <c r="I1126">
        <v>83.9</v>
      </c>
      <c r="K1126" s="6">
        <f>C1126</f>
        <v>355.5</v>
      </c>
      <c r="L1126">
        <f>D1126+E1126</f>
        <v>3262.6000000000004</v>
      </c>
      <c r="M1126">
        <f>F1126</f>
        <v>48.5</v>
      </c>
      <c r="N1126">
        <f>G1126+H1126</f>
        <v>121.7</v>
      </c>
      <c r="O1126">
        <f>I1126</f>
        <v>83.9</v>
      </c>
      <c r="P1126">
        <f>SUM(K1126:O1126)</f>
        <v>3872.2000000000003</v>
      </c>
      <c r="R1126">
        <f>K1126/P1126</f>
        <v>9.1808274365993481E-2</v>
      </c>
      <c r="S1126">
        <f>L1126/P1126</f>
        <v>0.84257011518000102</v>
      </c>
      <c r="T1126">
        <f>M1126/P1126</f>
        <v>1.2525179484530757E-2</v>
      </c>
      <c r="U1126">
        <f>N1126/P1126</f>
        <v>3.142916171685347E-2</v>
      </c>
      <c r="V1126">
        <f>O1126/P1126</f>
        <v>2.166726925262125E-2</v>
      </c>
    </row>
    <row r="1127" spans="1:29" ht="16.5" hidden="1" x14ac:dyDescent="0.2">
      <c r="A1127" s="7" t="s">
        <v>153</v>
      </c>
      <c r="B1127">
        <v>2015</v>
      </c>
      <c r="C1127">
        <v>356.5</v>
      </c>
      <c r="D1127">
        <v>203</v>
      </c>
      <c r="E1127">
        <v>3058.4</v>
      </c>
      <c r="F1127">
        <v>48.2</v>
      </c>
      <c r="G1127">
        <v>78</v>
      </c>
      <c r="H1127">
        <v>45</v>
      </c>
      <c r="I1127">
        <v>83.6</v>
      </c>
      <c r="K1127" s="6">
        <f>C1127</f>
        <v>356.5</v>
      </c>
      <c r="L1127">
        <f>D1127+E1127</f>
        <v>3261.4</v>
      </c>
      <c r="M1127">
        <f>F1127</f>
        <v>48.2</v>
      </c>
      <c r="N1127">
        <f>G1127+H1127</f>
        <v>123</v>
      </c>
      <c r="O1127">
        <f>I1127</f>
        <v>83.6</v>
      </c>
      <c r="P1127">
        <f>SUM(K1127:O1127)</f>
        <v>3872.7</v>
      </c>
      <c r="R1127">
        <f>K1127/P1127</f>
        <v>9.2054638882433454E-2</v>
      </c>
      <c r="S1127">
        <f>L1127/P1127</f>
        <v>0.84215147055026218</v>
      </c>
      <c r="T1127">
        <f>M1127/P1127</f>
        <v>1.2446097038242055E-2</v>
      </c>
      <c r="U1127">
        <f>N1127/P1127</f>
        <v>3.1760787047796113E-2</v>
      </c>
      <c r="V1127">
        <f>O1127/P1127</f>
        <v>2.15870064812663E-2</v>
      </c>
    </row>
    <row r="1128" spans="1:29" ht="16.5" hidden="1" x14ac:dyDescent="0.2">
      <c r="A1128" s="7" t="s">
        <v>153</v>
      </c>
      <c r="B1128">
        <v>2016</v>
      </c>
      <c r="C1128">
        <v>356.9</v>
      </c>
      <c r="D1128">
        <v>202.5</v>
      </c>
      <c r="E1128">
        <v>3057.4</v>
      </c>
      <c r="F1128">
        <v>48.2</v>
      </c>
      <c r="G1128">
        <v>78.5</v>
      </c>
      <c r="H1128">
        <v>46.1</v>
      </c>
      <c r="I1128">
        <v>83.5</v>
      </c>
      <c r="K1128" s="6">
        <f>C1128</f>
        <v>356.9</v>
      </c>
      <c r="L1128">
        <f>D1128+E1128</f>
        <v>3259.9</v>
      </c>
      <c r="M1128">
        <f>F1128</f>
        <v>48.2</v>
      </c>
      <c r="N1128">
        <f>G1128+H1128</f>
        <v>124.6</v>
      </c>
      <c r="O1128">
        <f>I1128</f>
        <v>83.5</v>
      </c>
      <c r="P1128">
        <f>SUM(K1128:O1128)</f>
        <v>3873.1</v>
      </c>
      <c r="R1128">
        <f>K1128/P1128</f>
        <v>9.2148408251787967E-2</v>
      </c>
      <c r="S1128">
        <f>L1128/P1128</f>
        <v>0.84167720947045011</v>
      </c>
      <c r="T1128">
        <f>M1128/P1128</f>
        <v>1.2444811649583023E-2</v>
      </c>
      <c r="U1128">
        <f>N1128/P1128</f>
        <v>3.2170612687511292E-2</v>
      </c>
      <c r="V1128">
        <f>O1128/P1128</f>
        <v>2.1558957940667683E-2</v>
      </c>
    </row>
    <row r="1129" spans="1:29" ht="16.5" hidden="1" x14ac:dyDescent="0.2">
      <c r="A1129" s="7" t="s">
        <v>154</v>
      </c>
      <c r="B1129">
        <v>2009</v>
      </c>
      <c r="C1129">
        <v>245.4</v>
      </c>
      <c r="D1129">
        <v>42.6</v>
      </c>
      <c r="E1129">
        <v>2297.5</v>
      </c>
      <c r="F1129">
        <v>48.2</v>
      </c>
      <c r="G1129">
        <v>77.899999999999991</v>
      </c>
      <c r="H1129">
        <v>30.7</v>
      </c>
      <c r="I1129">
        <v>54.3</v>
      </c>
      <c r="K1129" s="6">
        <f>C1129</f>
        <v>245.4</v>
      </c>
      <c r="L1129">
        <f>D1129+E1129</f>
        <v>2340.1</v>
      </c>
      <c r="M1129">
        <f>F1129</f>
        <v>48.2</v>
      </c>
      <c r="N1129">
        <f>G1129+H1129</f>
        <v>108.6</v>
      </c>
      <c r="O1129">
        <f>I1129</f>
        <v>54.3</v>
      </c>
      <c r="P1129">
        <f>SUM(K1129:O1129)</f>
        <v>2796.6</v>
      </c>
      <c r="R1129">
        <f>K1129/P1129</f>
        <v>8.7749409997854549E-2</v>
      </c>
      <c r="S1129">
        <f>L1129/P1129</f>
        <v>0.83676607308875062</v>
      </c>
      <c r="T1129">
        <f>M1129/P1129</f>
        <v>1.7235214188657658E-2</v>
      </c>
      <c r="U1129">
        <f>N1129/P1129</f>
        <v>3.8832868483158117E-2</v>
      </c>
      <c r="V1129">
        <f>O1129/P1129</f>
        <v>1.9416434241579059E-2</v>
      </c>
    </row>
    <row r="1130" spans="1:29" ht="16.5" hidden="1" x14ac:dyDescent="0.2">
      <c r="A1130" s="7" t="s">
        <v>154</v>
      </c>
      <c r="B1130">
        <v>2010</v>
      </c>
      <c r="C1130">
        <v>245.8</v>
      </c>
      <c r="D1130">
        <v>41.8</v>
      </c>
      <c r="E1130">
        <v>2292.6999999999998</v>
      </c>
      <c r="F1130">
        <v>49.8</v>
      </c>
      <c r="G1130">
        <v>80.3</v>
      </c>
      <c r="H1130">
        <v>31.8</v>
      </c>
      <c r="I1130">
        <v>54.3</v>
      </c>
      <c r="K1130" s="6">
        <f>C1130</f>
        <v>245.8</v>
      </c>
      <c r="L1130">
        <f>D1130+E1130</f>
        <v>2334.5</v>
      </c>
      <c r="M1130">
        <f>F1130</f>
        <v>49.8</v>
      </c>
      <c r="N1130">
        <f>G1130+H1130</f>
        <v>112.1</v>
      </c>
      <c r="O1130">
        <f>I1130</f>
        <v>54.3</v>
      </c>
      <c r="P1130">
        <f>SUM(K1130:O1130)</f>
        <v>2796.5000000000005</v>
      </c>
      <c r="R1130">
        <f>K1130/P1130</f>
        <v>8.7895583765421045E-2</v>
      </c>
      <c r="S1130">
        <f>L1130/P1130</f>
        <v>0.83479349186483087</v>
      </c>
      <c r="T1130">
        <f>M1130/P1130</f>
        <v>1.7807974253531197E-2</v>
      </c>
      <c r="U1130">
        <f>N1130/P1130</f>
        <v>4.0085821562667615E-2</v>
      </c>
      <c r="V1130">
        <f>O1130/P1130</f>
        <v>1.9417128553549073E-2</v>
      </c>
    </row>
    <row r="1131" spans="1:29" ht="16.5" hidden="1" x14ac:dyDescent="0.2">
      <c r="A1131" s="7" t="s">
        <v>154</v>
      </c>
      <c r="B1131">
        <v>2011</v>
      </c>
      <c r="C1131">
        <v>246.4</v>
      </c>
      <c r="D1131">
        <v>41.5</v>
      </c>
      <c r="E1131">
        <v>2290</v>
      </c>
      <c r="F1131">
        <v>49.6</v>
      </c>
      <c r="G1131">
        <v>82.100000000000009</v>
      </c>
      <c r="H1131">
        <v>32.799999999999997</v>
      </c>
      <c r="I1131">
        <v>54.3</v>
      </c>
      <c r="K1131" s="6">
        <f>C1131</f>
        <v>246.4</v>
      </c>
      <c r="L1131">
        <f>D1131+E1131</f>
        <v>2331.5</v>
      </c>
      <c r="M1131">
        <f>F1131</f>
        <v>49.6</v>
      </c>
      <c r="N1131">
        <f>G1131+H1131</f>
        <v>114.9</v>
      </c>
      <c r="O1131">
        <f>I1131</f>
        <v>54.3</v>
      </c>
      <c r="P1131">
        <f>SUM(K1131:O1131)</f>
        <v>2796.7000000000003</v>
      </c>
      <c r="R1131">
        <f>K1131/P1131</f>
        <v>8.8103836664640459E-2</v>
      </c>
      <c r="S1131">
        <f>L1131/P1131</f>
        <v>0.83366110058282972</v>
      </c>
      <c r="T1131">
        <f>M1131/P1131</f>
        <v>1.773518790002503E-2</v>
      </c>
      <c r="U1131">
        <f>N1131/P1131</f>
        <v>4.1084134873243465E-2</v>
      </c>
      <c r="V1131">
        <f>O1131/P1131</f>
        <v>1.9415739979261271E-2</v>
      </c>
    </row>
    <row r="1132" spans="1:29" ht="16.5" hidden="1" x14ac:dyDescent="0.2">
      <c r="A1132" s="7" t="s">
        <v>154</v>
      </c>
      <c r="B1132">
        <v>2012</v>
      </c>
      <c r="C1132">
        <v>247.4</v>
      </c>
      <c r="D1132">
        <v>40</v>
      </c>
      <c r="E1132">
        <v>2289.1</v>
      </c>
      <c r="F1132">
        <v>49.2</v>
      </c>
      <c r="G1132">
        <v>83.8</v>
      </c>
      <c r="H1132">
        <v>33.299999999999997</v>
      </c>
      <c r="I1132">
        <v>54.2</v>
      </c>
      <c r="K1132" s="6">
        <f>C1132</f>
        <v>247.4</v>
      </c>
      <c r="L1132">
        <f>D1132+E1132</f>
        <v>2329.1</v>
      </c>
      <c r="M1132">
        <f>F1132</f>
        <v>49.2</v>
      </c>
      <c r="N1132">
        <f>G1132+H1132</f>
        <v>117.1</v>
      </c>
      <c r="O1132">
        <f>I1132</f>
        <v>54.2</v>
      </c>
      <c r="P1132">
        <f>SUM(K1132:O1132)</f>
        <v>2796.9999999999995</v>
      </c>
      <c r="R1132">
        <f>K1132/P1132</f>
        <v>8.845191276367538E-2</v>
      </c>
      <c r="S1132">
        <f>L1132/P1132</f>
        <v>0.83271362173757613</v>
      </c>
      <c r="T1132">
        <f>M1132/P1132</f>
        <v>1.759027529495889E-2</v>
      </c>
      <c r="U1132">
        <f>N1132/P1132</f>
        <v>4.1866285305684668E-2</v>
      </c>
      <c r="V1132">
        <f>O1132/P1132</f>
        <v>1.9377904898105116E-2</v>
      </c>
    </row>
    <row r="1133" spans="1:29" ht="16.5" x14ac:dyDescent="0.2">
      <c r="A1133" s="7" t="s">
        <v>79</v>
      </c>
      <c r="B1133">
        <v>2013</v>
      </c>
      <c r="C1133">
        <v>23796.2</v>
      </c>
      <c r="D1133">
        <v>67.3</v>
      </c>
      <c r="E1133">
        <v>32740.400000000001</v>
      </c>
      <c r="F1133">
        <v>3046.9</v>
      </c>
      <c r="G1133">
        <v>1766.6</v>
      </c>
      <c r="H1133">
        <v>878.2</v>
      </c>
      <c r="I1133">
        <v>3255.9</v>
      </c>
      <c r="K1133" s="6">
        <f>C1133</f>
        <v>23796.2</v>
      </c>
      <c r="L1133">
        <f>D1133+E1133</f>
        <v>32807.700000000004</v>
      </c>
      <c r="M1133">
        <f>F1133</f>
        <v>3046.9</v>
      </c>
      <c r="N1133">
        <f>G1133+H1133</f>
        <v>2644.8</v>
      </c>
      <c r="O1133">
        <f>I1133</f>
        <v>3255.9</v>
      </c>
      <c r="P1133">
        <f>SUM(K1133:O1133)</f>
        <v>65551.500000000015</v>
      </c>
      <c r="R1133">
        <f>K1133/P1133</f>
        <v>0.36301533908453654</v>
      </c>
      <c r="S1133">
        <f>L1133/P1133</f>
        <v>0.50048740303425543</v>
      </c>
      <c r="T1133">
        <f>M1133/P1133</f>
        <v>4.6481011113399383E-2</v>
      </c>
      <c r="U1133">
        <f>N1133/P1133</f>
        <v>4.0346902816869173E-2</v>
      </c>
      <c r="V1133">
        <f>O1133/P1133</f>
        <v>4.9669343950939325E-2</v>
      </c>
      <c r="X1133">
        <f>R1133-0.712041</f>
        <v>-0.3490256609154635</v>
      </c>
      <c r="Y1133">
        <f>S1133-0.045057</f>
        <v>0.45543040303425542</v>
      </c>
      <c r="Z1133">
        <f>T1133-0.017987</f>
        <v>2.8494011113399383E-2</v>
      </c>
      <c r="AA1133">
        <f>U1133-0.193944</f>
        <v>-0.15359709718313083</v>
      </c>
      <c r="AB1133">
        <f>V1133-0.030972</f>
        <v>1.8697343950939325E-2</v>
      </c>
      <c r="AC1133">
        <f>SUMSQ(X1133:AB1133)</f>
        <v>0.35398933158865481</v>
      </c>
    </row>
    <row r="1134" spans="1:29" ht="16.5" hidden="1" x14ac:dyDescent="0.2">
      <c r="A1134" s="7" t="s">
        <v>154</v>
      </c>
      <c r="B1134">
        <v>2014</v>
      </c>
      <c r="C1134">
        <v>249.2</v>
      </c>
      <c r="D1134">
        <v>38.6</v>
      </c>
      <c r="E1134">
        <v>2284.6</v>
      </c>
      <c r="F1134">
        <v>49.8</v>
      </c>
      <c r="G1134">
        <v>87.1</v>
      </c>
      <c r="H1134">
        <v>34.5</v>
      </c>
      <c r="I1134">
        <v>54</v>
      </c>
      <c r="K1134" s="6">
        <f>C1134</f>
        <v>249.2</v>
      </c>
      <c r="L1134">
        <f>D1134+E1134</f>
        <v>2323.1999999999998</v>
      </c>
      <c r="M1134">
        <f>F1134</f>
        <v>49.8</v>
      </c>
      <c r="N1134">
        <f>G1134+H1134</f>
        <v>121.6</v>
      </c>
      <c r="O1134">
        <f>I1134</f>
        <v>54</v>
      </c>
      <c r="P1134">
        <f>SUM(K1134:O1134)</f>
        <v>2797.7999999999997</v>
      </c>
      <c r="R1134">
        <f>K1134/P1134</f>
        <v>8.9069983558510257E-2</v>
      </c>
      <c r="S1134">
        <f>L1134/P1134</f>
        <v>0.83036671670598328</v>
      </c>
      <c r="T1134">
        <f>M1134/P1134</f>
        <v>1.7799699764100365E-2</v>
      </c>
      <c r="U1134">
        <f>N1134/P1134</f>
        <v>4.3462720709128606E-2</v>
      </c>
      <c r="V1134">
        <f>O1134/P1134</f>
        <v>1.9300879262277505E-2</v>
      </c>
    </row>
    <row r="1135" spans="1:29" ht="16.5" hidden="1" x14ac:dyDescent="0.2">
      <c r="A1135" s="7" t="s">
        <v>154</v>
      </c>
      <c r="B1135">
        <v>2015</v>
      </c>
      <c r="C1135">
        <v>249.3</v>
      </c>
      <c r="D1135">
        <v>38.299999999999997</v>
      </c>
      <c r="E1135">
        <v>2283.6</v>
      </c>
      <c r="F1135">
        <v>50</v>
      </c>
      <c r="G1135">
        <v>87.8</v>
      </c>
      <c r="H1135">
        <v>34.9</v>
      </c>
      <c r="I1135">
        <v>53.9</v>
      </c>
      <c r="K1135" s="6">
        <f>C1135</f>
        <v>249.3</v>
      </c>
      <c r="L1135">
        <f>D1135+E1135</f>
        <v>2321.9</v>
      </c>
      <c r="M1135">
        <f>F1135</f>
        <v>50</v>
      </c>
      <c r="N1135">
        <f>G1135+H1135</f>
        <v>122.69999999999999</v>
      </c>
      <c r="O1135">
        <f>I1135</f>
        <v>53.9</v>
      </c>
      <c r="P1135">
        <f>SUM(K1135:O1135)</f>
        <v>2797.8</v>
      </c>
      <c r="R1135">
        <f>K1135/P1135</f>
        <v>8.9105725927514479E-2</v>
      </c>
      <c r="S1135">
        <f>L1135/P1135</f>
        <v>0.82990206590892845</v>
      </c>
      <c r="T1135">
        <f>M1135/P1135</f>
        <v>1.7871184502108797E-2</v>
      </c>
      <c r="U1135">
        <f>N1135/P1135</f>
        <v>4.3855886768174986E-2</v>
      </c>
      <c r="V1135">
        <f>O1135/P1135</f>
        <v>1.9265136893273284E-2</v>
      </c>
    </row>
    <row r="1136" spans="1:29" ht="16.5" hidden="1" x14ac:dyDescent="0.2">
      <c r="A1136" s="7" t="s">
        <v>154</v>
      </c>
      <c r="B1136">
        <v>2016</v>
      </c>
      <c r="C1136">
        <v>250.4</v>
      </c>
      <c r="D1136">
        <v>38.1</v>
      </c>
      <c r="E1136">
        <v>2281.6999999999998</v>
      </c>
      <c r="F1136">
        <v>49.9</v>
      </c>
      <c r="G1136">
        <v>88.3</v>
      </c>
      <c r="H1136">
        <v>35.4</v>
      </c>
      <c r="I1136">
        <v>54</v>
      </c>
      <c r="K1136" s="6">
        <f>C1136</f>
        <v>250.4</v>
      </c>
      <c r="L1136">
        <f>D1136+E1136</f>
        <v>2319.7999999999997</v>
      </c>
      <c r="M1136">
        <f>F1136</f>
        <v>49.9</v>
      </c>
      <c r="N1136">
        <f>G1136+H1136</f>
        <v>123.69999999999999</v>
      </c>
      <c r="O1136">
        <f>I1136</f>
        <v>54</v>
      </c>
      <c r="P1136">
        <f>SUM(K1136:O1136)</f>
        <v>2797.7999999999997</v>
      </c>
      <c r="R1136">
        <f>K1136/P1136</f>
        <v>8.9498891986560886E-2</v>
      </c>
      <c r="S1136">
        <f>L1136/P1136</f>
        <v>0.82915147615983986</v>
      </c>
      <c r="T1136">
        <f>M1136/P1136</f>
        <v>1.7835442133104583E-2</v>
      </c>
      <c r="U1136">
        <f>N1136/P1136</f>
        <v>4.4213310458217171E-2</v>
      </c>
      <c r="V1136">
        <f>O1136/P1136</f>
        <v>1.9300879262277505E-2</v>
      </c>
    </row>
    <row r="1137" spans="1:29" ht="16.5" hidden="1" x14ac:dyDescent="0.2">
      <c r="A1137" s="7" t="s">
        <v>155</v>
      </c>
      <c r="B1137">
        <v>2009</v>
      </c>
      <c r="C1137">
        <v>240</v>
      </c>
      <c r="D1137">
        <v>155.9</v>
      </c>
      <c r="E1137">
        <v>1291</v>
      </c>
      <c r="F1137">
        <v>66.400000000000006</v>
      </c>
      <c r="G1137">
        <v>43.400000000000006</v>
      </c>
      <c r="H1137">
        <v>21</v>
      </c>
      <c r="I1137">
        <v>120.8</v>
      </c>
      <c r="K1137" s="6">
        <f>C1137</f>
        <v>240</v>
      </c>
      <c r="L1137">
        <f>D1137+E1137</f>
        <v>1446.9</v>
      </c>
      <c r="M1137">
        <f>F1137</f>
        <v>66.400000000000006</v>
      </c>
      <c r="N1137">
        <f>G1137+H1137</f>
        <v>64.400000000000006</v>
      </c>
      <c r="O1137">
        <f>I1137</f>
        <v>120.8</v>
      </c>
      <c r="P1137">
        <f>SUM(K1137:O1137)</f>
        <v>1938.5000000000002</v>
      </c>
      <c r="R1137">
        <f>K1137/P1137</f>
        <v>0.12380706732009283</v>
      </c>
      <c r="S1137">
        <f>L1137/P1137</f>
        <v>0.74640185710600981</v>
      </c>
      <c r="T1137">
        <f>M1137/P1137</f>
        <v>3.425328862522569E-2</v>
      </c>
      <c r="U1137">
        <f>N1137/P1137</f>
        <v>3.3221563064224913E-2</v>
      </c>
      <c r="V1137">
        <f>O1137/P1137</f>
        <v>6.2316223884446728E-2</v>
      </c>
    </row>
    <row r="1138" spans="1:29" ht="16.5" hidden="1" x14ac:dyDescent="0.2">
      <c r="A1138" s="7" t="s">
        <v>155</v>
      </c>
      <c r="B1138">
        <v>2010</v>
      </c>
      <c r="C1138">
        <v>241</v>
      </c>
      <c r="D1138">
        <v>152</v>
      </c>
      <c r="E1138">
        <v>1288.9000000000001</v>
      </c>
      <c r="F1138">
        <v>68.599999999999994</v>
      </c>
      <c r="G1138">
        <v>44.7</v>
      </c>
      <c r="H1138">
        <v>21.8</v>
      </c>
      <c r="I1138">
        <v>120.5</v>
      </c>
      <c r="K1138" s="6">
        <f>C1138</f>
        <v>241</v>
      </c>
      <c r="L1138">
        <f>D1138+E1138</f>
        <v>1440.9</v>
      </c>
      <c r="M1138">
        <f>F1138</f>
        <v>68.599999999999994</v>
      </c>
      <c r="N1138">
        <f>G1138+H1138</f>
        <v>66.5</v>
      </c>
      <c r="O1138">
        <f>I1138</f>
        <v>120.5</v>
      </c>
      <c r="P1138">
        <f>SUM(K1138:O1138)</f>
        <v>1937.5</v>
      </c>
      <c r="R1138">
        <f>K1138/P1138</f>
        <v>0.12438709677419355</v>
      </c>
      <c r="S1138">
        <f>L1138/P1138</f>
        <v>0.74369032258064516</v>
      </c>
      <c r="T1138">
        <f>M1138/P1138</f>
        <v>3.540645161290322E-2</v>
      </c>
      <c r="U1138">
        <f>N1138/P1138</f>
        <v>3.4322580645161291E-2</v>
      </c>
      <c r="V1138">
        <f>O1138/P1138</f>
        <v>6.2193548387096773E-2</v>
      </c>
    </row>
    <row r="1139" spans="1:29" ht="16.5" hidden="1" x14ac:dyDescent="0.2">
      <c r="A1139" s="7" t="s">
        <v>155</v>
      </c>
      <c r="B1139">
        <v>2011</v>
      </c>
      <c r="C1139">
        <v>241.7</v>
      </c>
      <c r="D1139">
        <v>151.6</v>
      </c>
      <c r="E1139">
        <v>1287.8</v>
      </c>
      <c r="F1139">
        <v>68.400000000000006</v>
      </c>
      <c r="G1139">
        <v>46</v>
      </c>
      <c r="H1139">
        <v>21.9</v>
      </c>
      <c r="I1139">
        <v>120.2</v>
      </c>
      <c r="K1139" s="6">
        <f>C1139</f>
        <v>241.7</v>
      </c>
      <c r="L1139">
        <f>D1139+E1139</f>
        <v>1439.3999999999999</v>
      </c>
      <c r="M1139">
        <f>F1139</f>
        <v>68.400000000000006</v>
      </c>
      <c r="N1139">
        <f>G1139+H1139</f>
        <v>67.900000000000006</v>
      </c>
      <c r="O1139">
        <f>I1139</f>
        <v>120.2</v>
      </c>
      <c r="P1139">
        <f>SUM(K1139:O1139)</f>
        <v>1937.6000000000001</v>
      </c>
      <c r="R1139">
        <f>K1139/P1139</f>
        <v>0.12474194880264243</v>
      </c>
      <c r="S1139">
        <f>L1139/P1139</f>
        <v>0.74287778695293138</v>
      </c>
      <c r="T1139">
        <f>M1139/P1139</f>
        <v>3.5301403798513625E-2</v>
      </c>
      <c r="U1139">
        <f>N1139/P1139</f>
        <v>3.5043352601156069E-2</v>
      </c>
      <c r="V1139">
        <f>O1139/P1139</f>
        <v>6.2035507844756393E-2</v>
      </c>
    </row>
    <row r="1140" spans="1:29" ht="16.5" hidden="1" x14ac:dyDescent="0.2">
      <c r="A1140" s="7" t="s">
        <v>155</v>
      </c>
      <c r="B1140">
        <v>2012</v>
      </c>
      <c r="C1140">
        <v>242</v>
      </c>
      <c r="D1140">
        <v>150.5</v>
      </c>
      <c r="E1140">
        <v>1286.9000000000001</v>
      </c>
      <c r="F1140">
        <v>68.400000000000006</v>
      </c>
      <c r="G1140">
        <v>47.800000000000004</v>
      </c>
      <c r="H1140">
        <v>22.5</v>
      </c>
      <c r="I1140">
        <v>119.6</v>
      </c>
      <c r="K1140" s="6">
        <f>C1140</f>
        <v>242</v>
      </c>
      <c r="L1140">
        <f>D1140+E1140</f>
        <v>1437.4</v>
      </c>
      <c r="M1140">
        <f>F1140</f>
        <v>68.400000000000006</v>
      </c>
      <c r="N1140">
        <f>G1140+H1140</f>
        <v>70.300000000000011</v>
      </c>
      <c r="O1140">
        <f>I1140</f>
        <v>119.6</v>
      </c>
      <c r="P1140">
        <f>SUM(K1140:O1140)</f>
        <v>1937.7</v>
      </c>
      <c r="R1140">
        <f>K1140/P1140</f>
        <v>0.12489033390101667</v>
      </c>
      <c r="S1140">
        <f>L1140/P1140</f>
        <v>0.74180729731124528</v>
      </c>
      <c r="T1140">
        <f>M1140/P1140</f>
        <v>3.5299581978634469E-2</v>
      </c>
      <c r="U1140">
        <f>N1140/P1140</f>
        <v>3.6280125922485425E-2</v>
      </c>
      <c r="V1140">
        <f>O1140/P1140</f>
        <v>6.1722660886618153E-2</v>
      </c>
    </row>
    <row r="1141" spans="1:29" ht="16.5" x14ac:dyDescent="0.2">
      <c r="A1141" s="7" t="s">
        <v>94</v>
      </c>
      <c r="B1141">
        <v>2013</v>
      </c>
      <c r="C1141">
        <v>193.1</v>
      </c>
      <c r="D1141">
        <v>14.8</v>
      </c>
      <c r="E1141">
        <v>48</v>
      </c>
      <c r="F1141">
        <v>1.9</v>
      </c>
      <c r="G1141">
        <v>369.29999999999995</v>
      </c>
      <c r="H1141">
        <v>56.1</v>
      </c>
      <c r="I1141">
        <v>152.9</v>
      </c>
      <c r="K1141" s="6">
        <f>C1141</f>
        <v>193.1</v>
      </c>
      <c r="L1141">
        <f>D1141+E1141</f>
        <v>62.8</v>
      </c>
      <c r="M1141">
        <f>F1141</f>
        <v>1.9</v>
      </c>
      <c r="N1141">
        <f>G1141+H1141</f>
        <v>425.4</v>
      </c>
      <c r="O1141">
        <f>I1141</f>
        <v>152.9</v>
      </c>
      <c r="P1141">
        <f>SUM(K1141:O1141)</f>
        <v>836.09999999999991</v>
      </c>
      <c r="R1141">
        <f>K1141/P1141</f>
        <v>0.23095323525894035</v>
      </c>
      <c r="S1141">
        <f>L1141/P1141</f>
        <v>7.5110632699437865E-2</v>
      </c>
      <c r="T1141">
        <f>M1141/P1141</f>
        <v>2.272455447912929E-3</v>
      </c>
      <c r="U1141">
        <f>N1141/P1141</f>
        <v>0.50879081449587371</v>
      </c>
      <c r="V1141">
        <f>O1141/P1141</f>
        <v>0.18287286209783521</v>
      </c>
      <c r="X1141">
        <f>R1141-0.712041</f>
        <v>-0.48108776474105969</v>
      </c>
      <c r="Y1141">
        <f>S1141-0.045057</f>
        <v>3.0053632699437866E-2</v>
      </c>
      <c r="Z1141">
        <f>T1141-0.017987</f>
        <v>-1.5714544552087071E-2</v>
      </c>
      <c r="AA1141">
        <f>U1141-0.193944</f>
        <v>0.31484681449587371</v>
      </c>
      <c r="AB1141">
        <f>V1141-0.030972</f>
        <v>0.15190086209783521</v>
      </c>
      <c r="AC1141">
        <f>SUMSQ(X1141:AB1141)</f>
        <v>0.35479799363672609</v>
      </c>
    </row>
    <row r="1142" spans="1:29" ht="16.5" hidden="1" x14ac:dyDescent="0.2">
      <c r="A1142" s="7" t="s">
        <v>155</v>
      </c>
      <c r="B1142">
        <v>2014</v>
      </c>
      <c r="C1142">
        <v>242.5</v>
      </c>
      <c r="D1142">
        <v>146.6</v>
      </c>
      <c r="E1142">
        <v>1284.9000000000001</v>
      </c>
      <c r="F1142">
        <v>69.900000000000006</v>
      </c>
      <c r="G1142">
        <v>51.1</v>
      </c>
      <c r="H1142">
        <v>24.7</v>
      </c>
      <c r="I1142">
        <v>118.9</v>
      </c>
      <c r="K1142" s="6">
        <f>C1142</f>
        <v>242.5</v>
      </c>
      <c r="L1142">
        <f>D1142+E1142</f>
        <v>1431.5</v>
      </c>
      <c r="M1142">
        <f>F1142</f>
        <v>69.900000000000006</v>
      </c>
      <c r="N1142">
        <f>G1142+H1142</f>
        <v>75.8</v>
      </c>
      <c r="O1142">
        <f>I1142</f>
        <v>118.9</v>
      </c>
      <c r="P1142">
        <f>SUM(K1142:O1142)</f>
        <v>1938.6000000000001</v>
      </c>
      <c r="R1142">
        <f>K1142/P1142</f>
        <v>0.12509027132982564</v>
      </c>
      <c r="S1142">
        <f>L1142/P1142</f>
        <v>0.73841947797379548</v>
      </c>
      <c r="T1142">
        <f>M1142/P1142</f>
        <v>3.6056948313215723E-2</v>
      </c>
      <c r="U1142">
        <f>N1142/P1142</f>
        <v>3.9100381718766113E-2</v>
      </c>
      <c r="V1142">
        <f>O1142/P1142</f>
        <v>6.1332920664396988E-2</v>
      </c>
    </row>
    <row r="1143" spans="1:29" ht="16.5" hidden="1" x14ac:dyDescent="0.2">
      <c r="A1143" s="7" t="s">
        <v>155</v>
      </c>
      <c r="B1143">
        <v>2015</v>
      </c>
      <c r="C1143">
        <v>243.5</v>
      </c>
      <c r="D1143">
        <v>145.30000000000001</v>
      </c>
      <c r="E1143">
        <v>1284</v>
      </c>
      <c r="F1143">
        <v>69.7</v>
      </c>
      <c r="G1143">
        <v>52.6</v>
      </c>
      <c r="H1143">
        <v>25.5</v>
      </c>
      <c r="I1143">
        <v>118.1</v>
      </c>
      <c r="K1143" s="6">
        <f>C1143</f>
        <v>243.5</v>
      </c>
      <c r="L1143">
        <f>D1143+E1143</f>
        <v>1429.3</v>
      </c>
      <c r="M1143">
        <f>F1143</f>
        <v>69.7</v>
      </c>
      <c r="N1143">
        <f>G1143+H1143</f>
        <v>78.099999999999994</v>
      </c>
      <c r="O1143">
        <f>I1143</f>
        <v>118.1</v>
      </c>
      <c r="P1143">
        <f>SUM(K1143:O1143)</f>
        <v>1938.6999999999998</v>
      </c>
      <c r="R1143">
        <f>K1143/P1143</f>
        <v>0.12559962861711457</v>
      </c>
      <c r="S1143">
        <f>L1143/P1143</f>
        <v>0.73724660855212265</v>
      </c>
      <c r="T1143">
        <f>M1143/P1143</f>
        <v>3.5951926548718219E-2</v>
      </c>
      <c r="U1143">
        <f>N1143/P1143</f>
        <v>4.0284726878836337E-2</v>
      </c>
      <c r="V1143">
        <f>O1143/P1143</f>
        <v>6.0917109403208339E-2</v>
      </c>
    </row>
    <row r="1144" spans="1:29" ht="16.5" hidden="1" x14ac:dyDescent="0.2">
      <c r="A1144" s="7" t="s">
        <v>155</v>
      </c>
      <c r="B1144">
        <v>2016</v>
      </c>
      <c r="C1144">
        <v>243.5</v>
      </c>
      <c r="D1144">
        <v>144</v>
      </c>
      <c r="E1144">
        <v>1283</v>
      </c>
      <c r="F1144">
        <v>69.5</v>
      </c>
      <c r="G1144">
        <v>54.1</v>
      </c>
      <c r="H1144">
        <v>26.8</v>
      </c>
      <c r="I1144">
        <v>117.6</v>
      </c>
      <c r="K1144" s="6">
        <f>C1144</f>
        <v>243.5</v>
      </c>
      <c r="L1144">
        <f>D1144+E1144</f>
        <v>1427</v>
      </c>
      <c r="M1144">
        <f>F1144</f>
        <v>69.5</v>
      </c>
      <c r="N1144">
        <f>G1144+H1144</f>
        <v>80.900000000000006</v>
      </c>
      <c r="O1144">
        <f>I1144</f>
        <v>117.6</v>
      </c>
      <c r="P1144">
        <f>SUM(K1144:O1144)</f>
        <v>1938.5</v>
      </c>
      <c r="R1144">
        <f>K1144/P1144</f>
        <v>0.12561258705184422</v>
      </c>
      <c r="S1144">
        <f>L1144/P1144</f>
        <v>0.7361361877740521</v>
      </c>
      <c r="T1144">
        <f>M1144/P1144</f>
        <v>3.5852463244776887E-2</v>
      </c>
      <c r="U1144">
        <f>N1144/P1144</f>
        <v>4.1733298942481303E-2</v>
      </c>
      <c r="V1144">
        <f>O1144/P1144</f>
        <v>6.0665462986845498E-2</v>
      </c>
    </row>
    <row r="1145" spans="1:29" ht="16.5" hidden="1" x14ac:dyDescent="0.2">
      <c r="A1145" s="7" t="s">
        <v>156</v>
      </c>
      <c r="B1145">
        <v>2009</v>
      </c>
      <c r="C1145">
        <v>4633.7</v>
      </c>
      <c r="D1145">
        <v>501.7</v>
      </c>
      <c r="E1145">
        <v>15633.8</v>
      </c>
      <c r="F1145">
        <v>455.1</v>
      </c>
      <c r="G1145">
        <v>1251.0999999999999</v>
      </c>
      <c r="H1145">
        <v>312.3</v>
      </c>
      <c r="I1145">
        <v>1910.6</v>
      </c>
      <c r="K1145" s="6">
        <f>C1145</f>
        <v>4633.7</v>
      </c>
      <c r="L1145">
        <f>D1145+E1145</f>
        <v>16135.5</v>
      </c>
      <c r="M1145">
        <f>F1145</f>
        <v>455.1</v>
      </c>
      <c r="N1145">
        <f>G1145+H1145</f>
        <v>1563.3999999999999</v>
      </c>
      <c r="O1145">
        <f>I1145</f>
        <v>1910.6</v>
      </c>
      <c r="P1145">
        <f>SUM(K1145:O1145)</f>
        <v>24698.3</v>
      </c>
      <c r="R1145">
        <f>K1145/P1145</f>
        <v>0.18761210285728167</v>
      </c>
      <c r="S1145">
        <f>L1145/P1145</f>
        <v>0.65330407355971876</v>
      </c>
      <c r="T1145">
        <f>M1145/P1145</f>
        <v>1.8426369426235815E-2</v>
      </c>
      <c r="U1145">
        <f>N1145/P1145</f>
        <v>6.3299903232206259E-2</v>
      </c>
      <c r="V1145">
        <f>O1145/P1145</f>
        <v>7.7357550924557553E-2</v>
      </c>
    </row>
    <row r="1146" spans="1:29" ht="16.5" hidden="1" x14ac:dyDescent="0.2">
      <c r="A1146" s="7" t="s">
        <v>156</v>
      </c>
      <c r="B1146">
        <v>2010</v>
      </c>
      <c r="C1146">
        <v>4627.5</v>
      </c>
      <c r="D1146">
        <v>500.7</v>
      </c>
      <c r="E1146">
        <v>15611.4</v>
      </c>
      <c r="F1146">
        <v>445.5</v>
      </c>
      <c r="G1146">
        <v>1276.5</v>
      </c>
      <c r="H1146">
        <v>323.89999999999998</v>
      </c>
      <c r="I1146">
        <v>1906.9</v>
      </c>
      <c r="K1146" s="6">
        <f>C1146</f>
        <v>4627.5</v>
      </c>
      <c r="L1146">
        <f>D1146+E1146</f>
        <v>16112.1</v>
      </c>
      <c r="M1146">
        <f>F1146</f>
        <v>445.5</v>
      </c>
      <c r="N1146">
        <f>G1146+H1146</f>
        <v>1600.4</v>
      </c>
      <c r="O1146">
        <f>I1146</f>
        <v>1906.9</v>
      </c>
      <c r="P1146">
        <f>SUM(K1146:O1146)</f>
        <v>24692.400000000001</v>
      </c>
      <c r="R1146">
        <f>K1146/P1146</f>
        <v>0.18740584147348982</v>
      </c>
      <c r="S1146">
        <f>L1146/P1146</f>
        <v>0.65251251397191035</v>
      </c>
      <c r="T1146">
        <f>M1146/P1146</f>
        <v>1.8041988628079896E-2</v>
      </c>
      <c r="U1146">
        <f>N1146/P1146</f>
        <v>6.4813464871782411E-2</v>
      </c>
      <c r="V1146">
        <f>O1146/P1146</f>
        <v>7.7226191054737492E-2</v>
      </c>
    </row>
    <row r="1147" spans="1:29" ht="16.5" hidden="1" x14ac:dyDescent="0.2">
      <c r="A1147" s="7" t="s">
        <v>156</v>
      </c>
      <c r="B1147">
        <v>2011</v>
      </c>
      <c r="C1147">
        <v>4628</v>
      </c>
      <c r="D1147">
        <v>498.6</v>
      </c>
      <c r="E1147">
        <v>15581.6</v>
      </c>
      <c r="F1147">
        <v>444.1</v>
      </c>
      <c r="G1147">
        <v>1304.7</v>
      </c>
      <c r="H1147">
        <v>333.2</v>
      </c>
      <c r="I1147">
        <v>1902.7</v>
      </c>
      <c r="K1147" s="6">
        <f>C1147</f>
        <v>4628</v>
      </c>
      <c r="L1147">
        <f>D1147+E1147</f>
        <v>16080.2</v>
      </c>
      <c r="M1147">
        <f>F1147</f>
        <v>444.1</v>
      </c>
      <c r="N1147">
        <f>G1147+H1147</f>
        <v>1637.9</v>
      </c>
      <c r="O1147">
        <f>I1147</f>
        <v>1902.7</v>
      </c>
      <c r="P1147">
        <f>SUM(K1147:O1147)</f>
        <v>24692.9</v>
      </c>
      <c r="R1147">
        <f>K1147/P1147</f>
        <v>0.18742229547764741</v>
      </c>
      <c r="S1147">
        <f>L1147/P1147</f>
        <v>0.65120743209586562</v>
      </c>
      <c r="T1147">
        <f>M1147/P1147</f>
        <v>1.7984926841318759E-2</v>
      </c>
      <c r="U1147">
        <f>N1147/P1147</f>
        <v>6.6330807641062819E-2</v>
      </c>
      <c r="V1147">
        <f>O1147/P1147</f>
        <v>7.7054537944105383E-2</v>
      </c>
    </row>
    <row r="1148" spans="1:29" ht="16.5" hidden="1" x14ac:dyDescent="0.2">
      <c r="A1148" s="7" t="s">
        <v>156</v>
      </c>
      <c r="B1148">
        <v>2012</v>
      </c>
      <c r="C1148">
        <v>4625.3</v>
      </c>
      <c r="D1148">
        <v>495.9</v>
      </c>
      <c r="E1148">
        <v>15550.1</v>
      </c>
      <c r="F1148">
        <v>449.9</v>
      </c>
      <c r="G1148">
        <v>1335.7</v>
      </c>
      <c r="H1148">
        <v>337.8</v>
      </c>
      <c r="I1148">
        <v>1898</v>
      </c>
      <c r="K1148" s="6">
        <f>C1148</f>
        <v>4625.3</v>
      </c>
      <c r="L1148">
        <f>D1148+E1148</f>
        <v>16046</v>
      </c>
      <c r="M1148">
        <f>F1148</f>
        <v>449.9</v>
      </c>
      <c r="N1148">
        <f>G1148+H1148</f>
        <v>1673.5</v>
      </c>
      <c r="O1148">
        <f>I1148</f>
        <v>1898</v>
      </c>
      <c r="P1148">
        <f>SUM(K1148:O1148)</f>
        <v>24692.7</v>
      </c>
      <c r="R1148">
        <f>K1148/P1148</f>
        <v>0.18731446945858493</v>
      </c>
      <c r="S1148">
        <f>L1148/P1148</f>
        <v>0.64982768186549056</v>
      </c>
      <c r="T1148">
        <f>M1148/P1148</f>
        <v>1.8219959745187846E-2</v>
      </c>
      <c r="U1148">
        <f>N1148/P1148</f>
        <v>6.7773066533833887E-2</v>
      </c>
      <c r="V1148">
        <f>O1148/P1148</f>
        <v>7.6864822396902732E-2</v>
      </c>
    </row>
    <row r="1149" spans="1:29" ht="16.5" x14ac:dyDescent="0.2">
      <c r="A1149" s="7" t="s">
        <v>358</v>
      </c>
      <c r="B1149">
        <v>2013</v>
      </c>
      <c r="C1149">
        <v>10.199999999999999</v>
      </c>
      <c r="D1149">
        <v>4.4000000000000004</v>
      </c>
      <c r="E1149">
        <v>1.6</v>
      </c>
      <c r="F1149">
        <v>11.6</v>
      </c>
      <c r="G1149">
        <v>17.600000000000001</v>
      </c>
      <c r="H1149">
        <v>2.9</v>
      </c>
      <c r="I1149">
        <v>2.4</v>
      </c>
      <c r="K1149" s="6">
        <f>C1149</f>
        <v>10.199999999999999</v>
      </c>
      <c r="L1149">
        <f>D1149+E1149</f>
        <v>6</v>
      </c>
      <c r="M1149">
        <f>F1149</f>
        <v>11.6</v>
      </c>
      <c r="N1149">
        <f>G1149+H1149</f>
        <v>20.5</v>
      </c>
      <c r="O1149">
        <f>I1149</f>
        <v>2.4</v>
      </c>
      <c r="P1149">
        <f>SUM(K1149:O1149)</f>
        <v>50.699999999999996</v>
      </c>
      <c r="R1149">
        <f>K1149/P1149</f>
        <v>0.20118343195266272</v>
      </c>
      <c r="S1149">
        <f>L1149/P1149</f>
        <v>0.1183431952662722</v>
      </c>
      <c r="T1149">
        <f>M1149/P1149</f>
        <v>0.22879684418145957</v>
      </c>
      <c r="U1149">
        <f>N1149/P1149</f>
        <v>0.40433925049309666</v>
      </c>
      <c r="V1149">
        <f>O1149/P1149</f>
        <v>4.7337278106508875E-2</v>
      </c>
      <c r="X1149">
        <f>R1149-0.712041</f>
        <v>-0.51085756804733728</v>
      </c>
      <c r="Y1149">
        <f>S1149-0.045057</f>
        <v>7.3286195266272197E-2</v>
      </c>
      <c r="Z1149">
        <f>T1149-0.017987</f>
        <v>0.21080984418145957</v>
      </c>
      <c r="AA1149">
        <f>U1149-0.193944</f>
        <v>0.21039525049309665</v>
      </c>
      <c r="AB1149">
        <f>V1149-0.030972</f>
        <v>1.6365278106508875E-2</v>
      </c>
      <c r="AC1149">
        <f>SUMSQ(X1149:AB1149)</f>
        <v>0.35532109540921358</v>
      </c>
    </row>
    <row r="1150" spans="1:29" ht="16.5" hidden="1" x14ac:dyDescent="0.2">
      <c r="A1150" s="7" t="s">
        <v>156</v>
      </c>
      <c r="B1150">
        <v>2014</v>
      </c>
      <c r="C1150">
        <v>4628</v>
      </c>
      <c r="D1150">
        <v>491.9</v>
      </c>
      <c r="E1150">
        <v>15518.8</v>
      </c>
      <c r="F1150">
        <v>424.9</v>
      </c>
      <c r="G1150">
        <v>1386.3999999999999</v>
      </c>
      <c r="H1150">
        <v>352.7</v>
      </c>
      <c r="I1150">
        <v>1887.8</v>
      </c>
      <c r="K1150" s="6">
        <f>C1150</f>
        <v>4628</v>
      </c>
      <c r="L1150">
        <f>D1150+E1150</f>
        <v>16010.699999999999</v>
      </c>
      <c r="M1150">
        <f>F1150</f>
        <v>424.9</v>
      </c>
      <c r="N1150">
        <f>G1150+H1150</f>
        <v>1739.1</v>
      </c>
      <c r="O1150">
        <f>I1150</f>
        <v>1887.8</v>
      </c>
      <c r="P1150">
        <f>SUM(K1150:O1150)</f>
        <v>24690.499999999996</v>
      </c>
      <c r="R1150">
        <f>K1150/P1150</f>
        <v>0.18744051355784616</v>
      </c>
      <c r="S1150">
        <f>L1150/P1150</f>
        <v>0.64845588384196351</v>
      </c>
      <c r="T1150">
        <f>M1150/P1150</f>
        <v>1.7209048014418502E-2</v>
      </c>
      <c r="U1150">
        <f>N1150/P1150</f>
        <v>7.0435997650918375E-2</v>
      </c>
      <c r="V1150">
        <f>O1150/P1150</f>
        <v>7.6458556934853497E-2</v>
      </c>
    </row>
    <row r="1151" spans="1:29" ht="16.5" hidden="1" x14ac:dyDescent="0.2">
      <c r="A1151" s="7" t="s">
        <v>156</v>
      </c>
      <c r="B1151">
        <v>2015</v>
      </c>
      <c r="C1151">
        <v>4624.1000000000004</v>
      </c>
      <c r="D1151">
        <v>489.1</v>
      </c>
      <c r="E1151">
        <v>15501.7</v>
      </c>
      <c r="F1151">
        <v>417.7</v>
      </c>
      <c r="G1151">
        <v>1410.8999999999999</v>
      </c>
      <c r="H1151">
        <v>362.4</v>
      </c>
      <c r="I1151">
        <v>1884.1</v>
      </c>
      <c r="K1151" s="6">
        <f>C1151</f>
        <v>4624.1000000000004</v>
      </c>
      <c r="L1151">
        <f>D1151+E1151</f>
        <v>15990.800000000001</v>
      </c>
      <c r="M1151">
        <f>F1151</f>
        <v>417.7</v>
      </c>
      <c r="N1151">
        <f>G1151+H1151</f>
        <v>1773.2999999999997</v>
      </c>
      <c r="O1151">
        <f>I1151</f>
        <v>1884.1</v>
      </c>
      <c r="P1151">
        <f>SUM(K1151:O1151)</f>
        <v>24690</v>
      </c>
      <c r="R1151">
        <f>K1151/P1151</f>
        <v>0.18728635074929123</v>
      </c>
      <c r="S1151">
        <f>L1151/P1151</f>
        <v>0.64766302146618071</v>
      </c>
      <c r="T1151">
        <f>M1151/P1151</f>
        <v>1.6917780477926286E-2</v>
      </c>
      <c r="U1151">
        <f>N1151/P1151</f>
        <v>7.182260024301336E-2</v>
      </c>
      <c r="V1151">
        <f>O1151/P1151</f>
        <v>7.6310247063588493E-2</v>
      </c>
    </row>
    <row r="1152" spans="1:29" ht="16.5" hidden="1" x14ac:dyDescent="0.2">
      <c r="A1152" s="7" t="s">
        <v>156</v>
      </c>
      <c r="B1152">
        <v>2016</v>
      </c>
      <c r="C1152">
        <v>4623.3</v>
      </c>
      <c r="D1152">
        <v>485.5</v>
      </c>
      <c r="E1152">
        <v>15486.2</v>
      </c>
      <c r="F1152">
        <v>413</v>
      </c>
      <c r="G1152">
        <v>1431.4</v>
      </c>
      <c r="H1152">
        <v>367.5</v>
      </c>
      <c r="I1152">
        <v>1881.2</v>
      </c>
      <c r="K1152" s="6">
        <f>C1152</f>
        <v>4623.3</v>
      </c>
      <c r="L1152">
        <f>D1152+E1152</f>
        <v>15971.7</v>
      </c>
      <c r="M1152">
        <f>F1152</f>
        <v>413</v>
      </c>
      <c r="N1152">
        <f>G1152+H1152</f>
        <v>1798.9</v>
      </c>
      <c r="O1152">
        <f>I1152</f>
        <v>1881.2</v>
      </c>
      <c r="P1152">
        <f>SUM(K1152:O1152)</f>
        <v>24688.100000000002</v>
      </c>
      <c r="R1152">
        <f>K1152/P1152</f>
        <v>0.18726836006010991</v>
      </c>
      <c r="S1152">
        <f>L1152/P1152</f>
        <v>0.64693921362923834</v>
      </c>
      <c r="T1152">
        <f>M1152/P1152</f>
        <v>1.6728707352935218E-2</v>
      </c>
      <c r="U1152">
        <f>N1152/P1152</f>
        <v>7.2865064545266742E-2</v>
      </c>
      <c r="V1152">
        <f>O1152/P1152</f>
        <v>7.6198654412449718E-2</v>
      </c>
    </row>
    <row r="1153" spans="1:29" ht="16.5" hidden="1" x14ac:dyDescent="0.2">
      <c r="A1153" s="7" t="s">
        <v>157</v>
      </c>
      <c r="B1153">
        <v>2009</v>
      </c>
      <c r="C1153">
        <v>424.3</v>
      </c>
      <c r="D1153">
        <v>9.1999999999999993</v>
      </c>
      <c r="E1153">
        <v>169.2</v>
      </c>
      <c r="F1153">
        <v>22.6</v>
      </c>
      <c r="G1153">
        <v>122.4</v>
      </c>
      <c r="H1153">
        <v>24.1</v>
      </c>
      <c r="I1153">
        <v>289.7</v>
      </c>
      <c r="K1153" s="6">
        <f>C1153</f>
        <v>424.3</v>
      </c>
      <c r="L1153">
        <f>D1153+E1153</f>
        <v>178.39999999999998</v>
      </c>
      <c r="M1153">
        <f>F1153</f>
        <v>22.6</v>
      </c>
      <c r="N1153">
        <f>G1153+H1153</f>
        <v>146.5</v>
      </c>
      <c r="O1153">
        <f>I1153</f>
        <v>289.7</v>
      </c>
      <c r="P1153">
        <f>SUM(K1153:O1153)</f>
        <v>1061.5</v>
      </c>
      <c r="R1153">
        <f>K1153/P1153</f>
        <v>0.39971738106453131</v>
      </c>
      <c r="S1153">
        <f>L1153/P1153</f>
        <v>0.16806406029203955</v>
      </c>
      <c r="T1153">
        <f>M1153/P1153</f>
        <v>2.1290626471973623E-2</v>
      </c>
      <c r="U1153">
        <f>N1153/P1153</f>
        <v>0.13801224682053698</v>
      </c>
      <c r="V1153">
        <f>O1153/P1153</f>
        <v>0.27291568535091848</v>
      </c>
    </row>
    <row r="1154" spans="1:29" ht="16.5" hidden="1" x14ac:dyDescent="0.2">
      <c r="A1154" s="7" t="s">
        <v>157</v>
      </c>
      <c r="B1154">
        <v>2010</v>
      </c>
      <c r="C1154">
        <v>422.8</v>
      </c>
      <c r="D1154">
        <v>9.3000000000000007</v>
      </c>
      <c r="E1154">
        <v>168.2</v>
      </c>
      <c r="F1154">
        <v>22.2</v>
      </c>
      <c r="G1154">
        <v>125.2</v>
      </c>
      <c r="H1154">
        <v>25.1</v>
      </c>
      <c r="I1154">
        <v>288.39999999999998</v>
      </c>
      <c r="K1154" s="6">
        <f>C1154</f>
        <v>422.8</v>
      </c>
      <c r="L1154">
        <f>D1154+E1154</f>
        <v>177.5</v>
      </c>
      <c r="M1154">
        <f>F1154</f>
        <v>22.2</v>
      </c>
      <c r="N1154">
        <f>G1154+H1154</f>
        <v>150.30000000000001</v>
      </c>
      <c r="O1154">
        <f>I1154</f>
        <v>288.39999999999998</v>
      </c>
      <c r="P1154">
        <f>SUM(K1154:O1154)</f>
        <v>1061.1999999999998</v>
      </c>
      <c r="R1154">
        <f>K1154/P1154</f>
        <v>0.39841688654353569</v>
      </c>
      <c r="S1154">
        <f>L1154/P1154</f>
        <v>0.16726347531096875</v>
      </c>
      <c r="T1154">
        <f>M1154/P1154</f>
        <v>2.0919713531850737E-2</v>
      </c>
      <c r="U1154">
        <f>N1154/P1154</f>
        <v>0.14163211458725974</v>
      </c>
      <c r="V1154">
        <f>O1154/P1154</f>
        <v>0.27176781002638523</v>
      </c>
    </row>
    <row r="1155" spans="1:29" ht="16.5" hidden="1" x14ac:dyDescent="0.2">
      <c r="A1155" s="7" t="s">
        <v>157</v>
      </c>
      <c r="B1155">
        <v>2011</v>
      </c>
      <c r="C1155">
        <v>421.5</v>
      </c>
      <c r="D1155">
        <v>9.3000000000000007</v>
      </c>
      <c r="E1155">
        <v>167.4</v>
      </c>
      <c r="F1155">
        <v>21.5</v>
      </c>
      <c r="G1155">
        <v>128.19999999999999</v>
      </c>
      <c r="H1155">
        <v>26.2</v>
      </c>
      <c r="I1155">
        <v>287</v>
      </c>
      <c r="K1155" s="6">
        <f>C1155</f>
        <v>421.5</v>
      </c>
      <c r="L1155">
        <f>D1155+E1155</f>
        <v>176.70000000000002</v>
      </c>
      <c r="M1155">
        <f>F1155</f>
        <v>21.5</v>
      </c>
      <c r="N1155">
        <f>G1155+H1155</f>
        <v>154.39999999999998</v>
      </c>
      <c r="O1155">
        <f>I1155</f>
        <v>287</v>
      </c>
      <c r="P1155">
        <f>SUM(K1155:O1155)</f>
        <v>1061.0999999999999</v>
      </c>
      <c r="R1155">
        <f>K1155/P1155</f>
        <v>0.3972292903590614</v>
      </c>
      <c r="S1155">
        <f>L1155/P1155</f>
        <v>0.1665253039298841</v>
      </c>
      <c r="T1155">
        <f>M1155/P1155</f>
        <v>2.026199227217039E-2</v>
      </c>
      <c r="U1155">
        <f>N1155/P1155</f>
        <v>0.14550937706153991</v>
      </c>
      <c r="V1155">
        <f>O1155/P1155</f>
        <v>0.2704740363773443</v>
      </c>
    </row>
    <row r="1156" spans="1:29" ht="16.5" hidden="1" x14ac:dyDescent="0.2">
      <c r="A1156" s="7" t="s">
        <v>157</v>
      </c>
      <c r="B1156">
        <v>2012</v>
      </c>
      <c r="C1156">
        <v>419.1</v>
      </c>
      <c r="D1156">
        <v>9.1</v>
      </c>
      <c r="E1156">
        <v>165.8</v>
      </c>
      <c r="F1156">
        <v>21.2</v>
      </c>
      <c r="G1156">
        <v>133.70000000000002</v>
      </c>
      <c r="H1156">
        <v>26.8</v>
      </c>
      <c r="I1156">
        <v>285.5</v>
      </c>
      <c r="K1156" s="6">
        <f>C1156</f>
        <v>419.1</v>
      </c>
      <c r="L1156">
        <f>D1156+E1156</f>
        <v>174.9</v>
      </c>
      <c r="M1156">
        <f>F1156</f>
        <v>21.2</v>
      </c>
      <c r="N1156">
        <f>G1156+H1156</f>
        <v>160.50000000000003</v>
      </c>
      <c r="O1156">
        <f>I1156</f>
        <v>285.5</v>
      </c>
      <c r="P1156">
        <f>SUM(K1156:O1156)</f>
        <v>1061.2</v>
      </c>
      <c r="R1156">
        <f>K1156/P1156</f>
        <v>0.39493026762156053</v>
      </c>
      <c r="S1156">
        <f>L1156/P1156</f>
        <v>0.1648134187712024</v>
      </c>
      <c r="T1156">
        <f>M1156/P1156</f>
        <v>1.9977384093479079E-2</v>
      </c>
      <c r="U1156">
        <f>N1156/P1156</f>
        <v>0.1512438748586506</v>
      </c>
      <c r="V1156">
        <f>O1156/P1156</f>
        <v>0.26903505465510741</v>
      </c>
    </row>
    <row r="1157" spans="1:29" ht="16.5" x14ac:dyDescent="0.2">
      <c r="A1157" s="7" t="s">
        <v>68</v>
      </c>
      <c r="B1157">
        <v>2013</v>
      </c>
      <c r="C1157">
        <v>437.6</v>
      </c>
      <c r="D1157">
        <v>106.1</v>
      </c>
      <c r="E1157">
        <v>546.70000000000005</v>
      </c>
      <c r="F1157">
        <v>241.4</v>
      </c>
      <c r="G1157">
        <v>115.1</v>
      </c>
      <c r="H1157">
        <v>30.6</v>
      </c>
      <c r="I1157">
        <v>70.7</v>
      </c>
      <c r="K1157" s="6">
        <f>C1157</f>
        <v>437.6</v>
      </c>
      <c r="L1157">
        <f>D1157+E1157</f>
        <v>652.80000000000007</v>
      </c>
      <c r="M1157">
        <f>F1157</f>
        <v>241.4</v>
      </c>
      <c r="N1157">
        <f>G1157+H1157</f>
        <v>145.69999999999999</v>
      </c>
      <c r="O1157">
        <f>I1157</f>
        <v>70.7</v>
      </c>
      <c r="P1157">
        <f>SUM(K1157:O1157)</f>
        <v>1548.2000000000003</v>
      </c>
      <c r="R1157">
        <f>K1157/P1157</f>
        <v>0.28265082030745381</v>
      </c>
      <c r="S1157">
        <f>L1157/P1157</f>
        <v>0.42165094948972998</v>
      </c>
      <c r="T1157">
        <f>M1157/P1157</f>
        <v>0.15592300736338971</v>
      </c>
      <c r="U1157">
        <f>N1157/P1157</f>
        <v>9.4109288205658156E-2</v>
      </c>
      <c r="V1157">
        <f>O1157/P1157</f>
        <v>4.5665934633768238E-2</v>
      </c>
      <c r="X1157">
        <f>R1157-0.712041</f>
        <v>-0.42939017969254623</v>
      </c>
      <c r="Y1157">
        <f>S1157-0.045057</f>
        <v>0.37659394948972996</v>
      </c>
      <c r="Z1157">
        <f>T1157-0.017987</f>
        <v>0.13793600736338971</v>
      </c>
      <c r="AA1157">
        <f>U1157-0.193944</f>
        <v>-9.9834711794341849E-2</v>
      </c>
      <c r="AB1157">
        <f>V1157-0.030972</f>
        <v>1.4693934633768238E-2</v>
      </c>
      <c r="AC1157">
        <f>SUMSQ(X1157:AB1157)</f>
        <v>0.35540815273010429</v>
      </c>
    </row>
    <row r="1158" spans="1:29" ht="16.5" hidden="1" x14ac:dyDescent="0.2">
      <c r="A1158" s="7" t="s">
        <v>157</v>
      </c>
      <c r="B1158">
        <v>2014</v>
      </c>
      <c r="C1158">
        <v>417</v>
      </c>
      <c r="D1158">
        <v>9</v>
      </c>
      <c r="E1158">
        <v>163.6</v>
      </c>
      <c r="F1158">
        <v>19.399999999999999</v>
      </c>
      <c r="G1158">
        <v>140.1</v>
      </c>
      <c r="H1158">
        <v>28.9</v>
      </c>
      <c r="I1158">
        <v>283.2</v>
      </c>
      <c r="K1158" s="6">
        <f>C1158</f>
        <v>417</v>
      </c>
      <c r="L1158">
        <f>D1158+E1158</f>
        <v>172.6</v>
      </c>
      <c r="M1158">
        <f>F1158</f>
        <v>19.399999999999999</v>
      </c>
      <c r="N1158">
        <f>G1158+H1158</f>
        <v>169</v>
      </c>
      <c r="O1158">
        <f>I1158</f>
        <v>283.2</v>
      </c>
      <c r="P1158">
        <f>SUM(K1158:O1158)</f>
        <v>1061.2</v>
      </c>
      <c r="R1158">
        <f>K1158/P1158</f>
        <v>0.39295137580098</v>
      </c>
      <c r="S1158">
        <f>L1158/P1158</f>
        <v>0.1626460610629476</v>
      </c>
      <c r="T1158">
        <f>M1158/P1158</f>
        <v>1.8281191104410101E-2</v>
      </c>
      <c r="U1158">
        <f>N1158/P1158</f>
        <v>0.15925367508480964</v>
      </c>
      <c r="V1158">
        <f>O1158/P1158</f>
        <v>0.26686769694685258</v>
      </c>
    </row>
    <row r="1159" spans="1:29" ht="16.5" hidden="1" x14ac:dyDescent="0.2">
      <c r="A1159" s="7" t="s">
        <v>157</v>
      </c>
      <c r="B1159">
        <v>2015</v>
      </c>
      <c r="C1159">
        <v>415.4</v>
      </c>
      <c r="D1159">
        <v>8.9</v>
      </c>
      <c r="E1159">
        <v>162.9</v>
      </c>
      <c r="F1159">
        <v>18.5</v>
      </c>
      <c r="G1159">
        <v>143.29999999999998</v>
      </c>
      <c r="H1159">
        <v>29.7</v>
      </c>
      <c r="I1159">
        <v>282.39999999999998</v>
      </c>
      <c r="K1159" s="6">
        <f>C1159</f>
        <v>415.4</v>
      </c>
      <c r="L1159">
        <f>D1159+E1159</f>
        <v>171.8</v>
      </c>
      <c r="M1159">
        <f>F1159</f>
        <v>18.5</v>
      </c>
      <c r="N1159">
        <f>G1159+H1159</f>
        <v>172.99999999999997</v>
      </c>
      <c r="O1159">
        <f>I1159</f>
        <v>282.39999999999998</v>
      </c>
      <c r="P1159">
        <f>SUM(K1159:O1159)</f>
        <v>1061.0999999999999</v>
      </c>
      <c r="R1159">
        <f>K1159/P1159</f>
        <v>0.39148053906323627</v>
      </c>
      <c r="S1159">
        <f>L1159/P1159</f>
        <v>0.1619074545283197</v>
      </c>
      <c r="T1159">
        <f>M1159/P1159</f>
        <v>1.743473753651871E-2</v>
      </c>
      <c r="U1159">
        <f>N1159/P1159</f>
        <v>0.16303835642258033</v>
      </c>
      <c r="V1159">
        <f>O1159/P1159</f>
        <v>0.26613891244934501</v>
      </c>
    </row>
    <row r="1160" spans="1:29" ht="16.5" hidden="1" x14ac:dyDescent="0.2">
      <c r="A1160" s="7" t="s">
        <v>157</v>
      </c>
      <c r="B1160">
        <v>2016</v>
      </c>
      <c r="C1160">
        <v>413.8</v>
      </c>
      <c r="D1160">
        <v>8.9</v>
      </c>
      <c r="E1160">
        <v>162.4</v>
      </c>
      <c r="F1160">
        <v>17.899999999999999</v>
      </c>
      <c r="G1160">
        <v>145.4</v>
      </c>
      <c r="H1160">
        <v>30.6</v>
      </c>
      <c r="I1160">
        <v>282</v>
      </c>
      <c r="K1160" s="6">
        <f>C1160</f>
        <v>413.8</v>
      </c>
      <c r="L1160">
        <f>D1160+E1160</f>
        <v>171.3</v>
      </c>
      <c r="M1160">
        <f>F1160</f>
        <v>17.899999999999999</v>
      </c>
      <c r="N1160">
        <f>G1160+H1160</f>
        <v>176</v>
      </c>
      <c r="O1160">
        <f>I1160</f>
        <v>282</v>
      </c>
      <c r="P1160">
        <f>SUM(K1160:O1160)</f>
        <v>1061</v>
      </c>
      <c r="R1160">
        <f>K1160/P1160</f>
        <v>0.39000942507068803</v>
      </c>
      <c r="S1160">
        <f>L1160/P1160</f>
        <v>0.16145146088595666</v>
      </c>
      <c r="T1160">
        <f>M1160/P1160</f>
        <v>1.6870876531573986E-2</v>
      </c>
      <c r="U1160">
        <f>N1160/P1160</f>
        <v>0.16588124410933083</v>
      </c>
      <c r="V1160">
        <f>O1160/P1160</f>
        <v>0.26578699340245054</v>
      </c>
    </row>
    <row r="1161" spans="1:29" ht="16.5" hidden="1" x14ac:dyDescent="0.2">
      <c r="A1161" s="7" t="s">
        <v>158</v>
      </c>
      <c r="B1161">
        <v>2009</v>
      </c>
      <c r="C1161">
        <v>139.5</v>
      </c>
      <c r="D1161">
        <v>8.8000000000000007</v>
      </c>
      <c r="E1161">
        <v>536.5</v>
      </c>
      <c r="F1161">
        <v>12.2</v>
      </c>
      <c r="G1161">
        <v>39</v>
      </c>
      <c r="H1161">
        <v>10.3</v>
      </c>
      <c r="I1161">
        <v>35.4</v>
      </c>
      <c r="K1161" s="6">
        <f>C1161</f>
        <v>139.5</v>
      </c>
      <c r="L1161">
        <f>D1161+E1161</f>
        <v>545.29999999999995</v>
      </c>
      <c r="M1161">
        <f>F1161</f>
        <v>12.2</v>
      </c>
      <c r="N1161">
        <f>G1161+H1161</f>
        <v>49.3</v>
      </c>
      <c r="O1161">
        <f>I1161</f>
        <v>35.4</v>
      </c>
      <c r="P1161">
        <f>SUM(K1161:O1161)</f>
        <v>781.69999999999993</v>
      </c>
      <c r="R1161">
        <f>K1161/P1161</f>
        <v>0.17845720864781886</v>
      </c>
      <c r="S1161">
        <f>L1161/P1161</f>
        <v>0.69758219265702959</v>
      </c>
      <c r="T1161">
        <f>M1161/P1161</f>
        <v>1.560701036203147E-2</v>
      </c>
      <c r="U1161">
        <f>N1161/P1161</f>
        <v>6.306767302034029E-2</v>
      </c>
      <c r="V1161">
        <f>O1161/P1161</f>
        <v>4.528591531277984E-2</v>
      </c>
    </row>
    <row r="1162" spans="1:29" ht="16.5" hidden="1" x14ac:dyDescent="0.2">
      <c r="A1162" s="7" t="s">
        <v>158</v>
      </c>
      <c r="B1162">
        <v>2010</v>
      </c>
      <c r="C1162">
        <v>139.4</v>
      </c>
      <c r="D1162">
        <v>8.6999999999999993</v>
      </c>
      <c r="E1162">
        <v>535.9</v>
      </c>
      <c r="F1162">
        <v>11.6</v>
      </c>
      <c r="G1162">
        <v>39.699999999999996</v>
      </c>
      <c r="H1162">
        <v>10.8</v>
      </c>
      <c r="I1162">
        <v>35.4</v>
      </c>
      <c r="K1162" s="6">
        <f>C1162</f>
        <v>139.4</v>
      </c>
      <c r="L1162">
        <f>D1162+E1162</f>
        <v>544.6</v>
      </c>
      <c r="M1162">
        <f>F1162</f>
        <v>11.6</v>
      </c>
      <c r="N1162">
        <f>G1162+H1162</f>
        <v>50.5</v>
      </c>
      <c r="O1162">
        <f>I1162</f>
        <v>35.4</v>
      </c>
      <c r="P1162">
        <f>SUM(K1162:O1162)</f>
        <v>781.5</v>
      </c>
      <c r="R1162">
        <f>K1162/P1162</f>
        <v>0.17837492002559183</v>
      </c>
      <c r="S1162">
        <f>L1162/P1162</f>
        <v>0.69686500319897637</v>
      </c>
      <c r="T1162">
        <f>M1162/P1162</f>
        <v>1.4843250159948815E-2</v>
      </c>
      <c r="U1162">
        <f>N1162/P1162</f>
        <v>6.4619321817018557E-2</v>
      </c>
      <c r="V1162">
        <f>O1162/P1162</f>
        <v>4.5297504798464491E-2</v>
      </c>
    </row>
    <row r="1163" spans="1:29" ht="16.5" hidden="1" x14ac:dyDescent="0.2">
      <c r="A1163" s="7" t="s">
        <v>158</v>
      </c>
      <c r="B1163">
        <v>2011</v>
      </c>
      <c r="C1163">
        <v>139.19999999999999</v>
      </c>
      <c r="D1163">
        <v>8.6</v>
      </c>
      <c r="E1163">
        <v>535.1</v>
      </c>
      <c r="F1163">
        <v>11.7</v>
      </c>
      <c r="G1163">
        <v>40.499999999999993</v>
      </c>
      <c r="H1163">
        <v>11</v>
      </c>
      <c r="I1163">
        <v>35.299999999999997</v>
      </c>
      <c r="K1163" s="6">
        <f>C1163</f>
        <v>139.19999999999999</v>
      </c>
      <c r="L1163">
        <f>D1163+E1163</f>
        <v>543.70000000000005</v>
      </c>
      <c r="M1163">
        <f>F1163</f>
        <v>11.7</v>
      </c>
      <c r="N1163">
        <f>G1163+H1163</f>
        <v>51.499999999999993</v>
      </c>
      <c r="O1163">
        <f>I1163</f>
        <v>35.299999999999997</v>
      </c>
      <c r="P1163">
        <f>SUM(K1163:O1163)</f>
        <v>781.40000000000009</v>
      </c>
      <c r="R1163">
        <f>K1163/P1163</f>
        <v>0.17814179677501915</v>
      </c>
      <c r="S1163">
        <f>L1163/P1163</f>
        <v>0.69580240593805986</v>
      </c>
      <c r="T1163">
        <f>M1163/P1163</f>
        <v>1.4973125159969283E-2</v>
      </c>
      <c r="U1163">
        <f>N1163/P1163</f>
        <v>6.5907345789608385E-2</v>
      </c>
      <c r="V1163">
        <f>O1163/P1163</f>
        <v>4.5175326337343225E-2</v>
      </c>
    </row>
    <row r="1164" spans="1:29" ht="16.5" hidden="1" x14ac:dyDescent="0.2">
      <c r="A1164" s="7" t="s">
        <v>158</v>
      </c>
      <c r="B1164">
        <v>2012</v>
      </c>
      <c r="C1164">
        <v>138.9</v>
      </c>
      <c r="D1164">
        <v>8.6</v>
      </c>
      <c r="E1164">
        <v>534</v>
      </c>
      <c r="F1164">
        <v>11.9</v>
      </c>
      <c r="G1164">
        <v>41.4</v>
      </c>
      <c r="H1164">
        <v>11.1</v>
      </c>
      <c r="I1164">
        <v>35.299999999999997</v>
      </c>
      <c r="K1164" s="6">
        <f>C1164</f>
        <v>138.9</v>
      </c>
      <c r="L1164">
        <f>D1164+E1164</f>
        <v>542.6</v>
      </c>
      <c r="M1164">
        <f>F1164</f>
        <v>11.9</v>
      </c>
      <c r="N1164">
        <f>G1164+H1164</f>
        <v>52.5</v>
      </c>
      <c r="O1164">
        <f>I1164</f>
        <v>35.299999999999997</v>
      </c>
      <c r="P1164">
        <f>SUM(K1164:O1164)</f>
        <v>781.19999999999993</v>
      </c>
      <c r="R1164">
        <f>K1164/P1164</f>
        <v>0.17780337941628266</v>
      </c>
      <c r="S1164">
        <f>L1164/P1164</f>
        <v>0.69457245263696887</v>
      </c>
      <c r="T1164">
        <f>M1164/P1164</f>
        <v>1.5232974910394267E-2</v>
      </c>
      <c r="U1164">
        <f>N1164/P1164</f>
        <v>6.7204301075268827E-2</v>
      </c>
      <c r="V1164">
        <f>O1164/P1164</f>
        <v>4.518689196108551E-2</v>
      </c>
    </row>
    <row r="1165" spans="1:29" ht="16.5" x14ac:dyDescent="0.2">
      <c r="A1165" s="7" t="s">
        <v>31</v>
      </c>
      <c r="B1165">
        <v>2013</v>
      </c>
      <c r="C1165">
        <v>564.5</v>
      </c>
      <c r="D1165">
        <v>27.8</v>
      </c>
      <c r="E1165">
        <v>458.3</v>
      </c>
      <c r="F1165">
        <v>721.3</v>
      </c>
      <c r="G1165">
        <v>108.6</v>
      </c>
      <c r="H1165">
        <v>38.4</v>
      </c>
      <c r="I1165">
        <v>51.8</v>
      </c>
      <c r="K1165" s="6">
        <f>C1165</f>
        <v>564.5</v>
      </c>
      <c r="L1165">
        <f>D1165+E1165</f>
        <v>486.1</v>
      </c>
      <c r="M1165">
        <f>F1165</f>
        <v>721.3</v>
      </c>
      <c r="N1165">
        <f>G1165+H1165</f>
        <v>147</v>
      </c>
      <c r="O1165">
        <f>I1165</f>
        <v>51.8</v>
      </c>
      <c r="P1165">
        <f>SUM(K1165:O1165)</f>
        <v>1970.6999999999998</v>
      </c>
      <c r="R1165">
        <f>K1165/P1165</f>
        <v>0.2864464403511443</v>
      </c>
      <c r="S1165">
        <f>L1165/P1165</f>
        <v>0.24666362206322631</v>
      </c>
      <c r="T1165">
        <f>M1165/P1165</f>
        <v>0.36601207692698029</v>
      </c>
      <c r="U1165">
        <f>N1165/P1165</f>
        <v>7.4592784289846253E-2</v>
      </c>
      <c r="V1165">
        <f>O1165/P1165</f>
        <v>2.6285076368802965E-2</v>
      </c>
      <c r="X1165">
        <f>R1165-0.712041</f>
        <v>-0.42559455964885573</v>
      </c>
      <c r="Y1165">
        <f>S1165-0.045057</f>
        <v>0.20160662206322633</v>
      </c>
      <c r="Z1165">
        <f>T1165-0.017987</f>
        <v>0.34802507692698031</v>
      </c>
      <c r="AA1165">
        <f>U1165-0.193944</f>
        <v>-0.11935121571015375</v>
      </c>
      <c r="AB1165">
        <f>V1165-0.030972</f>
        <v>-4.6869236311970347E-3</v>
      </c>
      <c r="AC1165">
        <f>SUMSQ(X1165:AB1165)</f>
        <v>0.35716409337709493</v>
      </c>
    </row>
    <row r="1166" spans="1:29" ht="16.5" hidden="1" x14ac:dyDescent="0.2">
      <c r="A1166" s="7" t="s">
        <v>158</v>
      </c>
      <c r="B1166">
        <v>2014</v>
      </c>
      <c r="C1166">
        <v>139.30000000000001</v>
      </c>
      <c r="D1166">
        <v>8.5</v>
      </c>
      <c r="E1166">
        <v>532.70000000000005</v>
      </c>
      <c r="F1166">
        <v>10.3</v>
      </c>
      <c r="G1166">
        <v>43.599999999999994</v>
      </c>
      <c r="H1166">
        <v>11.5</v>
      </c>
      <c r="I1166">
        <v>35.200000000000003</v>
      </c>
      <c r="K1166" s="6">
        <f>C1166</f>
        <v>139.30000000000001</v>
      </c>
      <c r="L1166">
        <f>D1166+E1166</f>
        <v>541.20000000000005</v>
      </c>
      <c r="M1166">
        <f>F1166</f>
        <v>10.3</v>
      </c>
      <c r="N1166">
        <f>G1166+H1166</f>
        <v>55.099999999999994</v>
      </c>
      <c r="O1166">
        <f>I1166</f>
        <v>35.200000000000003</v>
      </c>
      <c r="P1166">
        <f>SUM(K1166:O1166)</f>
        <v>781.1</v>
      </c>
      <c r="R1166">
        <f>K1166/P1166</f>
        <v>0.17833824094226092</v>
      </c>
      <c r="S1166">
        <f>L1166/P1166</f>
        <v>0.69286903085392404</v>
      </c>
      <c r="T1166">
        <f>M1166/P1166</f>
        <v>1.318653181410831E-2</v>
      </c>
      <c r="U1166">
        <f>N1166/P1166</f>
        <v>7.0541543976443466E-2</v>
      </c>
      <c r="V1166">
        <f>O1166/P1166</f>
        <v>4.5064652413263351E-2</v>
      </c>
    </row>
    <row r="1167" spans="1:29" ht="16.5" hidden="1" x14ac:dyDescent="0.2">
      <c r="A1167" s="7" t="s">
        <v>158</v>
      </c>
      <c r="B1167">
        <v>2015</v>
      </c>
      <c r="C1167">
        <v>139</v>
      </c>
      <c r="D1167">
        <v>8.5</v>
      </c>
      <c r="E1167">
        <v>532.1</v>
      </c>
      <c r="F1167">
        <v>10.199999999999999</v>
      </c>
      <c r="G1167">
        <v>44.6</v>
      </c>
      <c r="H1167">
        <v>11.7</v>
      </c>
      <c r="I1167">
        <v>35.1</v>
      </c>
      <c r="K1167" s="6">
        <f>C1167</f>
        <v>139</v>
      </c>
      <c r="L1167">
        <f>D1167+E1167</f>
        <v>540.6</v>
      </c>
      <c r="M1167">
        <f>F1167</f>
        <v>10.199999999999999</v>
      </c>
      <c r="N1167">
        <f>G1167+H1167</f>
        <v>56.3</v>
      </c>
      <c r="O1167">
        <f>I1167</f>
        <v>35.1</v>
      </c>
      <c r="P1167">
        <f>SUM(K1167:O1167)</f>
        <v>781.2</v>
      </c>
      <c r="R1167">
        <f>K1167/P1167</f>
        <v>0.17793138760880695</v>
      </c>
      <c r="S1167">
        <f>L1167/P1167</f>
        <v>0.69201228878648235</v>
      </c>
      <c r="T1167">
        <f>M1167/P1167</f>
        <v>1.3056835637480797E-2</v>
      </c>
      <c r="U1167">
        <f>N1167/P1167</f>
        <v>7.2068612391193027E-2</v>
      </c>
      <c r="V1167">
        <f>O1167/P1167</f>
        <v>4.4930875576036866E-2</v>
      </c>
    </row>
    <row r="1168" spans="1:29" ht="16.5" hidden="1" x14ac:dyDescent="0.2">
      <c r="A1168" s="7" t="s">
        <v>158</v>
      </c>
      <c r="B1168">
        <v>2016</v>
      </c>
      <c r="C1168">
        <v>138.69999999999999</v>
      </c>
      <c r="D1168">
        <v>8.4</v>
      </c>
      <c r="E1168">
        <v>531.70000000000005</v>
      </c>
      <c r="F1168">
        <v>10.199999999999999</v>
      </c>
      <c r="G1168">
        <v>45.2</v>
      </c>
      <c r="H1168">
        <v>11.7</v>
      </c>
      <c r="I1168">
        <v>35.1</v>
      </c>
      <c r="K1168" s="6">
        <f>C1168</f>
        <v>138.69999999999999</v>
      </c>
      <c r="L1168">
        <f>D1168+E1168</f>
        <v>540.1</v>
      </c>
      <c r="M1168">
        <f>F1168</f>
        <v>10.199999999999999</v>
      </c>
      <c r="N1168">
        <f>G1168+H1168</f>
        <v>56.900000000000006</v>
      </c>
      <c r="O1168">
        <f>I1168</f>
        <v>35.1</v>
      </c>
      <c r="P1168">
        <f>SUM(K1168:O1168)</f>
        <v>781</v>
      </c>
      <c r="R1168">
        <f>K1168/P1168</f>
        <v>0.17759282970550574</v>
      </c>
      <c r="S1168">
        <f>L1168/P1168</f>
        <v>0.69154929577464797</v>
      </c>
      <c r="T1168">
        <f>M1168/P1168</f>
        <v>1.3060179257362355E-2</v>
      </c>
      <c r="U1168">
        <f>N1168/P1168</f>
        <v>7.2855313700384131E-2</v>
      </c>
      <c r="V1168">
        <f>O1168/P1168</f>
        <v>4.4942381562099877E-2</v>
      </c>
    </row>
    <row r="1169" spans="1:29" ht="16.5" hidden="1" x14ac:dyDescent="0.2">
      <c r="A1169" s="7" t="s">
        <v>159</v>
      </c>
      <c r="B1169">
        <v>2009</v>
      </c>
      <c r="C1169">
        <v>99.6</v>
      </c>
      <c r="D1169">
        <v>1.7</v>
      </c>
      <c r="E1169">
        <v>377.7</v>
      </c>
      <c r="F1169">
        <v>11</v>
      </c>
      <c r="G1169">
        <v>51.2</v>
      </c>
      <c r="H1169">
        <v>9.8000000000000007</v>
      </c>
      <c r="I1169">
        <v>16.3</v>
      </c>
      <c r="K1169" s="6">
        <f>C1169</f>
        <v>99.6</v>
      </c>
      <c r="L1169">
        <f>D1169+E1169</f>
        <v>379.4</v>
      </c>
      <c r="M1169">
        <f>F1169</f>
        <v>11</v>
      </c>
      <c r="N1169">
        <f>G1169+H1169</f>
        <v>61</v>
      </c>
      <c r="O1169">
        <f>I1169</f>
        <v>16.3</v>
      </c>
      <c r="P1169">
        <f>SUM(K1169:O1169)</f>
        <v>567.29999999999995</v>
      </c>
      <c r="R1169">
        <f>K1169/P1169</f>
        <v>0.17556848228450556</v>
      </c>
      <c r="S1169">
        <f>L1169/P1169</f>
        <v>0.6687819495857571</v>
      </c>
      <c r="T1169">
        <f>M1169/P1169</f>
        <v>1.9390093424995595E-2</v>
      </c>
      <c r="U1169">
        <f>N1169/P1169</f>
        <v>0.10752688172043012</v>
      </c>
      <c r="V1169">
        <f>O1169/P1169</f>
        <v>2.8732592984311654E-2</v>
      </c>
    </row>
    <row r="1170" spans="1:29" ht="16.5" hidden="1" x14ac:dyDescent="0.2">
      <c r="A1170" s="7" t="s">
        <v>159</v>
      </c>
      <c r="B1170">
        <v>2010</v>
      </c>
      <c r="C1170">
        <v>99.4</v>
      </c>
      <c r="D1170">
        <v>1.7</v>
      </c>
      <c r="E1170">
        <v>376.7</v>
      </c>
      <c r="F1170">
        <v>10.6</v>
      </c>
      <c r="G1170">
        <v>52.5</v>
      </c>
      <c r="H1170">
        <v>10</v>
      </c>
      <c r="I1170">
        <v>16.2</v>
      </c>
      <c r="K1170" s="6">
        <f>C1170</f>
        <v>99.4</v>
      </c>
      <c r="L1170">
        <f>D1170+E1170</f>
        <v>378.4</v>
      </c>
      <c r="M1170">
        <f>F1170</f>
        <v>10.6</v>
      </c>
      <c r="N1170">
        <f>G1170+H1170</f>
        <v>62.5</v>
      </c>
      <c r="O1170">
        <f>I1170</f>
        <v>16.2</v>
      </c>
      <c r="P1170">
        <f>SUM(K1170:O1170)</f>
        <v>567.1</v>
      </c>
      <c r="R1170">
        <f>K1170/P1170</f>
        <v>0.17527772879562686</v>
      </c>
      <c r="S1170">
        <f>L1170/P1170</f>
        <v>0.66725445247751713</v>
      </c>
      <c r="T1170">
        <f>M1170/P1170</f>
        <v>1.8691588785046728E-2</v>
      </c>
      <c r="U1170">
        <f>N1170/P1170</f>
        <v>0.11020983953447364</v>
      </c>
      <c r="V1170">
        <f>O1170/P1170</f>
        <v>2.8566390407335565E-2</v>
      </c>
    </row>
    <row r="1171" spans="1:29" ht="16.5" hidden="1" x14ac:dyDescent="0.2">
      <c r="A1171" s="7" t="s">
        <v>159</v>
      </c>
      <c r="B1171">
        <v>2011</v>
      </c>
      <c r="C1171">
        <v>99.6</v>
      </c>
      <c r="D1171">
        <v>1.7</v>
      </c>
      <c r="E1171">
        <v>374.9</v>
      </c>
      <c r="F1171">
        <v>10.5</v>
      </c>
      <c r="G1171">
        <v>53.6</v>
      </c>
      <c r="H1171">
        <v>10.5</v>
      </c>
      <c r="I1171">
        <v>16.100000000000001</v>
      </c>
      <c r="K1171" s="6">
        <f>C1171</f>
        <v>99.6</v>
      </c>
      <c r="L1171">
        <f>D1171+E1171</f>
        <v>376.59999999999997</v>
      </c>
      <c r="M1171">
        <f>F1171</f>
        <v>10.5</v>
      </c>
      <c r="N1171">
        <f>G1171+H1171</f>
        <v>64.099999999999994</v>
      </c>
      <c r="O1171">
        <f>I1171</f>
        <v>16.100000000000001</v>
      </c>
      <c r="P1171">
        <f>SUM(K1171:O1171)</f>
        <v>566.9</v>
      </c>
      <c r="R1171">
        <f>K1171/P1171</f>
        <v>0.17569236196860116</v>
      </c>
      <c r="S1171">
        <f>L1171/P1171</f>
        <v>0.66431469394955012</v>
      </c>
      <c r="T1171">
        <f>M1171/P1171</f>
        <v>1.8521785147292292E-2</v>
      </c>
      <c r="U1171">
        <f>N1171/P1171</f>
        <v>0.11307108837537484</v>
      </c>
      <c r="V1171">
        <f>O1171/P1171</f>
        <v>2.8400070559181517E-2</v>
      </c>
    </row>
    <row r="1172" spans="1:29" ht="16.5" hidden="1" x14ac:dyDescent="0.2">
      <c r="A1172" s="7" t="s">
        <v>159</v>
      </c>
      <c r="B1172">
        <v>2012</v>
      </c>
      <c r="C1172">
        <v>99.8</v>
      </c>
      <c r="D1172">
        <v>1.6</v>
      </c>
      <c r="E1172">
        <v>373.4</v>
      </c>
      <c r="F1172">
        <v>10.6</v>
      </c>
      <c r="G1172">
        <v>54.9</v>
      </c>
      <c r="H1172">
        <v>10.5</v>
      </c>
      <c r="I1172">
        <v>16.100000000000001</v>
      </c>
      <c r="K1172" s="6">
        <f>C1172</f>
        <v>99.8</v>
      </c>
      <c r="L1172">
        <f>D1172+E1172</f>
        <v>375</v>
      </c>
      <c r="M1172">
        <f>F1172</f>
        <v>10.6</v>
      </c>
      <c r="N1172">
        <f>G1172+H1172</f>
        <v>65.400000000000006</v>
      </c>
      <c r="O1172">
        <f>I1172</f>
        <v>16.100000000000001</v>
      </c>
      <c r="P1172">
        <f>SUM(K1172:O1172)</f>
        <v>566.90000000000009</v>
      </c>
      <c r="R1172">
        <f>K1172/P1172</f>
        <v>0.17604515787616859</v>
      </c>
      <c r="S1172">
        <f>L1172/P1172</f>
        <v>0.66149232668901026</v>
      </c>
      <c r="T1172">
        <f>M1172/P1172</f>
        <v>1.8698183101076023E-2</v>
      </c>
      <c r="U1172">
        <f>N1172/P1172</f>
        <v>0.11536426177456341</v>
      </c>
      <c r="V1172">
        <f>O1172/P1172</f>
        <v>2.8400070559181513E-2</v>
      </c>
    </row>
    <row r="1173" spans="1:29" ht="16.5" x14ac:dyDescent="0.2">
      <c r="A1173" s="7" t="s">
        <v>67</v>
      </c>
      <c r="B1173">
        <v>2013</v>
      </c>
      <c r="C1173">
        <v>824.6</v>
      </c>
      <c r="D1173">
        <v>123</v>
      </c>
      <c r="E1173">
        <v>879.3</v>
      </c>
      <c r="F1173">
        <v>824.6</v>
      </c>
      <c r="G1173">
        <v>162.60000000000002</v>
      </c>
      <c r="H1173">
        <v>55.1</v>
      </c>
      <c r="I1173">
        <v>65.7</v>
      </c>
      <c r="K1173" s="6">
        <f>C1173</f>
        <v>824.6</v>
      </c>
      <c r="L1173">
        <f>D1173+E1173</f>
        <v>1002.3</v>
      </c>
      <c r="M1173">
        <f>F1173</f>
        <v>824.6</v>
      </c>
      <c r="N1173">
        <f>G1173+H1173</f>
        <v>217.70000000000002</v>
      </c>
      <c r="O1173">
        <f>I1173</f>
        <v>65.7</v>
      </c>
      <c r="P1173">
        <f>SUM(K1173:O1173)</f>
        <v>2934.8999999999996</v>
      </c>
      <c r="R1173">
        <f>K1173/P1173</f>
        <v>0.28096357627176399</v>
      </c>
      <c r="S1173">
        <f>L1173/P1173</f>
        <v>0.34151078401308393</v>
      </c>
      <c r="T1173">
        <f>M1173/P1173</f>
        <v>0.28096357627176399</v>
      </c>
      <c r="U1173">
        <f>N1173/P1173</f>
        <v>7.4176292207570965E-2</v>
      </c>
      <c r="V1173">
        <f>O1173/P1173</f>
        <v>2.2385771235817236E-2</v>
      </c>
      <c r="X1173">
        <f>R1173-0.712041</f>
        <v>-0.43107742372823604</v>
      </c>
      <c r="Y1173">
        <f>S1173-0.045057</f>
        <v>0.29645378401308392</v>
      </c>
      <c r="Z1173">
        <f>T1173-0.017987</f>
        <v>0.26297657627176402</v>
      </c>
      <c r="AA1173">
        <f>U1173-0.193944</f>
        <v>-0.11976770779242904</v>
      </c>
      <c r="AB1173">
        <f>V1173-0.030972</f>
        <v>-8.5862287641827635E-3</v>
      </c>
      <c r="AC1173">
        <f>SUMSQ(X1173:AB1173)</f>
        <v>0.35728729812571186</v>
      </c>
    </row>
    <row r="1174" spans="1:29" ht="16.5" hidden="1" x14ac:dyDescent="0.2">
      <c r="A1174" s="7" t="s">
        <v>159</v>
      </c>
      <c r="B1174">
        <v>2014</v>
      </c>
      <c r="C1174">
        <v>99.5</v>
      </c>
      <c r="D1174">
        <v>1.7</v>
      </c>
      <c r="E1174">
        <v>372.3</v>
      </c>
      <c r="F1174">
        <v>9.6999999999999993</v>
      </c>
      <c r="G1174">
        <v>56.7</v>
      </c>
      <c r="H1174">
        <v>10.8</v>
      </c>
      <c r="I1174">
        <v>15.9</v>
      </c>
      <c r="K1174" s="6">
        <f>C1174</f>
        <v>99.5</v>
      </c>
      <c r="L1174">
        <f>D1174+E1174</f>
        <v>374</v>
      </c>
      <c r="M1174">
        <f>F1174</f>
        <v>9.6999999999999993</v>
      </c>
      <c r="N1174">
        <f>G1174+H1174</f>
        <v>67.5</v>
      </c>
      <c r="O1174">
        <f>I1174</f>
        <v>15.9</v>
      </c>
      <c r="P1174">
        <f>SUM(K1174:O1174)</f>
        <v>566.6</v>
      </c>
      <c r="R1174">
        <f>K1174/P1174</f>
        <v>0.17560889516413694</v>
      </c>
      <c r="S1174">
        <f>L1174/P1174</f>
        <v>0.66007765619484637</v>
      </c>
      <c r="T1174">
        <f>M1174/P1174</f>
        <v>1.7119661136604306E-2</v>
      </c>
      <c r="U1174">
        <f>N1174/P1174</f>
        <v>0.11913166254853512</v>
      </c>
      <c r="V1174">
        <f>O1174/P1174</f>
        <v>2.8062124955877163E-2</v>
      </c>
    </row>
    <row r="1175" spans="1:29" ht="16.5" hidden="1" x14ac:dyDescent="0.2">
      <c r="A1175" s="7" t="s">
        <v>159</v>
      </c>
      <c r="B1175">
        <v>2015</v>
      </c>
      <c r="C1175">
        <v>99.2</v>
      </c>
      <c r="D1175">
        <v>1.7</v>
      </c>
      <c r="E1175">
        <v>371.9</v>
      </c>
      <c r="F1175">
        <v>9.6</v>
      </c>
      <c r="G1175">
        <v>57.5</v>
      </c>
      <c r="H1175">
        <v>11</v>
      </c>
      <c r="I1175">
        <v>15.9</v>
      </c>
      <c r="K1175" s="6">
        <f>C1175</f>
        <v>99.2</v>
      </c>
      <c r="L1175">
        <f>D1175+E1175</f>
        <v>373.59999999999997</v>
      </c>
      <c r="M1175">
        <f>F1175</f>
        <v>9.6</v>
      </c>
      <c r="N1175">
        <f>G1175+H1175</f>
        <v>68.5</v>
      </c>
      <c r="O1175">
        <f>I1175</f>
        <v>15.9</v>
      </c>
      <c r="P1175">
        <f>SUM(K1175:O1175)</f>
        <v>566.79999999999995</v>
      </c>
      <c r="R1175">
        <f>K1175/P1175</f>
        <v>0.17501764290755117</v>
      </c>
      <c r="S1175">
        <f>L1175/P1175</f>
        <v>0.65913902611150321</v>
      </c>
      <c r="T1175">
        <f>M1175/P1175</f>
        <v>1.6937191249117856E-2</v>
      </c>
      <c r="U1175">
        <f>N1175/P1175</f>
        <v>0.12085391672547637</v>
      </c>
      <c r="V1175">
        <f>O1175/P1175</f>
        <v>2.8052223006351448E-2</v>
      </c>
    </row>
    <row r="1176" spans="1:29" ht="16.5" hidden="1" x14ac:dyDescent="0.2">
      <c r="A1176" s="7" t="s">
        <v>159</v>
      </c>
      <c r="B1176">
        <v>2016</v>
      </c>
      <c r="C1176">
        <v>99</v>
      </c>
      <c r="D1176">
        <v>1.7</v>
      </c>
      <c r="E1176">
        <v>371</v>
      </c>
      <c r="F1176">
        <v>9.5</v>
      </c>
      <c r="G1176">
        <v>58.4</v>
      </c>
      <c r="H1176">
        <v>11.1</v>
      </c>
      <c r="I1176">
        <v>15.9</v>
      </c>
      <c r="K1176" s="6">
        <f>C1176</f>
        <v>99</v>
      </c>
      <c r="L1176">
        <f>D1176+E1176</f>
        <v>372.7</v>
      </c>
      <c r="M1176">
        <f>F1176</f>
        <v>9.5</v>
      </c>
      <c r="N1176">
        <f>G1176+H1176</f>
        <v>69.5</v>
      </c>
      <c r="O1176">
        <f>I1176</f>
        <v>15.9</v>
      </c>
      <c r="P1176">
        <f>SUM(K1176:O1176)</f>
        <v>566.6</v>
      </c>
      <c r="R1176">
        <f>K1176/P1176</f>
        <v>0.17472643840451818</v>
      </c>
      <c r="S1176">
        <f>L1176/P1176</f>
        <v>0.6577832686198376</v>
      </c>
      <c r="T1176">
        <f>M1176/P1176</f>
        <v>1.6766678432756796E-2</v>
      </c>
      <c r="U1176">
        <f>N1176/P1176</f>
        <v>0.12266148958701023</v>
      </c>
      <c r="V1176">
        <f>O1176/P1176</f>
        <v>2.8062124955877163E-2</v>
      </c>
    </row>
    <row r="1177" spans="1:29" ht="16.5" hidden="1" x14ac:dyDescent="0.2">
      <c r="A1177" s="7" t="s">
        <v>160</v>
      </c>
      <c r="B1177">
        <v>2009</v>
      </c>
      <c r="C1177">
        <v>474</v>
      </c>
      <c r="D1177">
        <v>30.8</v>
      </c>
      <c r="E1177">
        <v>1639.5</v>
      </c>
      <c r="F1177">
        <v>54</v>
      </c>
      <c r="G1177">
        <v>128.6</v>
      </c>
      <c r="H1177">
        <v>30.6</v>
      </c>
      <c r="I1177">
        <v>466.6</v>
      </c>
      <c r="K1177" s="6">
        <f>C1177</f>
        <v>474</v>
      </c>
      <c r="L1177">
        <f>D1177+E1177</f>
        <v>1670.3</v>
      </c>
      <c r="M1177">
        <f>F1177</f>
        <v>54</v>
      </c>
      <c r="N1177">
        <f>G1177+H1177</f>
        <v>159.19999999999999</v>
      </c>
      <c r="O1177">
        <f>I1177</f>
        <v>466.6</v>
      </c>
      <c r="P1177">
        <f>SUM(K1177:O1177)</f>
        <v>2824.1</v>
      </c>
      <c r="R1177">
        <f>K1177/P1177</f>
        <v>0.16784108211465601</v>
      </c>
      <c r="S1177">
        <f>L1177/P1177</f>
        <v>0.59144506214369175</v>
      </c>
      <c r="T1177">
        <f>M1177/P1177</f>
        <v>1.9121135937112708E-2</v>
      </c>
      <c r="U1177">
        <f>N1177/P1177</f>
        <v>5.6371941503487837E-2</v>
      </c>
      <c r="V1177">
        <f>O1177/P1177</f>
        <v>0.16522077830105167</v>
      </c>
    </row>
    <row r="1178" spans="1:29" ht="16.5" hidden="1" x14ac:dyDescent="0.2">
      <c r="A1178" s="7" t="s">
        <v>160</v>
      </c>
      <c r="B1178">
        <v>2010</v>
      </c>
      <c r="C1178">
        <v>473</v>
      </c>
      <c r="D1178">
        <v>30.5</v>
      </c>
      <c r="E1178">
        <v>1637.4</v>
      </c>
      <c r="F1178">
        <v>53.8</v>
      </c>
      <c r="G1178">
        <v>132</v>
      </c>
      <c r="H1178">
        <v>31.4</v>
      </c>
      <c r="I1178">
        <v>465.6</v>
      </c>
      <c r="K1178" s="6">
        <f>C1178</f>
        <v>473</v>
      </c>
      <c r="L1178">
        <f>D1178+E1178</f>
        <v>1667.9</v>
      </c>
      <c r="M1178">
        <f>F1178</f>
        <v>53.8</v>
      </c>
      <c r="N1178">
        <f>G1178+H1178</f>
        <v>163.4</v>
      </c>
      <c r="O1178">
        <f>I1178</f>
        <v>465.6</v>
      </c>
      <c r="P1178">
        <f>SUM(K1178:O1178)</f>
        <v>2823.7000000000003</v>
      </c>
      <c r="R1178">
        <f>K1178/P1178</f>
        <v>0.16751071289442929</v>
      </c>
      <c r="S1178">
        <f>L1178/P1178</f>
        <v>0.59067889648333749</v>
      </c>
      <c r="T1178">
        <f>M1178/P1178</f>
        <v>1.9053015546977366E-2</v>
      </c>
      <c r="U1178">
        <f>N1178/P1178</f>
        <v>5.7867337181711935E-2</v>
      </c>
      <c r="V1178">
        <f>O1178/P1178</f>
        <v>0.16489003789354392</v>
      </c>
    </row>
    <row r="1179" spans="1:29" ht="16.5" hidden="1" x14ac:dyDescent="0.2">
      <c r="A1179" s="7" t="s">
        <v>160</v>
      </c>
      <c r="B1179">
        <v>2011</v>
      </c>
      <c r="C1179">
        <v>471.4</v>
      </c>
      <c r="D1179">
        <v>30.2</v>
      </c>
      <c r="E1179">
        <v>1635.1</v>
      </c>
      <c r="F1179">
        <v>53.7</v>
      </c>
      <c r="G1179">
        <v>136.69999999999999</v>
      </c>
      <c r="H1179">
        <v>32</v>
      </c>
      <c r="I1179">
        <v>464.5</v>
      </c>
      <c r="K1179" s="6">
        <f>C1179</f>
        <v>471.4</v>
      </c>
      <c r="L1179">
        <f>D1179+E1179</f>
        <v>1665.3</v>
      </c>
      <c r="M1179">
        <f>F1179</f>
        <v>53.7</v>
      </c>
      <c r="N1179">
        <f>G1179+H1179</f>
        <v>168.7</v>
      </c>
      <c r="O1179">
        <f>I1179</f>
        <v>464.5</v>
      </c>
      <c r="P1179">
        <f>SUM(K1179:O1179)</f>
        <v>2823.5999999999995</v>
      </c>
      <c r="R1179">
        <f>K1179/P1179</f>
        <v>0.16694999291684376</v>
      </c>
      <c r="S1179">
        <f>L1179/P1179</f>
        <v>0.58977900552486195</v>
      </c>
      <c r="T1179">
        <f>M1179/P1179</f>
        <v>1.9018274543136426E-2</v>
      </c>
      <c r="U1179">
        <f>N1179/P1179</f>
        <v>5.9746423006091523E-2</v>
      </c>
      <c r="V1179">
        <f>O1179/P1179</f>
        <v>0.16450630400906646</v>
      </c>
    </row>
    <row r="1180" spans="1:29" ht="16.5" hidden="1" x14ac:dyDescent="0.2">
      <c r="A1180" s="7" t="s">
        <v>160</v>
      </c>
      <c r="B1180">
        <v>2012</v>
      </c>
      <c r="C1180">
        <v>470.3</v>
      </c>
      <c r="D1180">
        <v>29.7</v>
      </c>
      <c r="E1180">
        <v>1629.8</v>
      </c>
      <c r="F1180">
        <v>56.1</v>
      </c>
      <c r="G1180">
        <v>141.1</v>
      </c>
      <c r="H1180">
        <v>32.9</v>
      </c>
      <c r="I1180">
        <v>463.6</v>
      </c>
      <c r="K1180" s="6">
        <f>C1180</f>
        <v>470.3</v>
      </c>
      <c r="L1180">
        <f>D1180+E1180</f>
        <v>1659.5</v>
      </c>
      <c r="M1180">
        <f>F1180</f>
        <v>56.1</v>
      </c>
      <c r="N1180">
        <f>G1180+H1180</f>
        <v>174</v>
      </c>
      <c r="O1180">
        <f>I1180</f>
        <v>463.6</v>
      </c>
      <c r="P1180">
        <f>SUM(K1180:O1180)</f>
        <v>2823.5</v>
      </c>
      <c r="R1180">
        <f>K1180/P1180</f>
        <v>0.16656631839914998</v>
      </c>
      <c r="S1180">
        <f>L1180/P1180</f>
        <v>0.58774570568443418</v>
      </c>
      <c r="T1180">
        <f>M1180/P1180</f>
        <v>1.9868956968301755E-2</v>
      </c>
      <c r="U1180">
        <f>N1180/P1180</f>
        <v>6.1625641933770146E-2</v>
      </c>
      <c r="V1180">
        <f>O1180/P1180</f>
        <v>0.16419337701434392</v>
      </c>
    </row>
    <row r="1181" spans="1:29" ht="16.5" x14ac:dyDescent="0.2">
      <c r="A1181" s="7" t="s">
        <v>273</v>
      </c>
      <c r="B1181">
        <v>2013</v>
      </c>
      <c r="C1181">
        <v>612.5</v>
      </c>
      <c r="D1181">
        <v>24</v>
      </c>
      <c r="E1181">
        <v>854.3</v>
      </c>
      <c r="F1181">
        <v>99.1</v>
      </c>
      <c r="G1181">
        <v>66.599999999999994</v>
      </c>
      <c r="H1181">
        <v>31.7</v>
      </c>
      <c r="I1181">
        <v>68.8</v>
      </c>
      <c r="K1181" s="6">
        <f>C1181</f>
        <v>612.5</v>
      </c>
      <c r="L1181">
        <f>D1181+E1181</f>
        <v>878.3</v>
      </c>
      <c r="M1181">
        <f>F1181</f>
        <v>99.1</v>
      </c>
      <c r="N1181">
        <f>G1181+H1181</f>
        <v>98.3</v>
      </c>
      <c r="O1181">
        <f>I1181</f>
        <v>68.8</v>
      </c>
      <c r="P1181">
        <f>SUM(K1181:O1181)</f>
        <v>1756.9999999999998</v>
      </c>
      <c r="R1181">
        <f>K1181/P1181</f>
        <v>0.34860557768924305</v>
      </c>
      <c r="S1181">
        <f>L1181/P1181</f>
        <v>0.49988616960728516</v>
      </c>
      <c r="T1181">
        <f>M1181/P1181</f>
        <v>5.6402959590210591E-2</v>
      </c>
      <c r="U1181">
        <f>N1181/P1181</f>
        <v>5.5947638019351174E-2</v>
      </c>
      <c r="V1181">
        <f>O1181/P1181</f>
        <v>3.9157655093910081E-2</v>
      </c>
      <c r="X1181">
        <f>R1181-0.712041</f>
        <v>-0.36343542231075698</v>
      </c>
      <c r="Y1181">
        <f>S1181-0.045057</f>
        <v>0.45482916960728514</v>
      </c>
      <c r="Z1181">
        <f>T1181-0.017987</f>
        <v>3.8415959590210588E-2</v>
      </c>
      <c r="AA1181">
        <f>U1181-0.193944</f>
        <v>-0.13799636198064882</v>
      </c>
      <c r="AB1181">
        <f>V1181-0.030972</f>
        <v>8.1856550939100811E-3</v>
      </c>
      <c r="AC1181">
        <f>SUMSQ(X1181:AB1181)</f>
        <v>0.35954066653629824</v>
      </c>
    </row>
    <row r="1182" spans="1:29" ht="16.5" hidden="1" x14ac:dyDescent="0.2">
      <c r="A1182" s="7" t="s">
        <v>160</v>
      </c>
      <c r="B1182">
        <v>2014</v>
      </c>
      <c r="C1182">
        <v>469.8</v>
      </c>
      <c r="D1182">
        <v>29.2</v>
      </c>
      <c r="E1182">
        <v>1626.5</v>
      </c>
      <c r="F1182">
        <v>53.1</v>
      </c>
      <c r="G1182">
        <v>147.9</v>
      </c>
      <c r="H1182">
        <v>35</v>
      </c>
      <c r="I1182">
        <v>462</v>
      </c>
      <c r="K1182" s="6">
        <f>C1182</f>
        <v>469.8</v>
      </c>
      <c r="L1182">
        <f>D1182+E1182</f>
        <v>1655.7</v>
      </c>
      <c r="M1182">
        <f>F1182</f>
        <v>53.1</v>
      </c>
      <c r="N1182">
        <f>G1182+H1182</f>
        <v>182.9</v>
      </c>
      <c r="O1182">
        <f>I1182</f>
        <v>462</v>
      </c>
      <c r="P1182">
        <f>SUM(K1182:O1182)</f>
        <v>2823.5</v>
      </c>
      <c r="R1182">
        <f>K1182/P1182</f>
        <v>0.16638923322117938</v>
      </c>
      <c r="S1182">
        <f>L1182/P1182</f>
        <v>0.58639985833185759</v>
      </c>
      <c r="T1182">
        <f>M1182/P1182</f>
        <v>1.8806445900478131E-2</v>
      </c>
      <c r="U1182">
        <f>N1182/P1182</f>
        <v>6.477775810164689E-2</v>
      </c>
      <c r="V1182">
        <f>O1182/P1182</f>
        <v>0.16362670444483796</v>
      </c>
    </row>
    <row r="1183" spans="1:29" ht="16.5" hidden="1" x14ac:dyDescent="0.2">
      <c r="A1183" s="7" t="s">
        <v>160</v>
      </c>
      <c r="B1183">
        <v>2015</v>
      </c>
      <c r="C1183">
        <v>468.5</v>
      </c>
      <c r="D1183">
        <v>29.1</v>
      </c>
      <c r="E1183">
        <v>1624.5</v>
      </c>
      <c r="F1183">
        <v>52</v>
      </c>
      <c r="G1183">
        <v>151.30000000000001</v>
      </c>
      <c r="H1183">
        <v>36.700000000000003</v>
      </c>
      <c r="I1183">
        <v>461.4</v>
      </c>
      <c r="K1183" s="6">
        <f>C1183</f>
        <v>468.5</v>
      </c>
      <c r="L1183">
        <f>D1183+E1183</f>
        <v>1653.6</v>
      </c>
      <c r="M1183">
        <f>F1183</f>
        <v>52</v>
      </c>
      <c r="N1183">
        <f>G1183+H1183</f>
        <v>188</v>
      </c>
      <c r="O1183">
        <f>I1183</f>
        <v>461.4</v>
      </c>
      <c r="P1183">
        <f>SUM(K1183:O1183)</f>
        <v>2823.5</v>
      </c>
      <c r="R1183">
        <f>K1183/P1183</f>
        <v>0.16592881175845581</v>
      </c>
      <c r="S1183">
        <f>L1183/P1183</f>
        <v>0.585656100584381</v>
      </c>
      <c r="T1183">
        <f>M1183/P1183</f>
        <v>1.8416858508942802E-2</v>
      </c>
      <c r="U1183">
        <f>N1183/P1183</f>
        <v>6.6584026916947051E-2</v>
      </c>
      <c r="V1183">
        <f>O1183/P1183</f>
        <v>0.16341420223127323</v>
      </c>
    </row>
    <row r="1184" spans="1:29" ht="16.5" hidden="1" x14ac:dyDescent="0.2">
      <c r="A1184" s="7" t="s">
        <v>160</v>
      </c>
      <c r="B1184">
        <v>2016</v>
      </c>
      <c r="C1184">
        <v>468.8</v>
      </c>
      <c r="D1184">
        <v>28.9</v>
      </c>
      <c r="E1184">
        <v>1623.7</v>
      </c>
      <c r="F1184">
        <v>51.7</v>
      </c>
      <c r="G1184">
        <v>153.19999999999999</v>
      </c>
      <c r="H1184">
        <v>36.9</v>
      </c>
      <c r="I1184">
        <v>460.3</v>
      </c>
      <c r="K1184" s="6">
        <f>C1184</f>
        <v>468.8</v>
      </c>
      <c r="L1184">
        <f>D1184+E1184</f>
        <v>1652.6000000000001</v>
      </c>
      <c r="M1184">
        <f>F1184</f>
        <v>51.7</v>
      </c>
      <c r="N1184">
        <f>G1184+H1184</f>
        <v>190.1</v>
      </c>
      <c r="O1184">
        <f>I1184</f>
        <v>460.3</v>
      </c>
      <c r="P1184">
        <f>SUM(K1184:O1184)</f>
        <v>2823.5</v>
      </c>
      <c r="R1184">
        <f>K1184/P1184</f>
        <v>0.16603506286523817</v>
      </c>
      <c r="S1184">
        <f>L1184/P1184</f>
        <v>0.5853019302284399</v>
      </c>
      <c r="T1184">
        <f>M1184/P1184</f>
        <v>1.831060740216044E-2</v>
      </c>
      <c r="U1184">
        <f>N1184/P1184</f>
        <v>6.7327784664423587E-2</v>
      </c>
      <c r="V1184">
        <f>O1184/P1184</f>
        <v>0.16302461483973793</v>
      </c>
    </row>
    <row r="1185" spans="1:29" ht="16.5" hidden="1" x14ac:dyDescent="0.2">
      <c r="A1185" s="7" t="s">
        <v>161</v>
      </c>
      <c r="B1185">
        <v>2009</v>
      </c>
      <c r="C1185">
        <v>124</v>
      </c>
      <c r="D1185">
        <v>8.8000000000000007</v>
      </c>
      <c r="E1185">
        <v>241.3</v>
      </c>
      <c r="F1185">
        <v>11.3</v>
      </c>
      <c r="G1185">
        <v>36.1</v>
      </c>
      <c r="H1185">
        <v>10.9</v>
      </c>
      <c r="I1185">
        <v>33.799999999999997</v>
      </c>
      <c r="K1185" s="6">
        <f>C1185</f>
        <v>124</v>
      </c>
      <c r="L1185">
        <f>D1185+E1185</f>
        <v>250.10000000000002</v>
      </c>
      <c r="M1185">
        <f>F1185</f>
        <v>11.3</v>
      </c>
      <c r="N1185">
        <f>G1185+H1185</f>
        <v>47</v>
      </c>
      <c r="O1185">
        <f>I1185</f>
        <v>33.799999999999997</v>
      </c>
      <c r="P1185">
        <f>SUM(K1185:O1185)</f>
        <v>466.20000000000005</v>
      </c>
      <c r="R1185">
        <f>K1185/P1185</f>
        <v>0.26598026598026597</v>
      </c>
      <c r="S1185">
        <f>L1185/P1185</f>
        <v>0.53646503646503652</v>
      </c>
      <c r="T1185">
        <f>M1185/P1185</f>
        <v>2.4238524238524236E-2</v>
      </c>
      <c r="U1185">
        <f>N1185/P1185</f>
        <v>0.10081510081510081</v>
      </c>
      <c r="V1185">
        <f>O1185/P1185</f>
        <v>7.2501072501072489E-2</v>
      </c>
    </row>
    <row r="1186" spans="1:29" ht="16.5" hidden="1" x14ac:dyDescent="0.2">
      <c r="A1186" s="7" t="s">
        <v>161</v>
      </c>
      <c r="B1186">
        <v>2010</v>
      </c>
      <c r="C1186">
        <v>124.1</v>
      </c>
      <c r="D1186">
        <v>8.6999999999999993</v>
      </c>
      <c r="E1186">
        <v>240.5</v>
      </c>
      <c r="F1186">
        <v>10.7</v>
      </c>
      <c r="G1186">
        <v>37.299999999999997</v>
      </c>
      <c r="H1186">
        <v>11.3</v>
      </c>
      <c r="I1186">
        <v>33.799999999999997</v>
      </c>
      <c r="K1186" s="6">
        <f>C1186</f>
        <v>124.1</v>
      </c>
      <c r="L1186">
        <f>D1186+E1186</f>
        <v>249.2</v>
      </c>
      <c r="M1186">
        <f>F1186</f>
        <v>10.7</v>
      </c>
      <c r="N1186">
        <f>G1186+H1186</f>
        <v>48.599999999999994</v>
      </c>
      <c r="O1186">
        <f>I1186</f>
        <v>33.799999999999997</v>
      </c>
      <c r="P1186">
        <f>SUM(K1186:O1186)</f>
        <v>466.39999999999992</v>
      </c>
      <c r="R1186">
        <f>K1186/P1186</f>
        <v>0.26608061749571188</v>
      </c>
      <c r="S1186">
        <f>L1186/P1186</f>
        <v>0.53430531732418529</v>
      </c>
      <c r="T1186">
        <f>M1186/P1186</f>
        <v>2.2941680960548886E-2</v>
      </c>
      <c r="U1186">
        <f>N1186/P1186</f>
        <v>0.10420240137221271</v>
      </c>
      <c r="V1186">
        <f>O1186/P1186</f>
        <v>7.2469982847341338E-2</v>
      </c>
    </row>
    <row r="1187" spans="1:29" ht="16.5" hidden="1" x14ac:dyDescent="0.2">
      <c r="A1187" s="7" t="s">
        <v>161</v>
      </c>
      <c r="B1187">
        <v>2011</v>
      </c>
      <c r="C1187">
        <v>125.8</v>
      </c>
      <c r="D1187">
        <v>8.5</v>
      </c>
      <c r="E1187">
        <v>237.4</v>
      </c>
      <c r="F1187">
        <v>10.5</v>
      </c>
      <c r="G1187">
        <v>38.700000000000003</v>
      </c>
      <c r="H1187">
        <v>11.6</v>
      </c>
      <c r="I1187">
        <v>33.700000000000003</v>
      </c>
      <c r="K1187" s="6">
        <f>C1187</f>
        <v>125.8</v>
      </c>
      <c r="L1187">
        <f>D1187+E1187</f>
        <v>245.9</v>
      </c>
      <c r="M1187">
        <f>F1187</f>
        <v>10.5</v>
      </c>
      <c r="N1187">
        <f>G1187+H1187</f>
        <v>50.300000000000004</v>
      </c>
      <c r="O1187">
        <f>I1187</f>
        <v>33.700000000000003</v>
      </c>
      <c r="P1187">
        <f>SUM(K1187:O1187)</f>
        <v>466.2</v>
      </c>
      <c r="R1187">
        <f>K1187/P1187</f>
        <v>0.26984126984126983</v>
      </c>
      <c r="S1187">
        <f>L1187/P1187</f>
        <v>0.52745602745602749</v>
      </c>
      <c r="T1187">
        <f>M1187/P1187</f>
        <v>2.2522522522522521E-2</v>
      </c>
      <c r="U1187">
        <f>N1187/P1187</f>
        <v>0.1078936078936079</v>
      </c>
      <c r="V1187">
        <f>O1187/P1187</f>
        <v>7.2286572286572301E-2</v>
      </c>
    </row>
    <row r="1188" spans="1:29" ht="16.5" hidden="1" x14ac:dyDescent="0.2">
      <c r="A1188" s="7" t="s">
        <v>161</v>
      </c>
      <c r="B1188">
        <v>2012</v>
      </c>
      <c r="C1188">
        <v>125.6</v>
      </c>
      <c r="D1188">
        <v>8.4</v>
      </c>
      <c r="E1188">
        <v>235.3</v>
      </c>
      <c r="F1188">
        <v>11</v>
      </c>
      <c r="G1188">
        <v>40.9</v>
      </c>
      <c r="H1188">
        <v>11.6</v>
      </c>
      <c r="I1188">
        <v>33.6</v>
      </c>
      <c r="K1188" s="6">
        <f>C1188</f>
        <v>125.6</v>
      </c>
      <c r="L1188">
        <f>D1188+E1188</f>
        <v>243.70000000000002</v>
      </c>
      <c r="M1188">
        <f>F1188</f>
        <v>11</v>
      </c>
      <c r="N1188">
        <f>G1188+H1188</f>
        <v>52.5</v>
      </c>
      <c r="O1188">
        <f>I1188</f>
        <v>33.6</v>
      </c>
      <c r="P1188">
        <f>SUM(K1188:O1188)</f>
        <v>466.40000000000003</v>
      </c>
      <c r="R1188">
        <f>K1188/P1188</f>
        <v>0.26929674099485418</v>
      </c>
      <c r="S1188">
        <f>L1188/P1188</f>
        <v>0.52251286449399659</v>
      </c>
      <c r="T1188">
        <f>M1188/P1188</f>
        <v>2.3584905660377357E-2</v>
      </c>
      <c r="U1188">
        <f>N1188/P1188</f>
        <v>0.11256432246998284</v>
      </c>
      <c r="V1188">
        <f>O1188/P1188</f>
        <v>7.2041166380789015E-2</v>
      </c>
    </row>
    <row r="1189" spans="1:29" ht="16.5" x14ac:dyDescent="0.2">
      <c r="A1189" s="7" t="s">
        <v>228</v>
      </c>
      <c r="B1189">
        <v>2013</v>
      </c>
      <c r="C1189">
        <v>756.1</v>
      </c>
      <c r="D1189">
        <v>88.6</v>
      </c>
      <c r="E1189">
        <v>1084.5999999999999</v>
      </c>
      <c r="F1189">
        <v>44.9</v>
      </c>
      <c r="G1189">
        <v>213.1</v>
      </c>
      <c r="H1189">
        <v>45.7</v>
      </c>
      <c r="I1189">
        <v>417.5</v>
      </c>
      <c r="K1189" s="6">
        <f>C1189</f>
        <v>756.1</v>
      </c>
      <c r="L1189">
        <f>D1189+E1189</f>
        <v>1173.1999999999998</v>
      </c>
      <c r="M1189">
        <f>F1189</f>
        <v>44.9</v>
      </c>
      <c r="N1189">
        <f>G1189+H1189</f>
        <v>258.8</v>
      </c>
      <c r="O1189">
        <f>I1189</f>
        <v>417.5</v>
      </c>
      <c r="P1189">
        <f>SUM(K1189:O1189)</f>
        <v>2650.5</v>
      </c>
      <c r="R1189">
        <f>K1189/P1189</f>
        <v>0.28526693076777965</v>
      </c>
      <c r="S1189">
        <f>L1189/P1189</f>
        <v>0.44263346538388976</v>
      </c>
      <c r="T1189">
        <f>M1189/P1189</f>
        <v>1.6940199962271269E-2</v>
      </c>
      <c r="U1189">
        <f>N1189/P1189</f>
        <v>9.7641954348236193E-2</v>
      </c>
      <c r="V1189">
        <f>O1189/P1189</f>
        <v>0.15751744953782304</v>
      </c>
      <c r="X1189">
        <f>R1189-0.712041</f>
        <v>-0.42677406923222039</v>
      </c>
      <c r="Y1189">
        <f>S1189-0.045057</f>
        <v>0.39757646538388974</v>
      </c>
      <c r="Z1189">
        <f>T1189-0.017987</f>
        <v>-1.0468000377287304E-3</v>
      </c>
      <c r="AA1189">
        <f>U1189-0.193944</f>
        <v>-9.6302045651763812E-2</v>
      </c>
      <c r="AB1189">
        <f>V1189-0.030972</f>
        <v>0.12654544953782304</v>
      </c>
      <c r="AC1189">
        <f>SUMSQ(X1189:AB1189)</f>
        <v>0.36549208258193849</v>
      </c>
    </row>
    <row r="1190" spans="1:29" ht="16.5" hidden="1" x14ac:dyDescent="0.2">
      <c r="A1190" s="7" t="s">
        <v>161</v>
      </c>
      <c r="B1190">
        <v>2014</v>
      </c>
      <c r="C1190">
        <v>127.1</v>
      </c>
      <c r="D1190">
        <v>8.3000000000000007</v>
      </c>
      <c r="E1190">
        <v>234.8</v>
      </c>
      <c r="F1190">
        <v>8.9</v>
      </c>
      <c r="G1190">
        <v>41.900000000000006</v>
      </c>
      <c r="H1190">
        <v>11.8</v>
      </c>
      <c r="I1190">
        <v>33.5</v>
      </c>
      <c r="K1190" s="6">
        <f>C1190</f>
        <v>127.1</v>
      </c>
      <c r="L1190">
        <f>D1190+E1190</f>
        <v>243.10000000000002</v>
      </c>
      <c r="M1190">
        <f>F1190</f>
        <v>8.9</v>
      </c>
      <c r="N1190">
        <f>G1190+H1190</f>
        <v>53.7</v>
      </c>
      <c r="O1190">
        <f>I1190</f>
        <v>33.5</v>
      </c>
      <c r="P1190">
        <f>SUM(K1190:O1190)</f>
        <v>466.3</v>
      </c>
      <c r="R1190">
        <f>K1190/P1190</f>
        <v>0.27257130602616342</v>
      </c>
      <c r="S1190">
        <f>L1190/P1190</f>
        <v>0.52133819429551798</v>
      </c>
      <c r="T1190">
        <f>M1190/P1190</f>
        <v>1.9086425048252198E-2</v>
      </c>
      <c r="U1190">
        <f>N1190/P1190</f>
        <v>0.1151619129315891</v>
      </c>
      <c r="V1190">
        <f>O1190/P1190</f>
        <v>7.1842161698477375E-2</v>
      </c>
    </row>
    <row r="1191" spans="1:29" ht="16.5" hidden="1" x14ac:dyDescent="0.2">
      <c r="A1191" s="7" t="s">
        <v>161</v>
      </c>
      <c r="B1191">
        <v>2015</v>
      </c>
      <c r="C1191">
        <v>127.3</v>
      </c>
      <c r="D1191">
        <v>8.1999999999999993</v>
      </c>
      <c r="E1191">
        <v>234.3</v>
      </c>
      <c r="F1191">
        <v>8.8000000000000007</v>
      </c>
      <c r="G1191">
        <v>42.400000000000006</v>
      </c>
      <c r="H1191">
        <v>11.8</v>
      </c>
      <c r="I1191">
        <v>33.4</v>
      </c>
      <c r="K1191" s="6">
        <f>C1191</f>
        <v>127.3</v>
      </c>
      <c r="L1191">
        <f>D1191+E1191</f>
        <v>242.5</v>
      </c>
      <c r="M1191">
        <f>F1191</f>
        <v>8.8000000000000007</v>
      </c>
      <c r="N1191">
        <f>G1191+H1191</f>
        <v>54.2</v>
      </c>
      <c r="O1191">
        <f>I1191</f>
        <v>33.4</v>
      </c>
      <c r="P1191">
        <f>SUM(K1191:O1191)</f>
        <v>466.2</v>
      </c>
      <c r="R1191">
        <f>K1191/P1191</f>
        <v>0.27305877305877307</v>
      </c>
      <c r="S1191">
        <f>L1191/P1191</f>
        <v>0.52016302016302018</v>
      </c>
      <c r="T1191">
        <f>M1191/P1191</f>
        <v>1.8876018876018877E-2</v>
      </c>
      <c r="U1191">
        <f>N1191/P1191</f>
        <v>0.11625911625911627</v>
      </c>
      <c r="V1191">
        <f>O1191/P1191</f>
        <v>7.164307164307164E-2</v>
      </c>
    </row>
    <row r="1192" spans="1:29" ht="16.5" hidden="1" x14ac:dyDescent="0.2">
      <c r="A1192" s="7" t="s">
        <v>161</v>
      </c>
      <c r="B1192">
        <v>2016</v>
      </c>
      <c r="C1192">
        <v>127.3</v>
      </c>
      <c r="D1192">
        <v>8.1</v>
      </c>
      <c r="E1192">
        <v>233.9</v>
      </c>
      <c r="F1192">
        <v>8.4</v>
      </c>
      <c r="G1192">
        <v>42.900000000000006</v>
      </c>
      <c r="H1192">
        <v>12.2</v>
      </c>
      <c r="I1192">
        <v>33.4</v>
      </c>
      <c r="K1192" s="6">
        <f>C1192</f>
        <v>127.3</v>
      </c>
      <c r="L1192">
        <f>D1192+E1192</f>
        <v>242</v>
      </c>
      <c r="M1192">
        <f>F1192</f>
        <v>8.4</v>
      </c>
      <c r="N1192">
        <f>G1192+H1192</f>
        <v>55.100000000000009</v>
      </c>
      <c r="O1192">
        <f>I1192</f>
        <v>33.4</v>
      </c>
      <c r="P1192">
        <f>SUM(K1192:O1192)</f>
        <v>466.2</v>
      </c>
      <c r="R1192">
        <f>K1192/P1192</f>
        <v>0.27305877305877307</v>
      </c>
      <c r="S1192">
        <f>L1192/P1192</f>
        <v>0.51909051909051906</v>
      </c>
      <c r="T1192">
        <f>M1192/P1192</f>
        <v>1.8018018018018018E-2</v>
      </c>
      <c r="U1192">
        <f>N1192/P1192</f>
        <v>0.11818961818961821</v>
      </c>
      <c r="V1192">
        <f>O1192/P1192</f>
        <v>7.164307164307164E-2</v>
      </c>
    </row>
    <row r="1193" spans="1:29" ht="16.5" hidden="1" x14ac:dyDescent="0.2">
      <c r="A1193" s="7" t="s">
        <v>162</v>
      </c>
      <c r="B1193">
        <v>2009</v>
      </c>
      <c r="C1193">
        <v>137.69999999999999</v>
      </c>
      <c r="D1193">
        <v>7.5</v>
      </c>
      <c r="E1193">
        <v>283.5</v>
      </c>
      <c r="F1193">
        <v>8.6999999999999993</v>
      </c>
      <c r="G1193">
        <v>36.4</v>
      </c>
      <c r="H1193">
        <v>8.8000000000000007</v>
      </c>
      <c r="I1193">
        <v>37.299999999999997</v>
      </c>
      <c r="K1193" s="6">
        <f>C1193</f>
        <v>137.69999999999999</v>
      </c>
      <c r="L1193">
        <f>D1193+E1193</f>
        <v>291</v>
      </c>
      <c r="M1193">
        <f>F1193</f>
        <v>8.6999999999999993</v>
      </c>
      <c r="N1193">
        <f>G1193+H1193</f>
        <v>45.2</v>
      </c>
      <c r="O1193">
        <f>I1193</f>
        <v>37.299999999999997</v>
      </c>
      <c r="P1193">
        <f>SUM(K1193:O1193)</f>
        <v>519.9</v>
      </c>
      <c r="R1193">
        <f>K1193/P1193</f>
        <v>0.26485862665897286</v>
      </c>
      <c r="S1193">
        <f>L1193/P1193</f>
        <v>0.55972302365839588</v>
      </c>
      <c r="T1193">
        <f>M1193/P1193</f>
        <v>1.6733987305251011E-2</v>
      </c>
      <c r="U1193">
        <f>N1193/P1193</f>
        <v>8.6939796114637438E-2</v>
      </c>
      <c r="V1193">
        <f>O1193/P1193</f>
        <v>7.1744566262742837E-2</v>
      </c>
    </row>
    <row r="1194" spans="1:29" ht="16.5" hidden="1" x14ac:dyDescent="0.2">
      <c r="A1194" s="7" t="s">
        <v>162</v>
      </c>
      <c r="B1194">
        <v>2010</v>
      </c>
      <c r="C1194">
        <v>136.69999999999999</v>
      </c>
      <c r="D1194">
        <v>7.6</v>
      </c>
      <c r="E1194">
        <v>282.7</v>
      </c>
      <c r="F1194">
        <v>8.3000000000000007</v>
      </c>
      <c r="G1194">
        <v>37.299999999999997</v>
      </c>
      <c r="H1194">
        <v>9.3000000000000007</v>
      </c>
      <c r="I1194">
        <v>37.200000000000003</v>
      </c>
      <c r="K1194" s="6">
        <f>C1194</f>
        <v>136.69999999999999</v>
      </c>
      <c r="L1194">
        <f>D1194+E1194</f>
        <v>290.3</v>
      </c>
      <c r="M1194">
        <f>F1194</f>
        <v>8.3000000000000007</v>
      </c>
      <c r="N1194">
        <f>G1194+H1194</f>
        <v>46.599999999999994</v>
      </c>
      <c r="O1194">
        <f>I1194</f>
        <v>37.200000000000003</v>
      </c>
      <c r="P1194">
        <f>SUM(K1194:O1194)</f>
        <v>519.1</v>
      </c>
      <c r="R1194">
        <f>K1194/P1194</f>
        <v>0.26334039684068578</v>
      </c>
      <c r="S1194">
        <f>L1194/P1194</f>
        <v>0.55923714120593337</v>
      </c>
      <c r="T1194">
        <f>M1194/P1194</f>
        <v>1.5989212097861683E-2</v>
      </c>
      <c r="U1194">
        <f>N1194/P1194</f>
        <v>8.9770757079560767E-2</v>
      </c>
      <c r="V1194">
        <f>O1194/P1194</f>
        <v>7.1662492775958389E-2</v>
      </c>
    </row>
    <row r="1195" spans="1:29" ht="16.5" hidden="1" x14ac:dyDescent="0.2">
      <c r="A1195" s="7" t="s">
        <v>162</v>
      </c>
      <c r="B1195">
        <v>2011</v>
      </c>
      <c r="C1195">
        <v>137.19999999999999</v>
      </c>
      <c r="D1195">
        <v>7.4</v>
      </c>
      <c r="E1195">
        <v>281.5</v>
      </c>
      <c r="F1195">
        <v>8.6999999999999993</v>
      </c>
      <c r="G1195">
        <v>38.399999999999991</v>
      </c>
      <c r="H1195">
        <v>9.4</v>
      </c>
      <c r="I1195">
        <v>37.1</v>
      </c>
      <c r="K1195" s="6">
        <f>C1195</f>
        <v>137.19999999999999</v>
      </c>
      <c r="L1195">
        <f>D1195+E1195</f>
        <v>288.89999999999998</v>
      </c>
      <c r="M1195">
        <f>F1195</f>
        <v>8.6999999999999993</v>
      </c>
      <c r="N1195">
        <f>G1195+H1195</f>
        <v>47.79999999999999</v>
      </c>
      <c r="O1195">
        <f>I1195</f>
        <v>37.1</v>
      </c>
      <c r="P1195">
        <f>SUM(K1195:O1195)</f>
        <v>519.69999999999993</v>
      </c>
      <c r="R1195">
        <f>K1195/P1195</f>
        <v>0.26399846065037524</v>
      </c>
      <c r="S1195">
        <f>L1195/P1195</f>
        <v>0.55589763324995189</v>
      </c>
      <c r="T1195">
        <f>M1195/P1195</f>
        <v>1.6740427169520879E-2</v>
      </c>
      <c r="U1195">
        <f>N1195/P1195</f>
        <v>9.1976140080815852E-2</v>
      </c>
      <c r="V1195">
        <f>O1195/P1195</f>
        <v>7.1387338849336165E-2</v>
      </c>
    </row>
    <row r="1196" spans="1:29" ht="16.5" hidden="1" x14ac:dyDescent="0.2">
      <c r="A1196" s="7" t="s">
        <v>162</v>
      </c>
      <c r="B1196">
        <v>2012</v>
      </c>
      <c r="C1196">
        <v>137.4</v>
      </c>
      <c r="D1196">
        <v>7.3</v>
      </c>
      <c r="E1196">
        <v>280.2</v>
      </c>
      <c r="F1196">
        <v>8.9</v>
      </c>
      <c r="G1196">
        <v>39.699999999999996</v>
      </c>
      <c r="H1196">
        <v>9.5</v>
      </c>
      <c r="I1196">
        <v>37</v>
      </c>
      <c r="K1196" s="6">
        <f>C1196</f>
        <v>137.4</v>
      </c>
      <c r="L1196">
        <f>D1196+E1196</f>
        <v>287.5</v>
      </c>
      <c r="M1196">
        <f>F1196</f>
        <v>8.9</v>
      </c>
      <c r="N1196">
        <f>G1196+H1196</f>
        <v>49.199999999999996</v>
      </c>
      <c r="O1196">
        <f>I1196</f>
        <v>37</v>
      </c>
      <c r="P1196">
        <f>SUM(K1196:O1196)</f>
        <v>520</v>
      </c>
      <c r="R1196">
        <f>K1196/P1196</f>
        <v>0.26423076923076927</v>
      </c>
      <c r="S1196">
        <f>L1196/P1196</f>
        <v>0.55288461538461542</v>
      </c>
      <c r="T1196">
        <f>M1196/P1196</f>
        <v>1.7115384615384616E-2</v>
      </c>
      <c r="U1196">
        <f>N1196/P1196</f>
        <v>9.4615384615384601E-2</v>
      </c>
      <c r="V1196">
        <f>O1196/P1196</f>
        <v>7.1153846153846151E-2</v>
      </c>
    </row>
    <row r="1197" spans="1:29" ht="16.5" x14ac:dyDescent="0.2">
      <c r="A1197" s="7" t="s">
        <v>29</v>
      </c>
      <c r="B1197">
        <v>2013</v>
      </c>
      <c r="C1197">
        <v>6092.6</v>
      </c>
      <c r="D1197">
        <v>614.1</v>
      </c>
      <c r="E1197">
        <v>7292.3</v>
      </c>
      <c r="F1197">
        <v>6138.3</v>
      </c>
      <c r="G1197">
        <v>1262.5</v>
      </c>
      <c r="H1197">
        <v>402.6</v>
      </c>
      <c r="I1197">
        <v>436.3</v>
      </c>
      <c r="K1197" s="6">
        <f>C1197</f>
        <v>6092.6</v>
      </c>
      <c r="L1197">
        <f>D1197+E1197</f>
        <v>7906.4000000000005</v>
      </c>
      <c r="M1197">
        <f>F1197</f>
        <v>6138.3</v>
      </c>
      <c r="N1197">
        <f>G1197+H1197</f>
        <v>1665.1</v>
      </c>
      <c r="O1197">
        <f>I1197</f>
        <v>436.3</v>
      </c>
      <c r="P1197">
        <f>SUM(K1197:O1197)</f>
        <v>22238.699999999997</v>
      </c>
      <c r="R1197">
        <f>K1197/P1197</f>
        <v>0.27396385580092369</v>
      </c>
      <c r="S1197">
        <f>L1197/P1197</f>
        <v>0.3555243786732139</v>
      </c>
      <c r="T1197">
        <f>M1197/P1197</f>
        <v>0.27601883203604533</v>
      </c>
      <c r="U1197">
        <f>N1197/P1197</f>
        <v>7.4873980943130677E-2</v>
      </c>
      <c r="V1197">
        <f>O1197/P1197</f>
        <v>1.9618952546686635E-2</v>
      </c>
      <c r="X1197">
        <f>R1197-0.712041</f>
        <v>-0.43807714419907634</v>
      </c>
      <c r="Y1197">
        <f>S1197-0.045057</f>
        <v>0.31046737867321389</v>
      </c>
      <c r="Z1197">
        <f>T1197-0.017987</f>
        <v>0.25803183203604535</v>
      </c>
      <c r="AA1197">
        <f>U1197-0.193944</f>
        <v>-0.11907001905686933</v>
      </c>
      <c r="AB1197">
        <f>V1197-0.030972</f>
        <v>-1.1353047453313364E-2</v>
      </c>
      <c r="AC1197">
        <f>SUMSQ(X1197:AB1197)</f>
        <v>0.36918856495839342</v>
      </c>
    </row>
    <row r="1198" spans="1:29" ht="16.5" hidden="1" x14ac:dyDescent="0.2">
      <c r="A1198" s="7" t="s">
        <v>162</v>
      </c>
      <c r="B1198">
        <v>2014</v>
      </c>
      <c r="C1198">
        <v>137.5</v>
      </c>
      <c r="D1198">
        <v>7.3</v>
      </c>
      <c r="E1198">
        <v>279</v>
      </c>
      <c r="F1198">
        <v>8.1</v>
      </c>
      <c r="G1198">
        <v>41.6</v>
      </c>
      <c r="H1198">
        <v>9.6999999999999993</v>
      </c>
      <c r="I1198">
        <v>36.799999999999997</v>
      </c>
      <c r="K1198" s="6">
        <f>C1198</f>
        <v>137.5</v>
      </c>
      <c r="L1198">
        <f>D1198+E1198</f>
        <v>286.3</v>
      </c>
      <c r="M1198">
        <f>F1198</f>
        <v>8.1</v>
      </c>
      <c r="N1198">
        <f>G1198+H1198</f>
        <v>51.3</v>
      </c>
      <c r="O1198">
        <f>I1198</f>
        <v>36.799999999999997</v>
      </c>
      <c r="P1198">
        <f>SUM(K1198:O1198)</f>
        <v>520</v>
      </c>
      <c r="R1198">
        <f>K1198/P1198</f>
        <v>0.26442307692307693</v>
      </c>
      <c r="S1198">
        <f>L1198/P1198</f>
        <v>0.55057692307692307</v>
      </c>
      <c r="T1198">
        <f>M1198/P1198</f>
        <v>1.5576923076923077E-2</v>
      </c>
      <c r="U1198">
        <f>N1198/P1198</f>
        <v>9.8653846153846148E-2</v>
      </c>
      <c r="V1198">
        <f>O1198/P1198</f>
        <v>7.0769230769230765E-2</v>
      </c>
    </row>
    <row r="1199" spans="1:29" ht="16.5" hidden="1" x14ac:dyDescent="0.2">
      <c r="A1199" s="7" t="s">
        <v>162</v>
      </c>
      <c r="B1199">
        <v>2015</v>
      </c>
      <c r="C1199">
        <v>137.80000000000001</v>
      </c>
      <c r="D1199">
        <v>7.2</v>
      </c>
      <c r="E1199">
        <v>278.3</v>
      </c>
      <c r="F1199">
        <v>7.8</v>
      </c>
      <c r="G1199">
        <v>42.5</v>
      </c>
      <c r="H1199">
        <v>9.8000000000000007</v>
      </c>
      <c r="I1199">
        <v>36.700000000000003</v>
      </c>
      <c r="K1199" s="6">
        <f>C1199</f>
        <v>137.80000000000001</v>
      </c>
      <c r="L1199">
        <f>D1199+E1199</f>
        <v>285.5</v>
      </c>
      <c r="M1199">
        <f>F1199</f>
        <v>7.8</v>
      </c>
      <c r="N1199">
        <f>G1199+H1199</f>
        <v>52.3</v>
      </c>
      <c r="O1199">
        <f>I1199</f>
        <v>36.700000000000003</v>
      </c>
      <c r="P1199">
        <f>SUM(K1199:O1199)</f>
        <v>520.1</v>
      </c>
      <c r="R1199">
        <f>K1199/P1199</f>
        <v>0.26494904825995003</v>
      </c>
      <c r="S1199">
        <f>L1199/P1199</f>
        <v>0.54893289751970775</v>
      </c>
      <c r="T1199">
        <f>M1199/P1199</f>
        <v>1.4997115939242453E-2</v>
      </c>
      <c r="U1199">
        <f>N1199/P1199</f>
        <v>0.10055758507979234</v>
      </c>
      <c r="V1199">
        <f>O1199/P1199</f>
        <v>7.0563353201307438E-2</v>
      </c>
    </row>
    <row r="1200" spans="1:29" ht="16.5" hidden="1" x14ac:dyDescent="0.2">
      <c r="A1200" s="7" t="s">
        <v>162</v>
      </c>
      <c r="B1200">
        <v>2016</v>
      </c>
      <c r="C1200">
        <v>138</v>
      </c>
      <c r="D1200">
        <v>7.1</v>
      </c>
      <c r="E1200">
        <v>277.5</v>
      </c>
      <c r="F1200">
        <v>7.7</v>
      </c>
      <c r="G1200">
        <v>43.300000000000004</v>
      </c>
      <c r="H1200">
        <v>9.8000000000000007</v>
      </c>
      <c r="I1200">
        <v>36.6</v>
      </c>
      <c r="K1200" s="6">
        <f>C1200</f>
        <v>138</v>
      </c>
      <c r="L1200">
        <f>D1200+E1200</f>
        <v>284.60000000000002</v>
      </c>
      <c r="M1200">
        <f>F1200</f>
        <v>7.7</v>
      </c>
      <c r="N1200">
        <f>G1200+H1200</f>
        <v>53.100000000000009</v>
      </c>
      <c r="O1200">
        <f>I1200</f>
        <v>36.6</v>
      </c>
      <c r="P1200">
        <f>SUM(K1200:O1200)</f>
        <v>520</v>
      </c>
      <c r="R1200">
        <f>K1200/P1200</f>
        <v>0.26538461538461539</v>
      </c>
      <c r="S1200">
        <f>L1200/P1200</f>
        <v>0.54730769230769238</v>
      </c>
      <c r="T1200">
        <f>M1200/P1200</f>
        <v>1.4807692307692308E-2</v>
      </c>
      <c r="U1200">
        <f>N1200/P1200</f>
        <v>0.10211538461538464</v>
      </c>
      <c r="V1200">
        <f>O1200/P1200</f>
        <v>7.0384615384615393E-2</v>
      </c>
    </row>
    <row r="1201" spans="1:29" ht="16.5" hidden="1" x14ac:dyDescent="0.2">
      <c r="A1201" s="7" t="s">
        <v>163</v>
      </c>
      <c r="B1201">
        <v>2009</v>
      </c>
      <c r="C1201">
        <v>655.7</v>
      </c>
      <c r="D1201">
        <v>197.3</v>
      </c>
      <c r="E1201">
        <v>4401.3</v>
      </c>
      <c r="F1201">
        <v>90.7</v>
      </c>
      <c r="G1201">
        <v>243.70000000000002</v>
      </c>
      <c r="H1201">
        <v>58.2</v>
      </c>
      <c r="I1201">
        <v>185.3</v>
      </c>
      <c r="K1201" s="6">
        <f>C1201</f>
        <v>655.7</v>
      </c>
      <c r="L1201">
        <f>D1201+E1201</f>
        <v>4598.6000000000004</v>
      </c>
      <c r="M1201">
        <f>F1201</f>
        <v>90.7</v>
      </c>
      <c r="N1201">
        <f>G1201+H1201</f>
        <v>301.90000000000003</v>
      </c>
      <c r="O1201">
        <f>I1201</f>
        <v>185.3</v>
      </c>
      <c r="P1201">
        <f>SUM(K1201:O1201)</f>
        <v>5832.2</v>
      </c>
      <c r="R1201">
        <f>K1201/P1201</f>
        <v>0.11242755735400022</v>
      </c>
      <c r="S1201">
        <f>L1201/P1201</f>
        <v>0.7884846198690032</v>
      </c>
      <c r="T1201">
        <f>M1201/P1201</f>
        <v>1.5551592880902576E-2</v>
      </c>
      <c r="U1201">
        <f>N1201/P1201</f>
        <v>5.1764342786598548E-2</v>
      </c>
      <c r="V1201">
        <f>O1201/P1201</f>
        <v>3.1771887109495564E-2</v>
      </c>
    </row>
    <row r="1202" spans="1:29" ht="16.5" hidden="1" x14ac:dyDescent="0.2">
      <c r="A1202" s="7" t="s">
        <v>163</v>
      </c>
      <c r="B1202">
        <v>2010</v>
      </c>
      <c r="C1202">
        <v>656.5</v>
      </c>
      <c r="D1202">
        <v>197.2</v>
      </c>
      <c r="E1202">
        <v>4395.6000000000004</v>
      </c>
      <c r="F1202">
        <v>88.7</v>
      </c>
      <c r="G1202">
        <v>247.70000000000002</v>
      </c>
      <c r="H1202">
        <v>60.9</v>
      </c>
      <c r="I1202">
        <v>185</v>
      </c>
      <c r="K1202" s="6">
        <f>C1202</f>
        <v>656.5</v>
      </c>
      <c r="L1202">
        <f>D1202+E1202</f>
        <v>4592.8</v>
      </c>
      <c r="M1202">
        <f>F1202</f>
        <v>88.7</v>
      </c>
      <c r="N1202">
        <f>G1202+H1202</f>
        <v>308.60000000000002</v>
      </c>
      <c r="O1202">
        <f>I1202</f>
        <v>185</v>
      </c>
      <c r="P1202">
        <f>SUM(K1202:O1202)</f>
        <v>5831.6</v>
      </c>
      <c r="R1202">
        <f>K1202/P1202</f>
        <v>0.11257630838877837</v>
      </c>
      <c r="S1202">
        <f>L1202/P1202</f>
        <v>0.78757116400301808</v>
      </c>
      <c r="T1202">
        <f>M1202/P1202</f>
        <v>1.521023389807257E-2</v>
      </c>
      <c r="U1202">
        <f>N1202/P1202</f>
        <v>5.2918581521366352E-2</v>
      </c>
      <c r="V1202">
        <f>O1202/P1202</f>
        <v>3.1723712188764658E-2</v>
      </c>
    </row>
    <row r="1203" spans="1:29" ht="16.5" hidden="1" x14ac:dyDescent="0.2">
      <c r="A1203" s="7" t="s">
        <v>163</v>
      </c>
      <c r="B1203">
        <v>2011</v>
      </c>
      <c r="C1203">
        <v>656.5</v>
      </c>
      <c r="D1203">
        <v>197</v>
      </c>
      <c r="E1203">
        <v>4389.3999999999996</v>
      </c>
      <c r="F1203">
        <v>88.4</v>
      </c>
      <c r="G1203">
        <v>252.8</v>
      </c>
      <c r="H1203">
        <v>62.8</v>
      </c>
      <c r="I1203">
        <v>184.4</v>
      </c>
      <c r="K1203" s="6">
        <f>C1203</f>
        <v>656.5</v>
      </c>
      <c r="L1203">
        <f>D1203+E1203</f>
        <v>4586.3999999999996</v>
      </c>
      <c r="M1203">
        <f>F1203</f>
        <v>88.4</v>
      </c>
      <c r="N1203">
        <f>G1203+H1203</f>
        <v>315.60000000000002</v>
      </c>
      <c r="O1203">
        <f>I1203</f>
        <v>184.4</v>
      </c>
      <c r="P1203">
        <f>SUM(K1203:O1203)</f>
        <v>5831.2999999999993</v>
      </c>
      <c r="R1203">
        <f>K1203/P1203</f>
        <v>0.11258210004630187</v>
      </c>
      <c r="S1203">
        <f>L1203/P1203</f>
        <v>0.7865141563630752</v>
      </c>
      <c r="T1203">
        <f>M1203/P1203</f>
        <v>1.5159569907224807E-2</v>
      </c>
      <c r="U1203">
        <f>N1203/P1203</f>
        <v>5.4121722428960961E-2</v>
      </c>
      <c r="V1203">
        <f>O1203/P1203</f>
        <v>3.1622451254437266E-2</v>
      </c>
    </row>
    <row r="1204" spans="1:29" ht="16.5" hidden="1" x14ac:dyDescent="0.2">
      <c r="A1204" s="7" t="s">
        <v>163</v>
      </c>
      <c r="B1204">
        <v>2012</v>
      </c>
      <c r="C1204">
        <v>656.3</v>
      </c>
      <c r="D1204">
        <v>196.3</v>
      </c>
      <c r="E1204">
        <v>4384.1000000000004</v>
      </c>
      <c r="F1204">
        <v>89.3</v>
      </c>
      <c r="G1204">
        <v>256.7</v>
      </c>
      <c r="H1204">
        <v>64.400000000000006</v>
      </c>
      <c r="I1204">
        <v>184</v>
      </c>
      <c r="K1204" s="6">
        <f>C1204</f>
        <v>656.3</v>
      </c>
      <c r="L1204">
        <f>D1204+E1204</f>
        <v>4580.4000000000005</v>
      </c>
      <c r="M1204">
        <f>F1204</f>
        <v>89.3</v>
      </c>
      <c r="N1204">
        <f>G1204+H1204</f>
        <v>321.10000000000002</v>
      </c>
      <c r="O1204">
        <f>I1204</f>
        <v>184</v>
      </c>
      <c r="P1204">
        <f>SUM(K1204:O1204)</f>
        <v>5831.1000000000013</v>
      </c>
      <c r="R1204">
        <f>K1204/P1204</f>
        <v>0.11255166263655225</v>
      </c>
      <c r="S1204">
        <f>L1204/P1204</f>
        <v>0.78551216751556308</v>
      </c>
      <c r="T1204">
        <f>M1204/P1204</f>
        <v>1.5314434669273375E-2</v>
      </c>
      <c r="U1204">
        <f>N1204/P1204</f>
        <v>5.5066797002280864E-2</v>
      </c>
      <c r="V1204">
        <f>O1204/P1204</f>
        <v>3.1554938176330358E-2</v>
      </c>
    </row>
    <row r="1205" spans="1:29" ht="16.5" x14ac:dyDescent="0.2">
      <c r="A1205" s="7" t="s">
        <v>33</v>
      </c>
      <c r="B1205">
        <v>2013</v>
      </c>
      <c r="C1205">
        <v>539.29999999999995</v>
      </c>
      <c r="D1205">
        <v>19.100000000000001</v>
      </c>
      <c r="E1205">
        <v>745.5</v>
      </c>
      <c r="F1205">
        <v>489.5</v>
      </c>
      <c r="G1205">
        <v>122.9</v>
      </c>
      <c r="H1205">
        <v>31.7</v>
      </c>
      <c r="I1205">
        <v>28.6</v>
      </c>
      <c r="K1205" s="6">
        <f>C1205</f>
        <v>539.29999999999995</v>
      </c>
      <c r="L1205">
        <f>D1205+E1205</f>
        <v>764.6</v>
      </c>
      <c r="M1205">
        <f>F1205</f>
        <v>489.5</v>
      </c>
      <c r="N1205">
        <f>G1205+H1205</f>
        <v>154.6</v>
      </c>
      <c r="O1205">
        <f>I1205</f>
        <v>28.6</v>
      </c>
      <c r="P1205">
        <f>SUM(K1205:O1205)</f>
        <v>1976.6</v>
      </c>
      <c r="R1205">
        <f>K1205/P1205</f>
        <v>0.27284225437620152</v>
      </c>
      <c r="S1205">
        <f>L1205/P1205</f>
        <v>0.38682586259233032</v>
      </c>
      <c r="T1205">
        <f>M1205/P1205</f>
        <v>0.24764747546291613</v>
      </c>
      <c r="U1205">
        <f>N1205/P1205</f>
        <v>7.8215116867347972E-2</v>
      </c>
      <c r="V1205">
        <f>O1205/P1205</f>
        <v>1.4469290701204089E-2</v>
      </c>
      <c r="X1205">
        <f>R1205-0.712041</f>
        <v>-0.43919874562379851</v>
      </c>
      <c r="Y1205">
        <f>S1205-0.045057</f>
        <v>0.3417688625923303</v>
      </c>
      <c r="Z1205">
        <f>T1205-0.017987</f>
        <v>0.22966047546291612</v>
      </c>
      <c r="AA1205">
        <f>U1205-0.193944</f>
        <v>-0.11572888313265203</v>
      </c>
      <c r="AB1205">
        <f>V1205-0.030972</f>
        <v>-1.6502709298795909E-2</v>
      </c>
      <c r="AC1205">
        <f>SUMSQ(X1205:AB1205)</f>
        <v>0.37611094139035756</v>
      </c>
    </row>
    <row r="1206" spans="1:29" ht="16.5" hidden="1" x14ac:dyDescent="0.2">
      <c r="A1206" s="7" t="s">
        <v>163</v>
      </c>
      <c r="B1206">
        <v>2014</v>
      </c>
      <c r="C1206">
        <v>655.9</v>
      </c>
      <c r="D1206">
        <v>195.1</v>
      </c>
      <c r="E1206">
        <v>4379.2</v>
      </c>
      <c r="F1206">
        <v>85.7</v>
      </c>
      <c r="G1206">
        <v>265.89999999999998</v>
      </c>
      <c r="H1206">
        <v>65.7</v>
      </c>
      <c r="I1206">
        <v>183</v>
      </c>
      <c r="K1206" s="6">
        <f>C1206</f>
        <v>655.9</v>
      </c>
      <c r="L1206">
        <f>D1206+E1206</f>
        <v>4574.3</v>
      </c>
      <c r="M1206">
        <f>F1206</f>
        <v>85.7</v>
      </c>
      <c r="N1206">
        <f>G1206+H1206</f>
        <v>331.59999999999997</v>
      </c>
      <c r="O1206">
        <f>I1206</f>
        <v>183</v>
      </c>
      <c r="P1206">
        <f>SUM(K1206:O1206)</f>
        <v>5830.5</v>
      </c>
      <c r="R1206">
        <f>K1206/P1206</f>
        <v>0.11249464025383757</v>
      </c>
      <c r="S1206">
        <f>L1206/P1206</f>
        <v>0.78454677986450561</v>
      </c>
      <c r="T1206">
        <f>M1206/P1206</f>
        <v>1.4698567875825401E-2</v>
      </c>
      <c r="U1206">
        <f>N1206/P1206</f>
        <v>5.6873338478689646E-2</v>
      </c>
      <c r="V1206">
        <f>O1206/P1206</f>
        <v>3.1386673527141758E-2</v>
      </c>
    </row>
    <row r="1207" spans="1:29" ht="16.5" hidden="1" x14ac:dyDescent="0.2">
      <c r="A1207" s="7" t="s">
        <v>163</v>
      </c>
      <c r="B1207">
        <v>2015</v>
      </c>
      <c r="C1207">
        <v>655.4</v>
      </c>
      <c r="D1207">
        <v>193.7</v>
      </c>
      <c r="E1207">
        <v>4376.3999999999996</v>
      </c>
      <c r="F1207">
        <v>84.5</v>
      </c>
      <c r="G1207">
        <v>268.60000000000002</v>
      </c>
      <c r="H1207">
        <v>69</v>
      </c>
      <c r="I1207">
        <v>182.7</v>
      </c>
      <c r="K1207" s="6">
        <f>C1207</f>
        <v>655.4</v>
      </c>
      <c r="L1207">
        <f>D1207+E1207</f>
        <v>4570.0999999999995</v>
      </c>
      <c r="M1207">
        <f>F1207</f>
        <v>84.5</v>
      </c>
      <c r="N1207">
        <f>G1207+H1207</f>
        <v>337.6</v>
      </c>
      <c r="O1207">
        <f>I1207</f>
        <v>182.7</v>
      </c>
      <c r="P1207">
        <f>SUM(K1207:O1207)</f>
        <v>5830.2999999999993</v>
      </c>
      <c r="R1207">
        <f>K1207/P1207</f>
        <v>0.11241274033926214</v>
      </c>
      <c r="S1207">
        <f>L1207/P1207</f>
        <v>0.78385331801108005</v>
      </c>
      <c r="T1207">
        <f>M1207/P1207</f>
        <v>1.4493250776117869E-2</v>
      </c>
      <c r="U1207">
        <f>N1207/P1207</f>
        <v>5.7904396000205832E-2</v>
      </c>
      <c r="V1207">
        <f>O1207/P1207</f>
        <v>3.1336294873334135E-2</v>
      </c>
    </row>
    <row r="1208" spans="1:29" ht="16.5" hidden="1" x14ac:dyDescent="0.2">
      <c r="A1208" s="7" t="s">
        <v>163</v>
      </c>
      <c r="B1208">
        <v>2016</v>
      </c>
      <c r="C1208">
        <v>656.2</v>
      </c>
      <c r="D1208">
        <v>191.2</v>
      </c>
      <c r="E1208">
        <v>4373.8</v>
      </c>
      <c r="F1208">
        <v>83.7</v>
      </c>
      <c r="G1208">
        <v>272.8</v>
      </c>
      <c r="H1208">
        <v>70</v>
      </c>
      <c r="I1208">
        <v>182.3</v>
      </c>
      <c r="K1208" s="6">
        <f>C1208</f>
        <v>656.2</v>
      </c>
      <c r="L1208">
        <f>D1208+E1208</f>
        <v>4565</v>
      </c>
      <c r="M1208">
        <f>F1208</f>
        <v>83.7</v>
      </c>
      <c r="N1208">
        <f>G1208+H1208</f>
        <v>342.8</v>
      </c>
      <c r="O1208">
        <f>I1208</f>
        <v>182.3</v>
      </c>
      <c r="P1208">
        <f>SUM(K1208:O1208)</f>
        <v>5830</v>
      </c>
      <c r="R1208">
        <f>K1208/P1208</f>
        <v>0.11255574614065181</v>
      </c>
      <c r="S1208">
        <f>L1208/P1208</f>
        <v>0.78301886792452835</v>
      </c>
      <c r="T1208">
        <f>M1208/P1208</f>
        <v>1.4356775300171527E-2</v>
      </c>
      <c r="U1208">
        <f>N1208/P1208</f>
        <v>5.8799313893653518E-2</v>
      </c>
      <c r="V1208">
        <f>O1208/P1208</f>
        <v>3.1269296740994858E-2</v>
      </c>
    </row>
    <row r="1209" spans="1:29" ht="16.5" hidden="1" x14ac:dyDescent="0.2">
      <c r="A1209" s="7" t="s">
        <v>164</v>
      </c>
      <c r="B1209">
        <v>2009</v>
      </c>
      <c r="C1209">
        <v>663.9</v>
      </c>
      <c r="D1209">
        <v>39.9</v>
      </c>
      <c r="E1209">
        <v>2609</v>
      </c>
      <c r="F1209">
        <v>65.8</v>
      </c>
      <c r="G1209">
        <v>152.5</v>
      </c>
      <c r="H1209">
        <v>40.700000000000003</v>
      </c>
      <c r="I1209">
        <v>180.3</v>
      </c>
      <c r="K1209" s="6">
        <f>C1209</f>
        <v>663.9</v>
      </c>
      <c r="L1209">
        <f>D1209+E1209</f>
        <v>2648.9</v>
      </c>
      <c r="M1209">
        <f>F1209</f>
        <v>65.8</v>
      </c>
      <c r="N1209">
        <f>G1209+H1209</f>
        <v>193.2</v>
      </c>
      <c r="O1209">
        <f>I1209</f>
        <v>180.3</v>
      </c>
      <c r="P1209">
        <f>SUM(K1209:O1209)</f>
        <v>3752.1000000000004</v>
      </c>
      <c r="R1209">
        <f>K1209/P1209</f>
        <v>0.17694091308867033</v>
      </c>
      <c r="S1209">
        <f>L1209/P1209</f>
        <v>0.70597798566136294</v>
      </c>
      <c r="T1209">
        <f>M1209/P1209</f>
        <v>1.7536846032888246E-2</v>
      </c>
      <c r="U1209">
        <f>N1209/P1209</f>
        <v>5.1491164947629321E-2</v>
      </c>
      <c r="V1209">
        <f>O1209/P1209</f>
        <v>4.8053090269449109E-2</v>
      </c>
    </row>
    <row r="1210" spans="1:29" ht="16.5" hidden="1" x14ac:dyDescent="0.2">
      <c r="A1210" s="7" t="s">
        <v>164</v>
      </c>
      <c r="B1210">
        <v>2010</v>
      </c>
      <c r="C1210">
        <v>664</v>
      </c>
      <c r="D1210">
        <v>39.9</v>
      </c>
      <c r="E1210">
        <v>2606.9</v>
      </c>
      <c r="F1210">
        <v>65.2</v>
      </c>
      <c r="G1210">
        <v>154.4</v>
      </c>
      <c r="H1210">
        <v>41.1</v>
      </c>
      <c r="I1210">
        <v>180.2</v>
      </c>
      <c r="K1210" s="6">
        <f>C1210</f>
        <v>664</v>
      </c>
      <c r="L1210">
        <f>D1210+E1210</f>
        <v>2646.8</v>
      </c>
      <c r="M1210">
        <f>F1210</f>
        <v>65.2</v>
      </c>
      <c r="N1210">
        <f>G1210+H1210</f>
        <v>195.5</v>
      </c>
      <c r="O1210">
        <f>I1210</f>
        <v>180.2</v>
      </c>
      <c r="P1210">
        <f>SUM(K1210:O1210)</f>
        <v>3751.7</v>
      </c>
      <c r="R1210">
        <f>K1210/P1210</f>
        <v>0.17698643281712292</v>
      </c>
      <c r="S1210">
        <f>L1210/P1210</f>
        <v>0.70549350960897739</v>
      </c>
      <c r="T1210">
        <f>M1210/P1210</f>
        <v>1.7378788282645202E-2</v>
      </c>
      <c r="U1210">
        <f>N1210/P1210</f>
        <v>5.2109710264680018E-2</v>
      </c>
      <c r="V1210">
        <f>O1210/P1210</f>
        <v>4.8031559026574619E-2</v>
      </c>
    </row>
    <row r="1211" spans="1:29" ht="16.5" hidden="1" x14ac:dyDescent="0.2">
      <c r="A1211" s="7" t="s">
        <v>164</v>
      </c>
      <c r="B1211">
        <v>2011</v>
      </c>
      <c r="C1211">
        <v>664.1</v>
      </c>
      <c r="D1211">
        <v>39.700000000000003</v>
      </c>
      <c r="E1211">
        <v>2603.1</v>
      </c>
      <c r="F1211">
        <v>65.2</v>
      </c>
      <c r="G1211">
        <v>156.09999999999997</v>
      </c>
      <c r="H1211">
        <v>43.1</v>
      </c>
      <c r="I1211">
        <v>180</v>
      </c>
      <c r="K1211" s="6">
        <f>C1211</f>
        <v>664.1</v>
      </c>
      <c r="L1211">
        <f>D1211+E1211</f>
        <v>2642.7999999999997</v>
      </c>
      <c r="M1211">
        <f>F1211</f>
        <v>65.2</v>
      </c>
      <c r="N1211">
        <f>G1211+H1211</f>
        <v>199.19999999999996</v>
      </c>
      <c r="O1211">
        <f>I1211</f>
        <v>180</v>
      </c>
      <c r="P1211">
        <f>SUM(K1211:O1211)</f>
        <v>3751.2999999999993</v>
      </c>
      <c r="R1211">
        <f>K1211/P1211</f>
        <v>0.17703196225308565</v>
      </c>
      <c r="S1211">
        <f>L1211/P1211</f>
        <v>0.70450243915442656</v>
      </c>
      <c r="T1211">
        <f>M1211/P1211</f>
        <v>1.7380641377655749E-2</v>
      </c>
      <c r="U1211">
        <f>N1211/P1211</f>
        <v>5.3101591448297923E-2</v>
      </c>
      <c r="V1211">
        <f>O1211/P1211</f>
        <v>4.7983365766534281E-2</v>
      </c>
    </row>
    <row r="1212" spans="1:29" ht="16.5" hidden="1" x14ac:dyDescent="0.2">
      <c r="A1212" s="7" t="s">
        <v>164</v>
      </c>
      <c r="B1212">
        <v>2012</v>
      </c>
      <c r="C1212">
        <v>664.4</v>
      </c>
      <c r="D1212">
        <v>39.5</v>
      </c>
      <c r="E1212">
        <v>2598.8000000000002</v>
      </c>
      <c r="F1212">
        <v>66.3</v>
      </c>
      <c r="G1212">
        <v>158.89999999999998</v>
      </c>
      <c r="H1212">
        <v>43.5</v>
      </c>
      <c r="I1212">
        <v>180</v>
      </c>
      <c r="K1212" s="6">
        <f>C1212</f>
        <v>664.4</v>
      </c>
      <c r="L1212">
        <f>D1212+E1212</f>
        <v>2638.3</v>
      </c>
      <c r="M1212">
        <f>F1212</f>
        <v>66.3</v>
      </c>
      <c r="N1212">
        <f>G1212+H1212</f>
        <v>202.39999999999998</v>
      </c>
      <c r="O1212">
        <f>I1212</f>
        <v>180</v>
      </c>
      <c r="P1212">
        <f>SUM(K1212:O1212)</f>
        <v>3751.4000000000005</v>
      </c>
      <c r="R1212">
        <f>K1212/P1212</f>
        <v>0.177107213307032</v>
      </c>
      <c r="S1212">
        <f>L1212/P1212</f>
        <v>0.70328410726662038</v>
      </c>
      <c r="T1212">
        <f>M1212/P1212</f>
        <v>1.767340192994615E-2</v>
      </c>
      <c r="U1212">
        <f>N1212/P1212</f>
        <v>5.3953190808764713E-2</v>
      </c>
      <c r="V1212">
        <f>O1212/P1212</f>
        <v>4.7982086687636608E-2</v>
      </c>
    </row>
    <row r="1213" spans="1:29" ht="16.5" x14ac:dyDescent="0.2">
      <c r="A1213" s="7" t="s">
        <v>359</v>
      </c>
      <c r="B1213">
        <v>2013</v>
      </c>
      <c r="C1213">
        <v>166.2</v>
      </c>
      <c r="D1213">
        <v>0.9</v>
      </c>
      <c r="E1213">
        <v>163</v>
      </c>
      <c r="F1213">
        <v>220.9</v>
      </c>
      <c r="G1213">
        <v>30.2</v>
      </c>
      <c r="H1213">
        <v>10.4</v>
      </c>
      <c r="I1213">
        <v>21.8</v>
      </c>
      <c r="K1213" s="6">
        <f>C1213</f>
        <v>166.2</v>
      </c>
      <c r="L1213">
        <f>D1213+E1213</f>
        <v>163.9</v>
      </c>
      <c r="M1213">
        <f>F1213</f>
        <v>220.9</v>
      </c>
      <c r="N1213">
        <f>G1213+H1213</f>
        <v>40.6</v>
      </c>
      <c r="O1213">
        <f>I1213</f>
        <v>21.8</v>
      </c>
      <c r="P1213">
        <f>SUM(K1213:O1213)</f>
        <v>613.4</v>
      </c>
      <c r="R1213">
        <f>K1213/P1213</f>
        <v>0.27094880991196607</v>
      </c>
      <c r="S1213">
        <f>L1213/P1213</f>
        <v>0.26719921747636127</v>
      </c>
      <c r="T1213">
        <f>M1213/P1213</f>
        <v>0.36012389957613306</v>
      </c>
      <c r="U1213">
        <f>N1213/P1213</f>
        <v>6.618845777632866E-2</v>
      </c>
      <c r="V1213">
        <f>O1213/P1213</f>
        <v>3.5539615259210955E-2</v>
      </c>
      <c r="X1213">
        <f>R1213-0.712041</f>
        <v>-0.44109219008803396</v>
      </c>
      <c r="Y1213">
        <f>S1213-0.045057</f>
        <v>0.22214221747636126</v>
      </c>
      <c r="Z1213">
        <f>T1213-0.017987</f>
        <v>0.34213689957613308</v>
      </c>
      <c r="AA1213">
        <f>U1213-0.193944</f>
        <v>-0.12775554222367136</v>
      </c>
      <c r="AB1213">
        <f>V1213-0.030972</f>
        <v>4.5676152592109553E-3</v>
      </c>
      <c r="AC1213">
        <f>SUMSQ(X1213:AB1213)</f>
        <v>0.37730948467156267</v>
      </c>
    </row>
    <row r="1214" spans="1:29" ht="16.5" hidden="1" x14ac:dyDescent="0.2">
      <c r="A1214" s="7" t="s">
        <v>164</v>
      </c>
      <c r="B1214">
        <v>2014</v>
      </c>
      <c r="C1214">
        <v>665.5</v>
      </c>
      <c r="D1214">
        <v>39.200000000000003</v>
      </c>
      <c r="E1214">
        <v>2594.4</v>
      </c>
      <c r="F1214">
        <v>63.5</v>
      </c>
      <c r="G1214">
        <v>164.20000000000002</v>
      </c>
      <c r="H1214">
        <v>44.2</v>
      </c>
      <c r="I1214">
        <v>179.6</v>
      </c>
      <c r="K1214" s="6">
        <f>C1214</f>
        <v>665.5</v>
      </c>
      <c r="L1214">
        <f>D1214+E1214</f>
        <v>2633.6</v>
      </c>
      <c r="M1214">
        <f>F1214</f>
        <v>63.5</v>
      </c>
      <c r="N1214">
        <f>G1214+H1214</f>
        <v>208.40000000000003</v>
      </c>
      <c r="O1214">
        <f>I1214</f>
        <v>179.6</v>
      </c>
      <c r="P1214">
        <f>SUM(K1214:O1214)</f>
        <v>3750.6</v>
      </c>
      <c r="R1214">
        <f>K1214/P1214</f>
        <v>0.17743827654241989</v>
      </c>
      <c r="S1214">
        <f>L1214/P1214</f>
        <v>0.70218098437583321</v>
      </c>
      <c r="T1214">
        <f>M1214/P1214</f>
        <v>1.6930624433423986E-2</v>
      </c>
      <c r="U1214">
        <f>N1214/P1214</f>
        <v>5.5564443022449748E-2</v>
      </c>
      <c r="V1214">
        <f>O1214/P1214</f>
        <v>4.7885671625873191E-2</v>
      </c>
    </row>
    <row r="1215" spans="1:29" ht="16.5" hidden="1" x14ac:dyDescent="0.2">
      <c r="A1215" s="7" t="s">
        <v>164</v>
      </c>
      <c r="B1215">
        <v>2015</v>
      </c>
      <c r="C1215">
        <v>665.5</v>
      </c>
      <c r="D1215">
        <v>39</v>
      </c>
      <c r="E1215">
        <v>2592.9</v>
      </c>
      <c r="F1215">
        <v>62.4</v>
      </c>
      <c r="G1215">
        <v>166.7</v>
      </c>
      <c r="H1215">
        <v>44.7</v>
      </c>
      <c r="I1215">
        <v>179.3</v>
      </c>
      <c r="K1215" s="6">
        <f>C1215</f>
        <v>665.5</v>
      </c>
      <c r="L1215">
        <f>D1215+E1215</f>
        <v>2631.9</v>
      </c>
      <c r="M1215">
        <f>F1215</f>
        <v>62.4</v>
      </c>
      <c r="N1215">
        <f>G1215+H1215</f>
        <v>211.39999999999998</v>
      </c>
      <c r="O1215">
        <f>I1215</f>
        <v>179.3</v>
      </c>
      <c r="P1215">
        <f>SUM(K1215:O1215)</f>
        <v>3750.5000000000005</v>
      </c>
      <c r="R1215">
        <f>K1215/P1215</f>
        <v>0.17744300759898679</v>
      </c>
      <c r="S1215">
        <f>L1215/P1215</f>
        <v>0.7017464338088254</v>
      </c>
      <c r="T1215">
        <f>M1215/P1215</f>
        <v>1.6637781629116114E-2</v>
      </c>
      <c r="U1215">
        <f>N1215/P1215</f>
        <v>5.6365817890947863E-2</v>
      </c>
      <c r="V1215">
        <f>O1215/P1215</f>
        <v>4.7806959072123713E-2</v>
      </c>
    </row>
    <row r="1216" spans="1:29" ht="16.5" hidden="1" x14ac:dyDescent="0.2">
      <c r="A1216" s="7" t="s">
        <v>164</v>
      </c>
      <c r="B1216">
        <v>2016</v>
      </c>
      <c r="C1216">
        <v>665.8</v>
      </c>
      <c r="D1216">
        <v>38.9</v>
      </c>
      <c r="E1216">
        <v>2590.4</v>
      </c>
      <c r="F1216">
        <v>62</v>
      </c>
      <c r="G1216">
        <v>168.2</v>
      </c>
      <c r="H1216">
        <v>45.7</v>
      </c>
      <c r="I1216">
        <v>179.1</v>
      </c>
      <c r="K1216" s="6">
        <f>C1216</f>
        <v>665.8</v>
      </c>
      <c r="L1216">
        <f>D1216+E1216</f>
        <v>2629.3</v>
      </c>
      <c r="M1216">
        <f>F1216</f>
        <v>62</v>
      </c>
      <c r="N1216">
        <f>G1216+H1216</f>
        <v>213.89999999999998</v>
      </c>
      <c r="O1216">
        <f>I1216</f>
        <v>179.1</v>
      </c>
      <c r="P1216">
        <f>SUM(K1216:O1216)</f>
        <v>3750.1000000000004</v>
      </c>
      <c r="R1216">
        <f>K1216/P1216</f>
        <v>0.17754193221514089</v>
      </c>
      <c r="S1216">
        <f>L1216/P1216</f>
        <v>0.70112796992080206</v>
      </c>
      <c r="T1216">
        <f>M1216/P1216</f>
        <v>1.6532892456201168E-2</v>
      </c>
      <c r="U1216">
        <f>N1216/P1216</f>
        <v>5.7038478973894018E-2</v>
      </c>
      <c r="V1216">
        <f>O1216/P1216</f>
        <v>4.7758726433961757E-2</v>
      </c>
    </row>
    <row r="1217" spans="1:29" ht="16.5" hidden="1" x14ac:dyDescent="0.2">
      <c r="A1217" s="7" t="s">
        <v>165</v>
      </c>
      <c r="B1217">
        <v>2009</v>
      </c>
      <c r="C1217">
        <v>713.3</v>
      </c>
      <c r="D1217">
        <v>40.200000000000003</v>
      </c>
      <c r="E1217">
        <v>1575</v>
      </c>
      <c r="F1217">
        <v>51.7</v>
      </c>
      <c r="G1217">
        <v>160.9</v>
      </c>
      <c r="H1217">
        <v>41.3</v>
      </c>
      <c r="I1217">
        <v>174.1</v>
      </c>
      <c r="K1217" s="6">
        <f>C1217</f>
        <v>713.3</v>
      </c>
      <c r="L1217">
        <f>D1217+E1217</f>
        <v>1615.2</v>
      </c>
      <c r="M1217">
        <f>F1217</f>
        <v>51.7</v>
      </c>
      <c r="N1217">
        <f>G1217+H1217</f>
        <v>202.2</v>
      </c>
      <c r="O1217">
        <f>I1217</f>
        <v>174.1</v>
      </c>
      <c r="P1217">
        <f>SUM(K1217:O1217)</f>
        <v>2756.4999999999995</v>
      </c>
      <c r="R1217">
        <f>K1217/P1217</f>
        <v>0.25877017957554871</v>
      </c>
      <c r="S1217">
        <f>L1217/P1217</f>
        <v>0.58596045710139677</v>
      </c>
      <c r="T1217">
        <f>M1217/P1217</f>
        <v>1.8755668420097956E-2</v>
      </c>
      <c r="U1217">
        <f>N1217/P1217</f>
        <v>7.3353890803555241E-2</v>
      </c>
      <c r="V1217">
        <f>O1217/P1217</f>
        <v>6.3159804099401418E-2</v>
      </c>
    </row>
    <row r="1218" spans="1:29" ht="16.5" hidden="1" x14ac:dyDescent="0.2">
      <c r="A1218" s="7" t="s">
        <v>165</v>
      </c>
      <c r="B1218">
        <v>2010</v>
      </c>
      <c r="C1218">
        <v>712.3</v>
      </c>
      <c r="D1218">
        <v>39.799999999999997</v>
      </c>
      <c r="E1218">
        <v>1570.7</v>
      </c>
      <c r="F1218">
        <v>50.8</v>
      </c>
      <c r="G1218">
        <v>165.5</v>
      </c>
      <c r="H1218">
        <v>43.5</v>
      </c>
      <c r="I1218">
        <v>173.8</v>
      </c>
      <c r="K1218" s="6">
        <f>C1218</f>
        <v>712.3</v>
      </c>
      <c r="L1218">
        <f>D1218+E1218</f>
        <v>1610.5</v>
      </c>
      <c r="M1218">
        <f>F1218</f>
        <v>50.8</v>
      </c>
      <c r="N1218">
        <f>G1218+H1218</f>
        <v>209</v>
      </c>
      <c r="O1218">
        <f>I1218</f>
        <v>173.8</v>
      </c>
      <c r="P1218">
        <f>SUM(K1218:O1218)</f>
        <v>2756.4000000000005</v>
      </c>
      <c r="R1218">
        <f>K1218/P1218</f>
        <v>0.25841677550428088</v>
      </c>
      <c r="S1218">
        <f>L1218/P1218</f>
        <v>0.58427659265708887</v>
      </c>
      <c r="T1218">
        <f>M1218/P1218</f>
        <v>1.8429836017994482E-2</v>
      </c>
      <c r="U1218">
        <f>N1218/P1218</f>
        <v>7.5823537948048164E-2</v>
      </c>
      <c r="V1218">
        <f>O1218/P1218</f>
        <v>6.305325787258742E-2</v>
      </c>
    </row>
    <row r="1219" spans="1:29" ht="16.5" hidden="1" x14ac:dyDescent="0.2">
      <c r="A1219" s="7" t="s">
        <v>165</v>
      </c>
      <c r="B1219">
        <v>2011</v>
      </c>
      <c r="C1219">
        <v>712.3</v>
      </c>
      <c r="D1219">
        <v>39.5</v>
      </c>
      <c r="E1219">
        <v>1565.8</v>
      </c>
      <c r="F1219">
        <v>50.9</v>
      </c>
      <c r="G1219">
        <v>169</v>
      </c>
      <c r="H1219">
        <v>44.6</v>
      </c>
      <c r="I1219">
        <v>174.1</v>
      </c>
      <c r="K1219" s="6">
        <f>C1219</f>
        <v>712.3</v>
      </c>
      <c r="L1219">
        <f>D1219+E1219</f>
        <v>1605.3</v>
      </c>
      <c r="M1219">
        <f>F1219</f>
        <v>50.9</v>
      </c>
      <c r="N1219">
        <f>G1219+H1219</f>
        <v>213.6</v>
      </c>
      <c r="O1219">
        <f>I1219</f>
        <v>174.1</v>
      </c>
      <c r="P1219">
        <f>SUM(K1219:O1219)</f>
        <v>2756.2</v>
      </c>
      <c r="R1219">
        <f>K1219/P1219</f>
        <v>0.25843552717509616</v>
      </c>
      <c r="S1219">
        <f>L1219/P1219</f>
        <v>0.58243233437341269</v>
      </c>
      <c r="T1219">
        <f>M1219/P1219</f>
        <v>1.846745519193092E-2</v>
      </c>
      <c r="U1219">
        <f>N1219/P1219</f>
        <v>7.7498004498947823E-2</v>
      </c>
      <c r="V1219">
        <f>O1219/P1219</f>
        <v>6.3166678760612438E-2</v>
      </c>
    </row>
    <row r="1220" spans="1:29" ht="16.5" hidden="1" x14ac:dyDescent="0.2">
      <c r="A1220" s="7" t="s">
        <v>165</v>
      </c>
      <c r="B1220">
        <v>2012</v>
      </c>
      <c r="C1220">
        <v>713.3</v>
      </c>
      <c r="D1220">
        <v>39.1</v>
      </c>
      <c r="E1220">
        <v>1562.4</v>
      </c>
      <c r="F1220">
        <v>50.6</v>
      </c>
      <c r="G1220">
        <v>172.2</v>
      </c>
      <c r="H1220">
        <v>44.8</v>
      </c>
      <c r="I1220">
        <v>173.6</v>
      </c>
      <c r="K1220" s="6">
        <f>C1220</f>
        <v>713.3</v>
      </c>
      <c r="L1220">
        <f>D1220+E1220</f>
        <v>1601.5</v>
      </c>
      <c r="M1220">
        <f>F1220</f>
        <v>50.6</v>
      </c>
      <c r="N1220">
        <f>G1220+H1220</f>
        <v>217</v>
      </c>
      <c r="O1220">
        <f>I1220</f>
        <v>173.6</v>
      </c>
      <c r="P1220">
        <f>SUM(K1220:O1220)</f>
        <v>2756</v>
      </c>
      <c r="R1220">
        <f>K1220/P1220</f>
        <v>0.25881712626995645</v>
      </c>
      <c r="S1220">
        <f>L1220/P1220</f>
        <v>0.58109579100145137</v>
      </c>
      <c r="T1220">
        <f>M1220/P1220</f>
        <v>1.8359941944847604E-2</v>
      </c>
      <c r="U1220">
        <f>N1220/P1220</f>
        <v>7.8737300435413646E-2</v>
      </c>
      <c r="V1220">
        <f>O1220/P1220</f>
        <v>6.2989840348330911E-2</v>
      </c>
    </row>
    <row r="1221" spans="1:29" ht="16.5" x14ac:dyDescent="0.2">
      <c r="A1221" s="7" t="s">
        <v>20</v>
      </c>
      <c r="B1221">
        <v>2013</v>
      </c>
      <c r="C1221">
        <v>284.60000000000002</v>
      </c>
      <c r="D1221">
        <v>135.9</v>
      </c>
      <c r="E1221">
        <v>335.5</v>
      </c>
      <c r="F1221">
        <v>194.4</v>
      </c>
      <c r="G1221">
        <v>111.9</v>
      </c>
      <c r="H1221">
        <v>25.8</v>
      </c>
      <c r="I1221">
        <v>54.8</v>
      </c>
      <c r="K1221" s="6">
        <f>C1221</f>
        <v>284.60000000000002</v>
      </c>
      <c r="L1221">
        <f>D1221+E1221</f>
        <v>471.4</v>
      </c>
      <c r="M1221">
        <f>F1221</f>
        <v>194.4</v>
      </c>
      <c r="N1221">
        <f>G1221+H1221</f>
        <v>137.70000000000002</v>
      </c>
      <c r="O1221">
        <f>I1221</f>
        <v>54.8</v>
      </c>
      <c r="P1221">
        <f>SUM(K1221:O1221)</f>
        <v>1142.8999999999999</v>
      </c>
      <c r="R1221">
        <f>K1221/P1221</f>
        <v>0.24901566191267832</v>
      </c>
      <c r="S1221">
        <f>L1221/P1221</f>
        <v>0.41245953276752123</v>
      </c>
      <c r="T1221">
        <f>M1221/P1221</f>
        <v>0.17009362148919419</v>
      </c>
      <c r="U1221">
        <f>N1221/P1221</f>
        <v>0.12048298188817923</v>
      </c>
      <c r="V1221">
        <f>O1221/P1221</f>
        <v>4.794820194242716E-2</v>
      </c>
      <c r="X1221">
        <f>R1221-0.712041</f>
        <v>-0.46302533808732171</v>
      </c>
      <c r="Y1221">
        <f>S1221-0.045057</f>
        <v>0.36740253276752122</v>
      </c>
      <c r="Z1221">
        <f>T1221-0.017987</f>
        <v>0.15210662148919418</v>
      </c>
      <c r="AA1221">
        <f>U1221-0.193944</f>
        <v>-7.3461018111820778E-2</v>
      </c>
      <c r="AB1221">
        <f>V1221-0.030972</f>
        <v>1.697620194242716E-2</v>
      </c>
      <c r="AC1221">
        <f>SUMSQ(X1221:AB1221)</f>
        <v>0.37819822171014039</v>
      </c>
    </row>
    <row r="1222" spans="1:29" ht="16.5" hidden="1" x14ac:dyDescent="0.2">
      <c r="A1222" s="7" t="s">
        <v>165</v>
      </c>
      <c r="B1222">
        <v>2014</v>
      </c>
      <c r="C1222">
        <v>715</v>
      </c>
      <c r="D1222">
        <v>38.6</v>
      </c>
      <c r="E1222">
        <v>1557.1</v>
      </c>
      <c r="F1222">
        <v>46</v>
      </c>
      <c r="G1222">
        <v>178</v>
      </c>
      <c r="H1222">
        <v>48.6</v>
      </c>
      <c r="I1222">
        <v>172.5</v>
      </c>
      <c r="K1222" s="6">
        <f>C1222</f>
        <v>715</v>
      </c>
      <c r="L1222">
        <f>D1222+E1222</f>
        <v>1595.6999999999998</v>
      </c>
      <c r="M1222">
        <f>F1222</f>
        <v>46</v>
      </c>
      <c r="N1222">
        <f>G1222+H1222</f>
        <v>226.6</v>
      </c>
      <c r="O1222">
        <f>I1222</f>
        <v>172.5</v>
      </c>
      <c r="P1222">
        <f>SUM(K1222:O1222)</f>
        <v>2755.7999999999997</v>
      </c>
      <c r="R1222">
        <f>K1222/P1222</f>
        <v>0.25945279047826403</v>
      </c>
      <c r="S1222">
        <f>L1222/P1222</f>
        <v>0.57903331156107118</v>
      </c>
      <c r="T1222">
        <f>M1222/P1222</f>
        <v>1.6692067639161045E-2</v>
      </c>
      <c r="U1222">
        <f>N1222/P1222</f>
        <v>8.2226576674649832E-2</v>
      </c>
      <c r="V1222">
        <f>O1222/P1222</f>
        <v>6.2595253646853921E-2</v>
      </c>
    </row>
    <row r="1223" spans="1:29" ht="16.5" hidden="1" x14ac:dyDescent="0.2">
      <c r="A1223" s="7" t="s">
        <v>165</v>
      </c>
      <c r="B1223">
        <v>2015</v>
      </c>
      <c r="C1223">
        <v>714.9</v>
      </c>
      <c r="D1223">
        <v>38.299999999999997</v>
      </c>
      <c r="E1223">
        <v>1554.1</v>
      </c>
      <c r="F1223">
        <v>45.2</v>
      </c>
      <c r="G1223">
        <v>180.9</v>
      </c>
      <c r="H1223">
        <v>50.1</v>
      </c>
      <c r="I1223">
        <v>172.1</v>
      </c>
      <c r="K1223" s="6">
        <f>C1223</f>
        <v>714.9</v>
      </c>
      <c r="L1223">
        <f>D1223+E1223</f>
        <v>1592.3999999999999</v>
      </c>
      <c r="M1223">
        <f>F1223</f>
        <v>45.2</v>
      </c>
      <c r="N1223">
        <f>G1223+H1223</f>
        <v>231</v>
      </c>
      <c r="O1223">
        <f>I1223</f>
        <v>172.1</v>
      </c>
      <c r="P1223">
        <f>SUM(K1223:O1223)</f>
        <v>2755.5999999999995</v>
      </c>
      <c r="R1223">
        <f>K1223/P1223</f>
        <v>0.2594353316881986</v>
      </c>
      <c r="S1223">
        <f>L1223/P1223</f>
        <v>0.57787777616490066</v>
      </c>
      <c r="T1223">
        <f>M1223/P1223</f>
        <v>1.6402961242560608E-2</v>
      </c>
      <c r="U1223">
        <f>N1223/P1223</f>
        <v>8.3829293075918146E-2</v>
      </c>
      <c r="V1223">
        <f>O1223/P1223</f>
        <v>6.245463782842213E-2</v>
      </c>
    </row>
    <row r="1224" spans="1:29" ht="16.5" hidden="1" x14ac:dyDescent="0.2">
      <c r="A1224" s="7" t="s">
        <v>165</v>
      </c>
      <c r="B1224">
        <v>2016</v>
      </c>
      <c r="C1224">
        <v>715.5</v>
      </c>
      <c r="D1224">
        <v>38</v>
      </c>
      <c r="E1224">
        <v>1550.3</v>
      </c>
      <c r="F1224">
        <v>44.6</v>
      </c>
      <c r="G1224">
        <v>184.5</v>
      </c>
      <c r="H1224">
        <v>51.1</v>
      </c>
      <c r="I1224">
        <v>171.8</v>
      </c>
      <c r="K1224" s="6">
        <f>C1224</f>
        <v>715.5</v>
      </c>
      <c r="L1224">
        <f>D1224+E1224</f>
        <v>1588.3</v>
      </c>
      <c r="M1224">
        <f>F1224</f>
        <v>44.6</v>
      </c>
      <c r="N1224">
        <f>G1224+H1224</f>
        <v>235.6</v>
      </c>
      <c r="O1224">
        <f>I1224</f>
        <v>171.8</v>
      </c>
      <c r="P1224">
        <f>SUM(K1224:O1224)</f>
        <v>2755.8</v>
      </c>
      <c r="R1224">
        <f>K1224/P1224</f>
        <v>0.25963422599608099</v>
      </c>
      <c r="S1224">
        <f>L1224/P1224</f>
        <v>0.57634806589737997</v>
      </c>
      <c r="T1224">
        <f>M1224/P1224</f>
        <v>1.618404818927353E-2</v>
      </c>
      <c r="U1224">
        <f>N1224/P1224</f>
        <v>8.5492415995355245E-2</v>
      </c>
      <c r="V1224">
        <f>O1224/P1224</f>
        <v>6.234124392191015E-2</v>
      </c>
    </row>
    <row r="1225" spans="1:29" ht="16.5" hidden="1" x14ac:dyDescent="0.2">
      <c r="A1225" s="7" t="s">
        <v>166</v>
      </c>
      <c r="B1225">
        <v>2009</v>
      </c>
      <c r="C1225">
        <v>513.70000000000005</v>
      </c>
      <c r="D1225">
        <v>128.5</v>
      </c>
      <c r="E1225">
        <v>1810.4</v>
      </c>
      <c r="F1225">
        <v>59.4</v>
      </c>
      <c r="G1225">
        <v>102.00000000000001</v>
      </c>
      <c r="H1225">
        <v>34.1</v>
      </c>
      <c r="I1225">
        <v>138.1</v>
      </c>
      <c r="K1225" s="6">
        <f>C1225</f>
        <v>513.70000000000005</v>
      </c>
      <c r="L1225">
        <f>D1225+E1225</f>
        <v>1938.9</v>
      </c>
      <c r="M1225">
        <f>F1225</f>
        <v>59.4</v>
      </c>
      <c r="N1225">
        <f>G1225+H1225</f>
        <v>136.10000000000002</v>
      </c>
      <c r="O1225">
        <f>I1225</f>
        <v>138.1</v>
      </c>
      <c r="P1225">
        <f>SUM(K1225:O1225)</f>
        <v>2786.2000000000003</v>
      </c>
      <c r="R1225">
        <f>K1225/P1225</f>
        <v>0.1843729811212404</v>
      </c>
      <c r="S1225">
        <f>L1225/P1225</f>
        <v>0.69589404924269616</v>
      </c>
      <c r="T1225">
        <f>M1225/P1225</f>
        <v>2.1319359701385397E-2</v>
      </c>
      <c r="U1225">
        <f>N1225/P1225</f>
        <v>4.884789318785443E-2</v>
      </c>
      <c r="V1225">
        <f>O1225/P1225</f>
        <v>4.9565716746823626E-2</v>
      </c>
    </row>
    <row r="1226" spans="1:29" ht="16.5" hidden="1" x14ac:dyDescent="0.2">
      <c r="A1226" s="7" t="s">
        <v>166</v>
      </c>
      <c r="B1226">
        <v>2010</v>
      </c>
      <c r="C1226">
        <v>511.9</v>
      </c>
      <c r="D1226">
        <v>128.4</v>
      </c>
      <c r="E1226">
        <v>1808.8</v>
      </c>
      <c r="F1226">
        <v>58.3</v>
      </c>
      <c r="G1226">
        <v>103.80000000000001</v>
      </c>
      <c r="H1226">
        <v>34.799999999999997</v>
      </c>
      <c r="I1226">
        <v>138.1</v>
      </c>
      <c r="K1226" s="6">
        <f>C1226</f>
        <v>511.9</v>
      </c>
      <c r="L1226">
        <f>D1226+E1226</f>
        <v>1937.2</v>
      </c>
      <c r="M1226">
        <f>F1226</f>
        <v>58.3</v>
      </c>
      <c r="N1226">
        <f>G1226+H1226</f>
        <v>138.60000000000002</v>
      </c>
      <c r="O1226">
        <f>I1226</f>
        <v>138.1</v>
      </c>
      <c r="P1226">
        <f>SUM(K1226:O1226)</f>
        <v>2784.1</v>
      </c>
      <c r="R1226">
        <f>K1226/P1226</f>
        <v>0.18386552207176465</v>
      </c>
      <c r="S1226">
        <f>L1226/P1226</f>
        <v>0.69580834021766469</v>
      </c>
      <c r="T1226">
        <f>M1226/P1226</f>
        <v>2.0940339786645595E-2</v>
      </c>
      <c r="U1226">
        <f>N1226/P1226</f>
        <v>4.9782694587119723E-2</v>
      </c>
      <c r="V1226">
        <f>O1226/P1226</f>
        <v>4.9603103336805433E-2</v>
      </c>
    </row>
    <row r="1227" spans="1:29" ht="16.5" hidden="1" x14ac:dyDescent="0.2">
      <c r="A1227" s="7" t="s">
        <v>166</v>
      </c>
      <c r="B1227">
        <v>2011</v>
      </c>
      <c r="C1227">
        <v>513.1</v>
      </c>
      <c r="D1227">
        <v>128</v>
      </c>
      <c r="E1227">
        <v>1805.8</v>
      </c>
      <c r="F1227">
        <v>57.6</v>
      </c>
      <c r="G1227">
        <v>107</v>
      </c>
      <c r="H1227">
        <v>36</v>
      </c>
      <c r="I1227">
        <v>137.80000000000001</v>
      </c>
      <c r="K1227" s="6">
        <f>C1227</f>
        <v>513.1</v>
      </c>
      <c r="L1227">
        <f>D1227+E1227</f>
        <v>1933.8</v>
      </c>
      <c r="M1227">
        <f>F1227</f>
        <v>57.6</v>
      </c>
      <c r="N1227">
        <f>G1227+H1227</f>
        <v>143</v>
      </c>
      <c r="O1227">
        <f>I1227</f>
        <v>137.80000000000001</v>
      </c>
      <c r="P1227">
        <f>SUM(K1227:O1227)</f>
        <v>2785.3</v>
      </c>
      <c r="R1227">
        <f>K1227/P1227</f>
        <v>0.18421713998492084</v>
      </c>
      <c r="S1227">
        <f>L1227/P1227</f>
        <v>0.69428786845223134</v>
      </c>
      <c r="T1227">
        <f>M1227/P1227</f>
        <v>2.0679998563888989E-2</v>
      </c>
      <c r="U1227">
        <f>N1227/P1227</f>
        <v>5.1340968656877171E-2</v>
      </c>
      <c r="V1227">
        <f>O1227/P1227</f>
        <v>4.9474024342081646E-2</v>
      </c>
    </row>
    <row r="1228" spans="1:29" ht="16.5" hidden="1" x14ac:dyDescent="0.2">
      <c r="A1228" s="7" t="s">
        <v>166</v>
      </c>
      <c r="B1228">
        <v>2012</v>
      </c>
      <c r="C1228">
        <v>513.20000000000005</v>
      </c>
      <c r="D1228">
        <v>127.8</v>
      </c>
      <c r="E1228">
        <v>1803.9</v>
      </c>
      <c r="F1228">
        <v>57.3</v>
      </c>
      <c r="G1228">
        <v>109.19999999999999</v>
      </c>
      <c r="H1228">
        <v>36.1</v>
      </c>
      <c r="I1228">
        <v>137.69999999999999</v>
      </c>
      <c r="K1228" s="6">
        <f>C1228</f>
        <v>513.20000000000005</v>
      </c>
      <c r="L1228">
        <f>D1228+E1228</f>
        <v>1931.7</v>
      </c>
      <c r="M1228">
        <f>F1228</f>
        <v>57.3</v>
      </c>
      <c r="N1228">
        <f>G1228+H1228</f>
        <v>145.29999999999998</v>
      </c>
      <c r="O1228">
        <f>I1228</f>
        <v>137.69999999999999</v>
      </c>
      <c r="P1228">
        <f>SUM(K1228:O1228)</f>
        <v>2785.2000000000003</v>
      </c>
      <c r="R1228">
        <f>K1228/P1228</f>
        <v>0.18425965819330747</v>
      </c>
      <c r="S1228">
        <f>L1228/P1228</f>
        <v>0.69355881085738902</v>
      </c>
      <c r="T1228">
        <f>M1228/P1228</f>
        <v>2.0573028866867727E-2</v>
      </c>
      <c r="U1228">
        <f>N1228/P1228</f>
        <v>5.2168605486141023E-2</v>
      </c>
      <c r="V1228">
        <f>O1228/P1228</f>
        <v>4.9439896596294691E-2</v>
      </c>
    </row>
    <row r="1229" spans="1:29" ht="16.5" x14ac:dyDescent="0.2">
      <c r="A1229" s="7" t="s">
        <v>261</v>
      </c>
      <c r="B1229">
        <v>2013</v>
      </c>
      <c r="C1229">
        <v>1028.2</v>
      </c>
      <c r="D1229">
        <v>125.6</v>
      </c>
      <c r="E1229">
        <v>1460.6</v>
      </c>
      <c r="F1229">
        <v>71</v>
      </c>
      <c r="G1229">
        <v>178.1</v>
      </c>
      <c r="H1229">
        <v>55.3</v>
      </c>
      <c r="I1229">
        <v>161.30000000000001</v>
      </c>
      <c r="K1229" s="6">
        <f>C1229</f>
        <v>1028.2</v>
      </c>
      <c r="L1229">
        <f>D1229+E1229</f>
        <v>1586.1999999999998</v>
      </c>
      <c r="M1229">
        <f>F1229</f>
        <v>71</v>
      </c>
      <c r="N1229">
        <f>G1229+H1229</f>
        <v>233.39999999999998</v>
      </c>
      <c r="O1229">
        <f>I1229</f>
        <v>161.30000000000001</v>
      </c>
      <c r="P1229">
        <f>SUM(K1229:O1229)</f>
        <v>3080.1</v>
      </c>
      <c r="R1229">
        <f>K1229/P1229</f>
        <v>0.33382033050874976</v>
      </c>
      <c r="S1229">
        <f>L1229/P1229</f>
        <v>0.514983279763644</v>
      </c>
      <c r="T1229">
        <f>M1229/P1229</f>
        <v>2.3051199636375443E-2</v>
      </c>
      <c r="U1229">
        <f>N1229/P1229</f>
        <v>7.5776760494789125E-2</v>
      </c>
      <c r="V1229">
        <f>O1229/P1229</f>
        <v>5.2368429596441682E-2</v>
      </c>
      <c r="X1229">
        <f>R1229-0.712041</f>
        <v>-0.37822066949125027</v>
      </c>
      <c r="Y1229">
        <f>S1229-0.045057</f>
        <v>0.46992627976364398</v>
      </c>
      <c r="Z1229">
        <f>T1229-0.017987</f>
        <v>5.0641996363754438E-3</v>
      </c>
      <c r="AA1229">
        <f>U1229-0.193944</f>
        <v>-0.11816723950521088</v>
      </c>
      <c r="AB1229">
        <f>V1229-0.030972</f>
        <v>2.1396429596441682E-2</v>
      </c>
      <c r="AC1229">
        <f>SUMSQ(X1229:AB1229)</f>
        <v>0.3783285330526226</v>
      </c>
    </row>
    <row r="1230" spans="1:29" ht="16.5" hidden="1" x14ac:dyDescent="0.2">
      <c r="A1230" s="7" t="s">
        <v>166</v>
      </c>
      <c r="B1230">
        <v>2014</v>
      </c>
      <c r="C1230">
        <v>512.70000000000005</v>
      </c>
      <c r="D1230">
        <v>126.9</v>
      </c>
      <c r="E1230">
        <v>1799.7</v>
      </c>
      <c r="F1230">
        <v>56</v>
      </c>
      <c r="G1230">
        <v>114.39999999999999</v>
      </c>
      <c r="H1230">
        <v>38.1</v>
      </c>
      <c r="I1230">
        <v>137.4</v>
      </c>
      <c r="K1230" s="6">
        <f>C1230</f>
        <v>512.70000000000005</v>
      </c>
      <c r="L1230">
        <f>D1230+E1230</f>
        <v>1926.6000000000001</v>
      </c>
      <c r="M1230">
        <f>F1230</f>
        <v>56</v>
      </c>
      <c r="N1230">
        <f>G1230+H1230</f>
        <v>152.5</v>
      </c>
      <c r="O1230">
        <f>I1230</f>
        <v>137.4</v>
      </c>
      <c r="P1230">
        <f>SUM(K1230:O1230)</f>
        <v>2785.2000000000003</v>
      </c>
      <c r="R1230">
        <f>K1230/P1230</f>
        <v>0.18408013787160707</v>
      </c>
      <c r="S1230">
        <f>L1230/P1230</f>
        <v>0.69172770357604474</v>
      </c>
      <c r="T1230">
        <f>M1230/P1230</f>
        <v>2.0106276030446645E-2</v>
      </c>
      <c r="U1230">
        <f>N1230/P1230</f>
        <v>5.4753698118627021E-2</v>
      </c>
      <c r="V1230">
        <f>O1230/P1230</f>
        <v>4.933218440327445E-2</v>
      </c>
    </row>
    <row r="1231" spans="1:29" ht="16.5" hidden="1" x14ac:dyDescent="0.2">
      <c r="A1231" s="7" t="s">
        <v>166</v>
      </c>
      <c r="B1231">
        <v>2015</v>
      </c>
      <c r="C1231">
        <v>512.79999999999995</v>
      </c>
      <c r="D1231">
        <v>126.5</v>
      </c>
      <c r="E1231">
        <v>1798.2</v>
      </c>
      <c r="F1231">
        <v>55.1</v>
      </c>
      <c r="G1231">
        <v>116.6</v>
      </c>
      <c r="H1231">
        <v>38.799999999999997</v>
      </c>
      <c r="I1231">
        <v>137.19999999999999</v>
      </c>
      <c r="K1231" s="6">
        <f>C1231</f>
        <v>512.79999999999995</v>
      </c>
      <c r="L1231">
        <f>D1231+E1231</f>
        <v>1924.7</v>
      </c>
      <c r="M1231">
        <f>F1231</f>
        <v>55.1</v>
      </c>
      <c r="N1231">
        <f>G1231+H1231</f>
        <v>155.39999999999998</v>
      </c>
      <c r="O1231">
        <f>I1231</f>
        <v>137.19999999999999</v>
      </c>
      <c r="P1231">
        <f>SUM(K1231:O1231)</f>
        <v>2785.2</v>
      </c>
      <c r="R1231">
        <f>K1231/P1231</f>
        <v>0.18411604193594713</v>
      </c>
      <c r="S1231">
        <f>L1231/P1231</f>
        <v>0.69104552635358329</v>
      </c>
      <c r="T1231">
        <f>M1231/P1231</f>
        <v>1.9783139451385899E-2</v>
      </c>
      <c r="U1231">
        <f>N1231/P1231</f>
        <v>5.5794915984489442E-2</v>
      </c>
      <c r="V1231">
        <f>O1231/P1231</f>
        <v>4.9260376274594286E-2</v>
      </c>
    </row>
    <row r="1232" spans="1:29" ht="16.5" hidden="1" x14ac:dyDescent="0.2">
      <c r="A1232" s="7" t="s">
        <v>166</v>
      </c>
      <c r="B1232">
        <v>2016</v>
      </c>
      <c r="C1232">
        <v>512.70000000000005</v>
      </c>
      <c r="D1232">
        <v>126.1</v>
      </c>
      <c r="E1232">
        <v>1796.8</v>
      </c>
      <c r="F1232">
        <v>54.6</v>
      </c>
      <c r="G1232">
        <v>118.7</v>
      </c>
      <c r="H1232">
        <v>38.799999999999997</v>
      </c>
      <c r="I1232">
        <v>137</v>
      </c>
      <c r="K1232" s="6">
        <f>C1232</f>
        <v>512.70000000000005</v>
      </c>
      <c r="L1232">
        <f>D1232+E1232</f>
        <v>1922.8999999999999</v>
      </c>
      <c r="M1232">
        <f>F1232</f>
        <v>54.6</v>
      </c>
      <c r="N1232">
        <f>G1232+H1232</f>
        <v>157.5</v>
      </c>
      <c r="O1232">
        <f>I1232</f>
        <v>137</v>
      </c>
      <c r="P1232">
        <f>SUM(K1232:O1232)</f>
        <v>2784.7</v>
      </c>
      <c r="R1232">
        <f>K1232/P1232</f>
        <v>0.18411318993069276</v>
      </c>
      <c r="S1232">
        <f>L1232/P1232</f>
        <v>0.69052321614536571</v>
      </c>
      <c r="T1232">
        <f>M1232/P1232</f>
        <v>1.9607139009588107E-2</v>
      </c>
      <c r="U1232">
        <f>N1232/P1232</f>
        <v>5.6559054835350314E-2</v>
      </c>
      <c r="V1232">
        <f>O1232/P1232</f>
        <v>4.9197400079003126E-2</v>
      </c>
    </row>
    <row r="1233" spans="1:29" ht="16.5" hidden="1" x14ac:dyDescent="0.2">
      <c r="A1233" s="7" t="s">
        <v>167</v>
      </c>
      <c r="B1233">
        <v>2009</v>
      </c>
      <c r="C1233">
        <v>688</v>
      </c>
      <c r="D1233">
        <v>29</v>
      </c>
      <c r="E1233">
        <v>1990.4</v>
      </c>
      <c r="F1233">
        <v>67.599999999999994</v>
      </c>
      <c r="G1233">
        <v>178.4</v>
      </c>
      <c r="H1233">
        <v>43.5</v>
      </c>
      <c r="I1233">
        <v>353.8</v>
      </c>
      <c r="K1233" s="6">
        <f>C1233</f>
        <v>688</v>
      </c>
      <c r="L1233">
        <f>D1233+E1233</f>
        <v>2019.4</v>
      </c>
      <c r="M1233">
        <f>F1233</f>
        <v>67.599999999999994</v>
      </c>
      <c r="N1233">
        <f>G1233+H1233</f>
        <v>221.9</v>
      </c>
      <c r="O1233">
        <f>I1233</f>
        <v>353.8</v>
      </c>
      <c r="P1233">
        <f>SUM(K1233:O1233)</f>
        <v>3350.7000000000003</v>
      </c>
      <c r="R1233">
        <f>K1233/P1233</f>
        <v>0.20533022950428267</v>
      </c>
      <c r="S1233">
        <f>L1233/P1233</f>
        <v>0.60268003700719253</v>
      </c>
      <c r="T1233">
        <f>M1233/P1233</f>
        <v>2.0174888829199867E-2</v>
      </c>
      <c r="U1233">
        <f>N1233/P1233</f>
        <v>6.6224967917151642E-2</v>
      </c>
      <c r="V1233">
        <f>O1233/P1233</f>
        <v>0.10558987674217327</v>
      </c>
    </row>
    <row r="1234" spans="1:29" ht="16.5" hidden="1" x14ac:dyDescent="0.2">
      <c r="A1234" s="7" t="s">
        <v>167</v>
      </c>
      <c r="B1234">
        <v>2010</v>
      </c>
      <c r="C1234">
        <v>687.4</v>
      </c>
      <c r="D1234">
        <v>28.9</v>
      </c>
      <c r="E1234">
        <v>1988.1</v>
      </c>
      <c r="F1234">
        <v>65.400000000000006</v>
      </c>
      <c r="G1234">
        <v>181.1</v>
      </c>
      <c r="H1234">
        <v>45.7</v>
      </c>
      <c r="I1234">
        <v>353.3</v>
      </c>
      <c r="K1234" s="6">
        <f>C1234</f>
        <v>687.4</v>
      </c>
      <c r="L1234">
        <f>D1234+E1234</f>
        <v>2017</v>
      </c>
      <c r="M1234">
        <f>F1234</f>
        <v>65.400000000000006</v>
      </c>
      <c r="N1234">
        <f>G1234+H1234</f>
        <v>226.8</v>
      </c>
      <c r="O1234">
        <f>I1234</f>
        <v>353.3</v>
      </c>
      <c r="P1234">
        <f>SUM(K1234:O1234)</f>
        <v>3349.9000000000005</v>
      </c>
      <c r="R1234">
        <f>K1234/P1234</f>
        <v>0.20520015522851423</v>
      </c>
      <c r="S1234">
        <f>L1234/P1234</f>
        <v>0.60210752559777891</v>
      </c>
      <c r="T1234">
        <f>M1234/P1234</f>
        <v>1.9522970834950297E-2</v>
      </c>
      <c r="U1234">
        <f>N1234/P1234</f>
        <v>6.770351353771753E-2</v>
      </c>
      <c r="V1234">
        <f>O1234/P1234</f>
        <v>0.10546583480103883</v>
      </c>
    </row>
    <row r="1235" spans="1:29" ht="16.5" hidden="1" x14ac:dyDescent="0.2">
      <c r="A1235" s="7" t="s">
        <v>167</v>
      </c>
      <c r="B1235">
        <v>2011</v>
      </c>
      <c r="C1235">
        <v>687.2</v>
      </c>
      <c r="D1235">
        <v>28.8</v>
      </c>
      <c r="E1235">
        <v>1986.1</v>
      </c>
      <c r="F1235">
        <v>65.2</v>
      </c>
      <c r="G1235">
        <v>183.79999999999998</v>
      </c>
      <c r="H1235">
        <v>46</v>
      </c>
      <c r="I1235">
        <v>352.6</v>
      </c>
      <c r="K1235" s="6">
        <f>C1235</f>
        <v>687.2</v>
      </c>
      <c r="L1235">
        <f>D1235+E1235</f>
        <v>2014.8999999999999</v>
      </c>
      <c r="M1235">
        <f>F1235</f>
        <v>65.2</v>
      </c>
      <c r="N1235">
        <f>G1235+H1235</f>
        <v>229.79999999999998</v>
      </c>
      <c r="O1235">
        <f>I1235</f>
        <v>352.6</v>
      </c>
      <c r="P1235">
        <f>SUM(K1235:O1235)</f>
        <v>3349.7</v>
      </c>
      <c r="R1235">
        <f>K1235/P1235</f>
        <v>0.20515270024181273</v>
      </c>
      <c r="S1235">
        <f>L1235/P1235</f>
        <v>0.60151655372122881</v>
      </c>
      <c r="T1235">
        <f>M1235/P1235</f>
        <v>1.9464429650416459E-2</v>
      </c>
      <c r="U1235">
        <f>N1235/P1235</f>
        <v>6.8603158491805233E-2</v>
      </c>
      <c r="V1235">
        <f>O1235/P1235</f>
        <v>0.10526315789473685</v>
      </c>
    </row>
    <row r="1236" spans="1:29" ht="16.5" hidden="1" x14ac:dyDescent="0.2">
      <c r="A1236" s="7" t="s">
        <v>167</v>
      </c>
      <c r="B1236">
        <v>2012</v>
      </c>
      <c r="C1236">
        <v>687.1</v>
      </c>
      <c r="D1236">
        <v>28.5</v>
      </c>
      <c r="E1236">
        <v>1982.4</v>
      </c>
      <c r="F1236">
        <v>66.7</v>
      </c>
      <c r="G1236">
        <v>187</v>
      </c>
      <c r="H1236">
        <v>46.6</v>
      </c>
      <c r="I1236">
        <v>351.5</v>
      </c>
      <c r="K1236" s="6">
        <f>C1236</f>
        <v>687.1</v>
      </c>
      <c r="L1236">
        <f>D1236+E1236</f>
        <v>2010.9</v>
      </c>
      <c r="M1236">
        <f>F1236</f>
        <v>66.7</v>
      </c>
      <c r="N1236">
        <f>G1236+H1236</f>
        <v>233.6</v>
      </c>
      <c r="O1236">
        <f>I1236</f>
        <v>351.5</v>
      </c>
      <c r="P1236">
        <f>SUM(K1236:O1236)</f>
        <v>3349.7999999999997</v>
      </c>
      <c r="R1236">
        <f>K1236/P1236</f>
        <v>0.20511672338647086</v>
      </c>
      <c r="S1236">
        <f>L1236/P1236</f>
        <v>0.60030449579079359</v>
      </c>
      <c r="T1236">
        <f>M1236/P1236</f>
        <v>1.9911636515612875E-2</v>
      </c>
      <c r="U1236">
        <f>N1236/P1236</f>
        <v>6.9735506597408806E-2</v>
      </c>
      <c r="V1236">
        <f>O1236/P1236</f>
        <v>0.10493163770971402</v>
      </c>
    </row>
    <row r="1237" spans="1:29" ht="16.5" x14ac:dyDescent="0.2">
      <c r="A1237" s="7" t="s">
        <v>297</v>
      </c>
      <c r="B1237">
        <v>2013</v>
      </c>
      <c r="C1237">
        <v>822</v>
      </c>
      <c r="D1237">
        <v>24.8</v>
      </c>
      <c r="E1237">
        <v>1214.8</v>
      </c>
      <c r="F1237">
        <v>27.3</v>
      </c>
      <c r="G1237">
        <v>131.30000000000001</v>
      </c>
      <c r="H1237">
        <v>29.1</v>
      </c>
      <c r="I1237">
        <v>68</v>
      </c>
      <c r="K1237" s="6">
        <f>C1237</f>
        <v>822</v>
      </c>
      <c r="L1237">
        <f>D1237+E1237</f>
        <v>1239.5999999999999</v>
      </c>
      <c r="M1237">
        <f>F1237</f>
        <v>27.3</v>
      </c>
      <c r="N1237">
        <f>G1237+H1237</f>
        <v>160.4</v>
      </c>
      <c r="O1237">
        <f>I1237</f>
        <v>68</v>
      </c>
      <c r="P1237">
        <f>SUM(K1237:O1237)</f>
        <v>2317.3000000000002</v>
      </c>
      <c r="R1237">
        <f>K1237/P1237</f>
        <v>0.35472316920554092</v>
      </c>
      <c r="S1237">
        <f>L1237/P1237</f>
        <v>0.53493289604280836</v>
      </c>
      <c r="T1237">
        <f>M1237/P1237</f>
        <v>1.1780951969965045E-2</v>
      </c>
      <c r="U1237">
        <f>N1237/P1237</f>
        <v>6.9218487032322099E-2</v>
      </c>
      <c r="V1237">
        <f>O1237/P1237</f>
        <v>2.9344495749363483E-2</v>
      </c>
      <c r="X1237">
        <f>R1237-0.712041</f>
        <v>-0.35731783079445911</v>
      </c>
      <c r="Y1237">
        <f>S1237-0.045057</f>
        <v>0.48987589604280835</v>
      </c>
      <c r="Z1237">
        <f>T1237-0.017987</f>
        <v>-6.2060480300349542E-3</v>
      </c>
      <c r="AA1237">
        <f>U1237-0.193944</f>
        <v>-0.12472551296767791</v>
      </c>
      <c r="AB1237">
        <f>V1237-0.030972</f>
        <v>-1.6275042506365169E-3</v>
      </c>
      <c r="AC1237">
        <f>SUMSQ(X1237:AB1237)</f>
        <v>0.38325204311468936</v>
      </c>
    </row>
    <row r="1238" spans="1:29" ht="16.5" hidden="1" x14ac:dyDescent="0.2">
      <c r="A1238" s="7" t="s">
        <v>167</v>
      </c>
      <c r="B1238">
        <v>2014</v>
      </c>
      <c r="C1238">
        <v>688.6</v>
      </c>
      <c r="D1238">
        <v>28.3</v>
      </c>
      <c r="E1238">
        <v>1979.6</v>
      </c>
      <c r="F1238">
        <v>64.099999999999994</v>
      </c>
      <c r="G1238">
        <v>192.1</v>
      </c>
      <c r="H1238">
        <v>48.3</v>
      </c>
      <c r="I1238">
        <v>348.9</v>
      </c>
      <c r="K1238" s="6">
        <f>C1238</f>
        <v>688.6</v>
      </c>
      <c r="L1238">
        <f>D1238+E1238</f>
        <v>2007.8999999999999</v>
      </c>
      <c r="M1238">
        <f>F1238</f>
        <v>64.099999999999994</v>
      </c>
      <c r="N1238">
        <f>G1238+H1238</f>
        <v>240.39999999999998</v>
      </c>
      <c r="O1238">
        <f>I1238</f>
        <v>348.9</v>
      </c>
      <c r="P1238">
        <f>SUM(K1238:O1238)</f>
        <v>3349.9</v>
      </c>
      <c r="R1238">
        <f>K1238/P1238</f>
        <v>0.20555837487686199</v>
      </c>
      <c r="S1238">
        <f>L1238/P1238</f>
        <v>0.59939102659780885</v>
      </c>
      <c r="T1238">
        <f>M1238/P1238</f>
        <v>1.9134899549240275E-2</v>
      </c>
      <c r="U1238">
        <f>N1238/P1238</f>
        <v>7.17633362189916E-2</v>
      </c>
      <c r="V1238">
        <f>O1238/P1238</f>
        <v>0.10415236275709722</v>
      </c>
    </row>
    <row r="1239" spans="1:29" ht="16.5" hidden="1" x14ac:dyDescent="0.2">
      <c r="A1239" s="7" t="s">
        <v>167</v>
      </c>
      <c r="B1239">
        <v>2015</v>
      </c>
      <c r="C1239">
        <v>688.3</v>
      </c>
      <c r="D1239">
        <v>28.1</v>
      </c>
      <c r="E1239">
        <v>1976.2</v>
      </c>
      <c r="F1239">
        <v>63.5</v>
      </c>
      <c r="G1239">
        <v>196.89999999999998</v>
      </c>
      <c r="H1239">
        <v>49.2</v>
      </c>
      <c r="I1239">
        <v>348</v>
      </c>
      <c r="K1239" s="6">
        <f>C1239</f>
        <v>688.3</v>
      </c>
      <c r="L1239">
        <f>D1239+E1239</f>
        <v>2004.3</v>
      </c>
      <c r="M1239">
        <f>F1239</f>
        <v>63.5</v>
      </c>
      <c r="N1239">
        <f>G1239+H1239</f>
        <v>246.09999999999997</v>
      </c>
      <c r="O1239">
        <f>I1239</f>
        <v>348</v>
      </c>
      <c r="P1239">
        <f>SUM(K1239:O1239)</f>
        <v>3350.2</v>
      </c>
      <c r="R1239">
        <f>K1239/P1239</f>
        <v>0.20545042087039581</v>
      </c>
      <c r="S1239">
        <f>L1239/P1239</f>
        <v>0.59826279028117724</v>
      </c>
      <c r="T1239">
        <f>M1239/P1239</f>
        <v>1.8954092292997434E-2</v>
      </c>
      <c r="U1239">
        <f>N1239/P1239</f>
        <v>7.3458300996955397E-2</v>
      </c>
      <c r="V1239">
        <f>O1239/P1239</f>
        <v>0.10387439555847412</v>
      </c>
    </row>
    <row r="1240" spans="1:29" ht="16.5" hidden="1" x14ac:dyDescent="0.2">
      <c r="A1240" s="7" t="s">
        <v>167</v>
      </c>
      <c r="B1240">
        <v>2016</v>
      </c>
      <c r="C1240">
        <v>687.5</v>
      </c>
      <c r="D1240">
        <v>28</v>
      </c>
      <c r="E1240">
        <v>1974.7</v>
      </c>
      <c r="F1240">
        <v>62.7</v>
      </c>
      <c r="G1240">
        <v>198.9</v>
      </c>
      <c r="H1240">
        <v>49.4</v>
      </c>
      <c r="I1240">
        <v>347.7</v>
      </c>
      <c r="K1240" s="6">
        <f>C1240</f>
        <v>687.5</v>
      </c>
      <c r="L1240">
        <f>D1240+E1240</f>
        <v>2002.7</v>
      </c>
      <c r="M1240">
        <f>F1240</f>
        <v>62.7</v>
      </c>
      <c r="N1240">
        <f>G1240+H1240</f>
        <v>248.3</v>
      </c>
      <c r="O1240">
        <f>I1240</f>
        <v>347.7</v>
      </c>
      <c r="P1240">
        <f>SUM(K1240:O1240)</f>
        <v>3348.8999999999996</v>
      </c>
      <c r="R1240">
        <f>K1240/P1240</f>
        <v>0.20529128967720747</v>
      </c>
      <c r="S1240">
        <f>L1240/P1240</f>
        <v>0.59801725939860861</v>
      </c>
      <c r="T1240">
        <f>M1240/P1240</f>
        <v>1.872256561856132E-2</v>
      </c>
      <c r="U1240">
        <f>N1240/P1240</f>
        <v>7.4143748693600894E-2</v>
      </c>
      <c r="V1240">
        <f>O1240/P1240</f>
        <v>0.10382513661202186</v>
      </c>
    </row>
    <row r="1241" spans="1:29" ht="16.5" hidden="1" x14ac:dyDescent="0.2">
      <c r="A1241" s="7" t="s">
        <v>168</v>
      </c>
      <c r="B1241">
        <v>2009</v>
      </c>
      <c r="C1241">
        <v>11502.4</v>
      </c>
      <c r="D1241">
        <v>1120.9000000000001</v>
      </c>
      <c r="E1241">
        <v>2302.6</v>
      </c>
      <c r="F1241">
        <v>711.3</v>
      </c>
      <c r="G1241">
        <v>3252.6</v>
      </c>
      <c r="H1241">
        <v>879.8</v>
      </c>
      <c r="I1241">
        <v>2456.1</v>
      </c>
      <c r="K1241" s="6">
        <f>C1241</f>
        <v>11502.4</v>
      </c>
      <c r="L1241">
        <f>D1241+E1241</f>
        <v>3423.5</v>
      </c>
      <c r="M1241">
        <f>F1241</f>
        <v>711.3</v>
      </c>
      <c r="N1241">
        <f>G1241+H1241</f>
        <v>4132.3999999999996</v>
      </c>
      <c r="O1241">
        <f>I1241</f>
        <v>2456.1</v>
      </c>
      <c r="P1241">
        <f>SUM(K1241:O1241)</f>
        <v>22225.699999999997</v>
      </c>
      <c r="R1241">
        <f>K1241/P1241</f>
        <v>0.51752700702340093</v>
      </c>
      <c r="S1241">
        <f>L1241/P1241</f>
        <v>0.1540333937738744</v>
      </c>
      <c r="T1241">
        <f>M1241/P1241</f>
        <v>3.2003491453587517E-2</v>
      </c>
      <c r="U1241">
        <f>N1241/P1241</f>
        <v>0.18592890212681717</v>
      </c>
      <c r="V1241">
        <f>O1241/P1241</f>
        <v>0.11050720562232012</v>
      </c>
    </row>
    <row r="1242" spans="1:29" ht="16.5" hidden="1" x14ac:dyDescent="0.2">
      <c r="A1242" s="7" t="s">
        <v>168</v>
      </c>
      <c r="B1242">
        <v>2010</v>
      </c>
      <c r="C1242">
        <v>11487.2</v>
      </c>
      <c r="D1242">
        <v>1112.5</v>
      </c>
      <c r="E1242">
        <v>2287.8000000000002</v>
      </c>
      <c r="F1242">
        <v>702</v>
      </c>
      <c r="G1242">
        <v>3300.4</v>
      </c>
      <c r="H1242">
        <v>888.8</v>
      </c>
      <c r="I1242">
        <v>2450.6999999999998</v>
      </c>
      <c r="K1242" s="6">
        <f>C1242</f>
        <v>11487.2</v>
      </c>
      <c r="L1242">
        <f>D1242+E1242</f>
        <v>3400.3</v>
      </c>
      <c r="M1242">
        <f>F1242</f>
        <v>702</v>
      </c>
      <c r="N1242">
        <f>G1242+H1242</f>
        <v>4189.2</v>
      </c>
      <c r="O1242">
        <f>I1242</f>
        <v>2450.6999999999998</v>
      </c>
      <c r="P1242">
        <f>SUM(K1242:O1242)</f>
        <v>22229.4</v>
      </c>
      <c r="R1242">
        <f>K1242/P1242</f>
        <v>0.51675708746075022</v>
      </c>
      <c r="S1242">
        <f>L1242/P1242</f>
        <v>0.15296409259809082</v>
      </c>
      <c r="T1242">
        <f>M1242/P1242</f>
        <v>3.1579799724688926E-2</v>
      </c>
      <c r="U1242">
        <f>N1242/P1242</f>
        <v>0.18845312963912655</v>
      </c>
      <c r="V1242">
        <f>O1242/P1242</f>
        <v>0.11024589057734351</v>
      </c>
    </row>
    <row r="1243" spans="1:29" ht="16.5" hidden="1" x14ac:dyDescent="0.2">
      <c r="A1243" s="7" t="s">
        <v>168</v>
      </c>
      <c r="B1243">
        <v>2011</v>
      </c>
      <c r="C1243">
        <v>11470.4</v>
      </c>
      <c r="D1243">
        <v>1104.7</v>
      </c>
      <c r="E1243">
        <v>2274.9</v>
      </c>
      <c r="F1243">
        <v>691.5</v>
      </c>
      <c r="G1243">
        <v>3343.3</v>
      </c>
      <c r="H1243">
        <v>897.4</v>
      </c>
      <c r="I1243">
        <v>2444.3000000000002</v>
      </c>
      <c r="K1243" s="6">
        <f>C1243</f>
        <v>11470.4</v>
      </c>
      <c r="L1243">
        <f>D1243+E1243</f>
        <v>3379.6000000000004</v>
      </c>
      <c r="M1243">
        <f>F1243</f>
        <v>691.5</v>
      </c>
      <c r="N1243">
        <f>G1243+H1243</f>
        <v>4240.7</v>
      </c>
      <c r="O1243">
        <f>I1243</f>
        <v>2444.3000000000002</v>
      </c>
      <c r="P1243">
        <f>SUM(K1243:O1243)</f>
        <v>22226.5</v>
      </c>
      <c r="R1243">
        <f>K1243/P1243</f>
        <v>0.51606865678356917</v>
      </c>
      <c r="S1243">
        <f>L1243/P1243</f>
        <v>0.15205272984950399</v>
      </c>
      <c r="T1243">
        <f>M1243/P1243</f>
        <v>3.1111511034125929E-2</v>
      </c>
      <c r="U1243">
        <f>N1243/P1243</f>
        <v>0.19079477200638875</v>
      </c>
      <c r="V1243">
        <f>O1243/P1243</f>
        <v>0.10997233032641217</v>
      </c>
    </row>
    <row r="1244" spans="1:29" ht="16.5" hidden="1" x14ac:dyDescent="0.2">
      <c r="A1244" s="7" t="s">
        <v>168</v>
      </c>
      <c r="B1244">
        <v>2012</v>
      </c>
      <c r="C1244">
        <v>11453.5</v>
      </c>
      <c r="D1244">
        <v>1097.4000000000001</v>
      </c>
      <c r="E1244">
        <v>2264.4</v>
      </c>
      <c r="F1244">
        <v>683.4</v>
      </c>
      <c r="G1244">
        <v>3388.4000000000005</v>
      </c>
      <c r="H1244">
        <v>905.2</v>
      </c>
      <c r="I1244">
        <v>2439.8000000000002</v>
      </c>
      <c r="K1244" s="6">
        <f>C1244</f>
        <v>11453.5</v>
      </c>
      <c r="L1244">
        <f>D1244+E1244</f>
        <v>3361.8</v>
      </c>
      <c r="M1244">
        <f>F1244</f>
        <v>683.4</v>
      </c>
      <c r="N1244">
        <f>G1244+H1244</f>
        <v>4293.6000000000004</v>
      </c>
      <c r="O1244">
        <f>I1244</f>
        <v>2439.8000000000002</v>
      </c>
      <c r="P1244">
        <f>SUM(K1244:O1244)</f>
        <v>22232.1</v>
      </c>
      <c r="R1244">
        <f>K1244/P1244</f>
        <v>0.51517850315534752</v>
      </c>
      <c r="S1244">
        <f>L1244/P1244</f>
        <v>0.15121378547235756</v>
      </c>
      <c r="T1244">
        <f>M1244/P1244</f>
        <v>3.0739336364985766E-2</v>
      </c>
      <c r="U1244">
        <f>N1244/P1244</f>
        <v>0.19312615542391409</v>
      </c>
      <c r="V1244">
        <f>O1244/P1244</f>
        <v>0.1097422195833952</v>
      </c>
    </row>
    <row r="1245" spans="1:29" ht="16.5" x14ac:dyDescent="0.2">
      <c r="A1245" s="7" t="s">
        <v>268</v>
      </c>
      <c r="B1245">
        <v>2013</v>
      </c>
      <c r="C1245">
        <v>484.3</v>
      </c>
      <c r="D1245">
        <v>79.400000000000006</v>
      </c>
      <c r="E1245">
        <v>700</v>
      </c>
      <c r="F1245">
        <v>52.7</v>
      </c>
      <c r="G1245">
        <v>113.1</v>
      </c>
      <c r="H1245">
        <v>21.1</v>
      </c>
      <c r="I1245">
        <v>87</v>
      </c>
      <c r="K1245" s="6">
        <f>C1245</f>
        <v>484.3</v>
      </c>
      <c r="L1245">
        <f>D1245+E1245</f>
        <v>779.4</v>
      </c>
      <c r="M1245">
        <f>F1245</f>
        <v>52.7</v>
      </c>
      <c r="N1245">
        <f>G1245+H1245</f>
        <v>134.19999999999999</v>
      </c>
      <c r="O1245">
        <f>I1245</f>
        <v>87</v>
      </c>
      <c r="P1245">
        <f>SUM(K1245:O1245)</f>
        <v>1537.6000000000001</v>
      </c>
      <c r="R1245">
        <f>K1245/P1245</f>
        <v>0.314971383975026</v>
      </c>
      <c r="S1245">
        <f>L1245/P1245</f>
        <v>0.50689386056191466</v>
      </c>
      <c r="T1245">
        <f>M1245/P1245</f>
        <v>3.4274193548387094E-2</v>
      </c>
      <c r="U1245">
        <f>N1245/P1245</f>
        <v>8.727887617065555E-2</v>
      </c>
      <c r="V1245">
        <f>O1245/P1245</f>
        <v>5.6581685744016647E-2</v>
      </c>
      <c r="X1245">
        <f>R1245-0.712041</f>
        <v>-0.39706961602497404</v>
      </c>
      <c r="Y1245">
        <f>S1245-0.045057</f>
        <v>0.46183686056191464</v>
      </c>
      <c r="Z1245">
        <f>T1245-0.017987</f>
        <v>1.6287193548387095E-2</v>
      </c>
      <c r="AA1245">
        <f>U1245-0.193944</f>
        <v>-0.10666512382934445</v>
      </c>
      <c r="AB1245">
        <f>V1245-0.030972</f>
        <v>2.5609685744016647E-2</v>
      </c>
      <c r="AC1245">
        <f>SUMSQ(X1245:AB1245)</f>
        <v>0.38325614306302502</v>
      </c>
    </row>
    <row r="1246" spans="1:29" ht="16.5" hidden="1" x14ac:dyDescent="0.2">
      <c r="A1246" s="7" t="s">
        <v>168</v>
      </c>
      <c r="B1246">
        <v>2014</v>
      </c>
      <c r="C1246">
        <v>11431</v>
      </c>
      <c r="D1246">
        <v>1086.3</v>
      </c>
      <c r="E1246">
        <v>2242.1999999999998</v>
      </c>
      <c r="F1246">
        <v>667.9</v>
      </c>
      <c r="G1246">
        <v>3458.2999999999997</v>
      </c>
      <c r="H1246">
        <v>918.7</v>
      </c>
      <c r="I1246">
        <v>2429.3000000000002</v>
      </c>
      <c r="K1246" s="6">
        <f>C1246</f>
        <v>11431</v>
      </c>
      <c r="L1246">
        <f>D1246+E1246</f>
        <v>3328.5</v>
      </c>
      <c r="M1246">
        <f>F1246</f>
        <v>667.9</v>
      </c>
      <c r="N1246">
        <f>G1246+H1246</f>
        <v>4377</v>
      </c>
      <c r="O1246">
        <f>I1246</f>
        <v>2429.3000000000002</v>
      </c>
      <c r="P1246">
        <f>SUM(K1246:O1246)</f>
        <v>22233.7</v>
      </c>
      <c r="R1246">
        <f>K1246/P1246</f>
        <v>0.51412945213797068</v>
      </c>
      <c r="S1246">
        <f>L1246/P1246</f>
        <v>0.14970517727593696</v>
      </c>
      <c r="T1246">
        <f>M1246/P1246</f>
        <v>3.0039984348084213E-2</v>
      </c>
      <c r="U1246">
        <f>N1246/P1246</f>
        <v>0.19686332009517082</v>
      </c>
      <c r="V1246">
        <f>O1246/P1246</f>
        <v>0.10926206614283723</v>
      </c>
    </row>
    <row r="1247" spans="1:29" ht="16.5" hidden="1" x14ac:dyDescent="0.2">
      <c r="A1247" s="7" t="s">
        <v>168</v>
      </c>
      <c r="B1247">
        <v>2015</v>
      </c>
      <c r="C1247">
        <v>11416.4</v>
      </c>
      <c r="D1247">
        <v>1081.8</v>
      </c>
      <c r="E1247">
        <v>2234.1999999999998</v>
      </c>
      <c r="F1247">
        <v>664.7</v>
      </c>
      <c r="G1247">
        <v>3494.0000000000005</v>
      </c>
      <c r="H1247">
        <v>923.1</v>
      </c>
      <c r="I1247">
        <v>2425.1</v>
      </c>
      <c r="K1247" s="6">
        <f>C1247</f>
        <v>11416.4</v>
      </c>
      <c r="L1247">
        <f>D1247+E1247</f>
        <v>3316</v>
      </c>
      <c r="M1247">
        <f>F1247</f>
        <v>664.7</v>
      </c>
      <c r="N1247">
        <f>G1247+H1247</f>
        <v>4417.1000000000004</v>
      </c>
      <c r="O1247">
        <f>I1247</f>
        <v>2425.1</v>
      </c>
      <c r="P1247">
        <f>SUM(K1247:O1247)</f>
        <v>22239.3</v>
      </c>
      <c r="R1247">
        <f>K1247/P1247</f>
        <v>0.51334349552369007</v>
      </c>
      <c r="S1247">
        <f>L1247/P1247</f>
        <v>0.14910541249050105</v>
      </c>
      <c r="T1247">
        <f>M1247/P1247</f>
        <v>2.9888530664184579E-2</v>
      </c>
      <c r="U1247">
        <f>N1247/P1247</f>
        <v>0.19861686294083</v>
      </c>
      <c r="V1247">
        <f>O1247/P1247</f>
        <v>0.10904569838079436</v>
      </c>
    </row>
    <row r="1248" spans="1:29" ht="16.5" hidden="1" x14ac:dyDescent="0.2">
      <c r="A1248" s="7" t="s">
        <v>168</v>
      </c>
      <c r="B1248">
        <v>2016</v>
      </c>
      <c r="C1248">
        <v>11410.4</v>
      </c>
      <c r="D1248">
        <v>1076.5</v>
      </c>
      <c r="E1248">
        <v>2226.1</v>
      </c>
      <c r="F1248">
        <v>658.6</v>
      </c>
      <c r="G1248">
        <v>3522.7000000000003</v>
      </c>
      <c r="H1248">
        <v>929.7</v>
      </c>
      <c r="I1248">
        <v>2419.9</v>
      </c>
      <c r="K1248" s="6">
        <f>C1248</f>
        <v>11410.4</v>
      </c>
      <c r="L1248">
        <f>D1248+E1248</f>
        <v>3302.6</v>
      </c>
      <c r="M1248">
        <f>F1248</f>
        <v>658.6</v>
      </c>
      <c r="N1248">
        <f>G1248+H1248</f>
        <v>4452.4000000000005</v>
      </c>
      <c r="O1248">
        <f>I1248</f>
        <v>2419.9</v>
      </c>
      <c r="P1248">
        <f>SUM(K1248:O1248)</f>
        <v>22243.9</v>
      </c>
      <c r="R1248">
        <f>K1248/P1248</f>
        <v>0.51296760010609643</v>
      </c>
      <c r="S1248">
        <f>L1248/P1248</f>
        <v>0.14847216540264971</v>
      </c>
      <c r="T1248">
        <f>M1248/P1248</f>
        <v>2.9608117281591805E-2</v>
      </c>
      <c r="U1248">
        <f>N1248/P1248</f>
        <v>0.20016274124591463</v>
      </c>
      <c r="V1248">
        <f>O1248/P1248</f>
        <v>0.10878937596374737</v>
      </c>
    </row>
    <row r="1249" spans="1:29" ht="16.5" hidden="1" x14ac:dyDescent="0.2">
      <c r="A1249" s="7" t="s">
        <v>169</v>
      </c>
      <c r="B1249">
        <v>2009</v>
      </c>
      <c r="C1249">
        <v>544.4</v>
      </c>
      <c r="D1249">
        <v>40.4</v>
      </c>
      <c r="E1249">
        <v>130.80000000000001</v>
      </c>
      <c r="F1249">
        <v>88.5</v>
      </c>
      <c r="G1249">
        <v>197.20000000000002</v>
      </c>
      <c r="H1249">
        <v>42</v>
      </c>
      <c r="I1249">
        <v>76.8</v>
      </c>
      <c r="K1249" s="6">
        <f>C1249</f>
        <v>544.4</v>
      </c>
      <c r="L1249">
        <f>D1249+E1249</f>
        <v>171.20000000000002</v>
      </c>
      <c r="M1249">
        <f>F1249</f>
        <v>88.5</v>
      </c>
      <c r="N1249">
        <f>G1249+H1249</f>
        <v>239.20000000000002</v>
      </c>
      <c r="O1249">
        <f>I1249</f>
        <v>76.8</v>
      </c>
      <c r="P1249">
        <f>SUM(K1249:O1249)</f>
        <v>1120.0999999999999</v>
      </c>
      <c r="R1249">
        <f>K1249/P1249</f>
        <v>0.48602803321132043</v>
      </c>
      <c r="S1249">
        <f>L1249/P1249</f>
        <v>0.1528434961164182</v>
      </c>
      <c r="T1249">
        <f>M1249/P1249</f>
        <v>7.901080260691011E-2</v>
      </c>
      <c r="U1249">
        <f>N1249/P1249</f>
        <v>0.21355236139630393</v>
      </c>
      <c r="V1249">
        <f>O1249/P1249</f>
        <v>6.8565306669047407E-2</v>
      </c>
    </row>
    <row r="1250" spans="1:29" ht="16.5" hidden="1" x14ac:dyDescent="0.2">
      <c r="A1250" s="7" t="s">
        <v>169</v>
      </c>
      <c r="B1250">
        <v>2010</v>
      </c>
      <c r="C1250">
        <v>543.5</v>
      </c>
      <c r="D1250">
        <v>40.200000000000003</v>
      </c>
      <c r="E1250">
        <v>130</v>
      </c>
      <c r="F1250">
        <v>88.3</v>
      </c>
      <c r="G1250">
        <v>199.29999999999998</v>
      </c>
      <c r="H1250">
        <v>42.3</v>
      </c>
      <c r="I1250">
        <v>76.8</v>
      </c>
      <c r="K1250" s="6">
        <f>C1250</f>
        <v>543.5</v>
      </c>
      <c r="L1250">
        <f>D1250+E1250</f>
        <v>170.2</v>
      </c>
      <c r="M1250">
        <f>F1250</f>
        <v>88.3</v>
      </c>
      <c r="N1250">
        <f>G1250+H1250</f>
        <v>241.59999999999997</v>
      </c>
      <c r="O1250">
        <f>I1250</f>
        <v>76.8</v>
      </c>
      <c r="P1250">
        <f>SUM(K1250:O1250)</f>
        <v>1120.3999999999999</v>
      </c>
      <c r="R1250">
        <f>K1250/P1250</f>
        <v>0.48509460906818996</v>
      </c>
      <c r="S1250">
        <f>L1250/P1250</f>
        <v>0.15191003213138166</v>
      </c>
      <c r="T1250">
        <f>M1250/P1250</f>
        <v>7.8811138878971801E-2</v>
      </c>
      <c r="U1250">
        <f>N1250/P1250</f>
        <v>0.21563727240271333</v>
      </c>
      <c r="V1250">
        <f>O1250/P1250</f>
        <v>6.8546947518743309E-2</v>
      </c>
    </row>
    <row r="1251" spans="1:29" ht="16.5" hidden="1" x14ac:dyDescent="0.2">
      <c r="A1251" s="7" t="s">
        <v>169</v>
      </c>
      <c r="B1251">
        <v>2011</v>
      </c>
      <c r="C1251">
        <v>542.20000000000005</v>
      </c>
      <c r="D1251">
        <v>40</v>
      </c>
      <c r="E1251">
        <v>129.1</v>
      </c>
      <c r="F1251">
        <v>87.6</v>
      </c>
      <c r="G1251">
        <v>202.4</v>
      </c>
      <c r="H1251">
        <v>42.4</v>
      </c>
      <c r="I1251">
        <v>77</v>
      </c>
      <c r="K1251" s="6">
        <f>C1251</f>
        <v>542.20000000000005</v>
      </c>
      <c r="L1251">
        <f>D1251+E1251</f>
        <v>169.1</v>
      </c>
      <c r="M1251">
        <f>F1251</f>
        <v>87.6</v>
      </c>
      <c r="N1251">
        <f>G1251+H1251</f>
        <v>244.8</v>
      </c>
      <c r="O1251">
        <f>I1251</f>
        <v>77</v>
      </c>
      <c r="P1251">
        <f>SUM(K1251:O1251)</f>
        <v>1120.7</v>
      </c>
      <c r="R1251">
        <f>K1251/P1251</f>
        <v>0.48380476487909346</v>
      </c>
      <c r="S1251">
        <f>L1251/P1251</f>
        <v>0.15088783795841884</v>
      </c>
      <c r="T1251">
        <f>M1251/P1251</f>
        <v>7.8165432319086278E-2</v>
      </c>
      <c r="U1251">
        <f>N1251/P1251</f>
        <v>0.21843490675470689</v>
      </c>
      <c r="V1251">
        <f>O1251/P1251</f>
        <v>6.8707058088694567E-2</v>
      </c>
    </row>
    <row r="1252" spans="1:29" ht="16.5" hidden="1" x14ac:dyDescent="0.2">
      <c r="A1252" s="7" t="s">
        <v>169</v>
      </c>
      <c r="B1252">
        <v>2012</v>
      </c>
      <c r="C1252">
        <v>540.4</v>
      </c>
      <c r="D1252">
        <v>39.700000000000003</v>
      </c>
      <c r="E1252">
        <v>128.5</v>
      </c>
      <c r="F1252">
        <v>87.3</v>
      </c>
      <c r="G1252">
        <v>205.20000000000002</v>
      </c>
      <c r="H1252">
        <v>43.1</v>
      </c>
      <c r="I1252">
        <v>76.900000000000006</v>
      </c>
      <c r="K1252" s="6">
        <f>C1252</f>
        <v>540.4</v>
      </c>
      <c r="L1252">
        <f>D1252+E1252</f>
        <v>168.2</v>
      </c>
      <c r="M1252">
        <f>F1252</f>
        <v>87.3</v>
      </c>
      <c r="N1252">
        <f>G1252+H1252</f>
        <v>248.3</v>
      </c>
      <c r="O1252">
        <f>I1252</f>
        <v>76.900000000000006</v>
      </c>
      <c r="P1252">
        <f>SUM(K1252:O1252)</f>
        <v>1121.0999999999999</v>
      </c>
      <c r="R1252">
        <f>K1252/P1252</f>
        <v>0.48202658103648205</v>
      </c>
      <c r="S1252">
        <f>L1252/P1252</f>
        <v>0.15003121933815003</v>
      </c>
      <c r="T1252">
        <f>M1252/P1252</f>
        <v>7.7869949157077872E-2</v>
      </c>
      <c r="U1252">
        <f>N1252/P1252</f>
        <v>0.2214789046472215</v>
      </c>
      <c r="V1252">
        <f>O1252/P1252</f>
        <v>6.8593345821068602E-2</v>
      </c>
    </row>
    <row r="1253" spans="1:29" ht="16.5" x14ac:dyDescent="0.2">
      <c r="A1253" s="7" t="s">
        <v>121</v>
      </c>
      <c r="B1253">
        <v>2013</v>
      </c>
      <c r="C1253">
        <v>227.5</v>
      </c>
      <c r="D1253">
        <v>78.5</v>
      </c>
      <c r="E1253">
        <v>325.60000000000002</v>
      </c>
      <c r="F1253">
        <v>2.1</v>
      </c>
      <c r="G1253">
        <v>109.9</v>
      </c>
      <c r="H1253">
        <v>28.2</v>
      </c>
      <c r="I1253">
        <v>92.7</v>
      </c>
      <c r="K1253" s="6">
        <f>C1253</f>
        <v>227.5</v>
      </c>
      <c r="L1253">
        <f>D1253+E1253</f>
        <v>404.1</v>
      </c>
      <c r="M1253">
        <f>F1253</f>
        <v>2.1</v>
      </c>
      <c r="N1253">
        <f>G1253+H1253</f>
        <v>138.1</v>
      </c>
      <c r="O1253">
        <f>I1253</f>
        <v>92.7</v>
      </c>
      <c r="P1253">
        <f>SUM(K1253:O1253)</f>
        <v>864.50000000000011</v>
      </c>
      <c r="R1253">
        <f>K1253/P1253</f>
        <v>0.26315789473684209</v>
      </c>
      <c r="S1253">
        <f>L1253/P1253</f>
        <v>0.46743782533256212</v>
      </c>
      <c r="T1253">
        <f>M1253/P1253</f>
        <v>2.4291497975708499E-3</v>
      </c>
      <c r="U1253">
        <f>N1253/P1253</f>
        <v>0.15974551764025446</v>
      </c>
      <c r="V1253">
        <f>O1253/P1253</f>
        <v>0.10722961249277038</v>
      </c>
      <c r="X1253">
        <f>R1253-0.712041</f>
        <v>-0.44888310526315794</v>
      </c>
      <c r="Y1253">
        <f>S1253-0.045057</f>
        <v>0.4223808253325621</v>
      </c>
      <c r="Z1253">
        <f>T1253-0.017987</f>
        <v>-1.555785020242915E-2</v>
      </c>
      <c r="AA1253">
        <f>U1253-0.193944</f>
        <v>-3.4198482359745541E-2</v>
      </c>
      <c r="AB1253">
        <f>V1253-0.030972</f>
        <v>7.6257612492770382E-2</v>
      </c>
      <c r="AC1253">
        <f>SUMSQ(X1253:AB1253)</f>
        <v>0.38712841016104027</v>
      </c>
    </row>
    <row r="1254" spans="1:29" ht="16.5" hidden="1" x14ac:dyDescent="0.2">
      <c r="A1254" s="7" t="s">
        <v>169</v>
      </c>
      <c r="B1254">
        <v>2014</v>
      </c>
      <c r="C1254">
        <v>539.6</v>
      </c>
      <c r="D1254">
        <v>39.200000000000003</v>
      </c>
      <c r="E1254">
        <v>127.4</v>
      </c>
      <c r="F1254">
        <v>86.1</v>
      </c>
      <c r="G1254">
        <v>208.6</v>
      </c>
      <c r="H1254">
        <v>43.6</v>
      </c>
      <c r="I1254">
        <v>76.5</v>
      </c>
      <c r="K1254" s="6">
        <f>C1254</f>
        <v>539.6</v>
      </c>
      <c r="L1254">
        <f>D1254+E1254</f>
        <v>166.60000000000002</v>
      </c>
      <c r="M1254">
        <f>F1254</f>
        <v>86.1</v>
      </c>
      <c r="N1254">
        <f>G1254+H1254</f>
        <v>252.2</v>
      </c>
      <c r="O1254">
        <f>I1254</f>
        <v>76.5</v>
      </c>
      <c r="P1254">
        <f>SUM(K1254:O1254)</f>
        <v>1121</v>
      </c>
      <c r="R1254">
        <f>K1254/P1254</f>
        <v>0.48135593220338985</v>
      </c>
      <c r="S1254">
        <f>L1254/P1254</f>
        <v>0.14861730597680645</v>
      </c>
      <c r="T1254">
        <f>M1254/P1254</f>
        <v>7.6806422836752888E-2</v>
      </c>
      <c r="U1254">
        <f>N1254/P1254</f>
        <v>0.22497769848349686</v>
      </c>
      <c r="V1254">
        <f>O1254/P1254</f>
        <v>6.8242640499553975E-2</v>
      </c>
    </row>
    <row r="1255" spans="1:29" ht="16.5" hidden="1" x14ac:dyDescent="0.2">
      <c r="A1255" s="7" t="s">
        <v>169</v>
      </c>
      <c r="B1255">
        <v>2015</v>
      </c>
      <c r="C1255">
        <v>537.9</v>
      </c>
      <c r="D1255">
        <v>39.1</v>
      </c>
      <c r="E1255">
        <v>127</v>
      </c>
      <c r="F1255">
        <v>85.9</v>
      </c>
      <c r="G1255">
        <v>210.89999999999998</v>
      </c>
      <c r="H1255">
        <v>43.7</v>
      </c>
      <c r="I1255">
        <v>76.400000000000006</v>
      </c>
      <c r="K1255" s="6">
        <f>C1255</f>
        <v>537.9</v>
      </c>
      <c r="L1255">
        <f>D1255+E1255</f>
        <v>166.1</v>
      </c>
      <c r="M1255">
        <f>F1255</f>
        <v>85.9</v>
      </c>
      <c r="N1255">
        <f>G1255+H1255</f>
        <v>254.59999999999997</v>
      </c>
      <c r="O1255">
        <f>I1255</f>
        <v>76.400000000000006</v>
      </c>
      <c r="P1255">
        <f>SUM(K1255:O1255)</f>
        <v>1120.9000000000001</v>
      </c>
      <c r="R1255">
        <f>K1255/P1255</f>
        <v>0.47988223748773301</v>
      </c>
      <c r="S1255">
        <f>L1255/P1255</f>
        <v>0.14818449460255151</v>
      </c>
      <c r="T1255">
        <f>M1255/P1255</f>
        <v>7.6634846997948078E-2</v>
      </c>
      <c r="U1255">
        <f>N1255/P1255</f>
        <v>0.22713890623606026</v>
      </c>
      <c r="V1255">
        <f>O1255/P1255</f>
        <v>6.8159514675707022E-2</v>
      </c>
    </row>
    <row r="1256" spans="1:29" ht="16.5" hidden="1" x14ac:dyDescent="0.2">
      <c r="A1256" s="7" t="s">
        <v>169</v>
      </c>
      <c r="B1256">
        <v>2016</v>
      </c>
      <c r="C1256">
        <v>536.4</v>
      </c>
      <c r="D1256">
        <v>38.9</v>
      </c>
      <c r="E1256">
        <v>126.7</v>
      </c>
      <c r="F1256">
        <v>85.7</v>
      </c>
      <c r="G1256">
        <v>212.79999999999998</v>
      </c>
      <c r="H1256">
        <v>44</v>
      </c>
      <c r="I1256">
        <v>76.3</v>
      </c>
      <c r="K1256" s="6">
        <f>C1256</f>
        <v>536.4</v>
      </c>
      <c r="L1256">
        <f>D1256+E1256</f>
        <v>165.6</v>
      </c>
      <c r="M1256">
        <f>F1256</f>
        <v>85.7</v>
      </c>
      <c r="N1256">
        <f>G1256+H1256</f>
        <v>256.79999999999995</v>
      </c>
      <c r="O1256">
        <f>I1256</f>
        <v>76.3</v>
      </c>
      <c r="P1256">
        <f>SUM(K1256:O1256)</f>
        <v>1120.8</v>
      </c>
      <c r="R1256">
        <f>K1256/P1256</f>
        <v>0.47858672376873662</v>
      </c>
      <c r="S1256">
        <f>L1256/P1256</f>
        <v>0.14775160599571735</v>
      </c>
      <c r="T1256">
        <f>M1256/P1256</f>
        <v>7.6463240542469668E-2</v>
      </c>
      <c r="U1256">
        <f>N1256/P1256</f>
        <v>0.22912205567451818</v>
      </c>
      <c r="V1256">
        <f>O1256/P1256</f>
        <v>6.8076374018558178E-2</v>
      </c>
    </row>
    <row r="1257" spans="1:29" ht="16.5" hidden="1" x14ac:dyDescent="0.2">
      <c r="A1257" s="7" t="s">
        <v>170</v>
      </c>
      <c r="B1257">
        <v>2009</v>
      </c>
      <c r="C1257">
        <v>802.5</v>
      </c>
      <c r="D1257">
        <v>59.4</v>
      </c>
      <c r="E1257">
        <v>186.8</v>
      </c>
      <c r="F1257">
        <v>35.1</v>
      </c>
      <c r="G1257">
        <v>265.8</v>
      </c>
      <c r="H1257">
        <v>80.7</v>
      </c>
      <c r="I1257">
        <v>176.9</v>
      </c>
      <c r="K1257" s="6">
        <f>C1257</f>
        <v>802.5</v>
      </c>
      <c r="L1257">
        <f>D1257+E1257</f>
        <v>246.20000000000002</v>
      </c>
      <c r="M1257">
        <f>F1257</f>
        <v>35.1</v>
      </c>
      <c r="N1257">
        <f>G1257+H1257</f>
        <v>346.5</v>
      </c>
      <c r="O1257">
        <f>I1257</f>
        <v>176.9</v>
      </c>
      <c r="P1257">
        <f>SUM(K1257:O1257)</f>
        <v>1607.2</v>
      </c>
      <c r="R1257">
        <f>K1257/P1257</f>
        <v>0.49931557989049274</v>
      </c>
      <c r="S1257">
        <f>L1257/P1257</f>
        <v>0.15318566450970633</v>
      </c>
      <c r="T1257">
        <f>M1257/P1257</f>
        <v>2.1839223494275761E-2</v>
      </c>
      <c r="U1257">
        <f>N1257/P1257</f>
        <v>0.21559233449477352</v>
      </c>
      <c r="V1257">
        <f>O1257/P1257</f>
        <v>0.11006719761075162</v>
      </c>
    </row>
    <row r="1258" spans="1:29" ht="16.5" hidden="1" x14ac:dyDescent="0.2">
      <c r="A1258" s="7" t="s">
        <v>170</v>
      </c>
      <c r="B1258">
        <v>2010</v>
      </c>
      <c r="C1258">
        <v>799.6</v>
      </c>
      <c r="D1258">
        <v>59</v>
      </c>
      <c r="E1258">
        <v>186</v>
      </c>
      <c r="F1258">
        <v>34.299999999999997</v>
      </c>
      <c r="G1258">
        <v>270.5</v>
      </c>
      <c r="H1258">
        <v>81.2</v>
      </c>
      <c r="I1258">
        <v>176.2</v>
      </c>
      <c r="K1258" s="6">
        <f>C1258</f>
        <v>799.6</v>
      </c>
      <c r="L1258">
        <f>D1258+E1258</f>
        <v>245</v>
      </c>
      <c r="M1258">
        <f>F1258</f>
        <v>34.299999999999997</v>
      </c>
      <c r="N1258">
        <f>G1258+H1258</f>
        <v>351.7</v>
      </c>
      <c r="O1258">
        <f>I1258</f>
        <v>176.2</v>
      </c>
      <c r="P1258">
        <f>SUM(K1258:O1258)</f>
        <v>1606.8</v>
      </c>
      <c r="R1258">
        <f>K1258/P1258</f>
        <v>0.49763505103310929</v>
      </c>
      <c r="S1258">
        <f>L1258/P1258</f>
        <v>0.15247697286532239</v>
      </c>
      <c r="T1258">
        <f>M1258/P1258</f>
        <v>2.1346776201145133E-2</v>
      </c>
      <c r="U1258">
        <f>N1258/P1258</f>
        <v>0.21888225043564849</v>
      </c>
      <c r="V1258">
        <f>O1258/P1258</f>
        <v>0.10965894946477471</v>
      </c>
    </row>
    <row r="1259" spans="1:29" ht="16.5" hidden="1" x14ac:dyDescent="0.2">
      <c r="A1259" s="7" t="s">
        <v>170</v>
      </c>
      <c r="B1259">
        <v>2011</v>
      </c>
      <c r="C1259">
        <v>796</v>
      </c>
      <c r="D1259">
        <v>58.4</v>
      </c>
      <c r="E1259">
        <v>185.2</v>
      </c>
      <c r="F1259">
        <v>33.200000000000003</v>
      </c>
      <c r="G1259">
        <v>274.7</v>
      </c>
      <c r="H1259">
        <v>83.2</v>
      </c>
      <c r="I1259">
        <v>175.3</v>
      </c>
      <c r="K1259" s="6">
        <f>C1259</f>
        <v>796</v>
      </c>
      <c r="L1259">
        <f>D1259+E1259</f>
        <v>243.6</v>
      </c>
      <c r="M1259">
        <f>F1259</f>
        <v>33.200000000000003</v>
      </c>
      <c r="N1259">
        <f>G1259+H1259</f>
        <v>357.9</v>
      </c>
      <c r="O1259">
        <f>I1259</f>
        <v>175.3</v>
      </c>
      <c r="P1259">
        <f>SUM(K1259:O1259)</f>
        <v>1605.9999999999998</v>
      </c>
      <c r="R1259">
        <f>K1259/P1259</f>
        <v>0.49564134495641354</v>
      </c>
      <c r="S1259">
        <f>L1259/P1259</f>
        <v>0.15168119551681197</v>
      </c>
      <c r="T1259">
        <f>M1259/P1259</f>
        <v>2.0672478206724788E-2</v>
      </c>
      <c r="U1259">
        <f>N1259/P1259</f>
        <v>0.22285180572851807</v>
      </c>
      <c r="V1259">
        <f>O1259/P1259</f>
        <v>0.10915317559153177</v>
      </c>
    </row>
    <row r="1260" spans="1:29" ht="16.5" hidden="1" x14ac:dyDescent="0.2">
      <c r="A1260" s="7" t="s">
        <v>170</v>
      </c>
      <c r="B1260">
        <v>2012</v>
      </c>
      <c r="C1260">
        <v>792.1</v>
      </c>
      <c r="D1260">
        <v>57.9</v>
      </c>
      <c r="E1260">
        <v>184.5</v>
      </c>
      <c r="F1260">
        <v>32.700000000000003</v>
      </c>
      <c r="G1260">
        <v>281.09999999999997</v>
      </c>
      <c r="H1260">
        <v>83.4</v>
      </c>
      <c r="I1260">
        <v>174.6</v>
      </c>
      <c r="K1260" s="6">
        <f>C1260</f>
        <v>792.1</v>
      </c>
      <c r="L1260">
        <f>D1260+E1260</f>
        <v>242.4</v>
      </c>
      <c r="M1260">
        <f>F1260</f>
        <v>32.700000000000003</v>
      </c>
      <c r="N1260">
        <f>G1260+H1260</f>
        <v>364.5</v>
      </c>
      <c r="O1260">
        <f>I1260</f>
        <v>174.6</v>
      </c>
      <c r="P1260">
        <f>SUM(K1260:O1260)</f>
        <v>1606.3</v>
      </c>
      <c r="R1260">
        <f>K1260/P1260</f>
        <v>0.49312083670547224</v>
      </c>
      <c r="S1260">
        <f>L1260/P1260</f>
        <v>0.15090580837950571</v>
      </c>
      <c r="T1260">
        <f>M1260/P1260</f>
        <v>2.0357342962086786E-2</v>
      </c>
      <c r="U1260">
        <f>N1260/P1260</f>
        <v>0.22691900641225177</v>
      </c>
      <c r="V1260">
        <f>O1260/P1260</f>
        <v>0.10869700554068355</v>
      </c>
    </row>
    <row r="1261" spans="1:29" ht="16.5" x14ac:dyDescent="0.2">
      <c r="A1261" s="7" t="s">
        <v>274</v>
      </c>
      <c r="B1261">
        <v>2013</v>
      </c>
      <c r="C1261">
        <v>781.4</v>
      </c>
      <c r="D1261">
        <v>68.599999999999994</v>
      </c>
      <c r="E1261">
        <v>1127.3</v>
      </c>
      <c r="F1261">
        <v>96.6</v>
      </c>
      <c r="G1261">
        <v>62.2</v>
      </c>
      <c r="H1261">
        <v>38.299999999999997</v>
      </c>
      <c r="I1261">
        <v>64.400000000000006</v>
      </c>
      <c r="K1261" s="6">
        <f>C1261</f>
        <v>781.4</v>
      </c>
      <c r="L1261">
        <f>D1261+E1261</f>
        <v>1195.8999999999999</v>
      </c>
      <c r="M1261">
        <f>F1261</f>
        <v>96.6</v>
      </c>
      <c r="N1261">
        <f>G1261+H1261</f>
        <v>100.5</v>
      </c>
      <c r="O1261">
        <f>I1261</f>
        <v>64.400000000000006</v>
      </c>
      <c r="P1261">
        <f>SUM(K1261:O1261)</f>
        <v>2238.7999999999997</v>
      </c>
      <c r="R1261">
        <f>K1261/P1261</f>
        <v>0.34902626407003756</v>
      </c>
      <c r="S1261">
        <f>L1261/P1261</f>
        <v>0.53417009112024294</v>
      </c>
      <c r="T1261">
        <f>M1261/P1261</f>
        <v>4.3148115061640166E-2</v>
      </c>
      <c r="U1261">
        <f>N1261/P1261</f>
        <v>4.4890119706985893E-2</v>
      </c>
      <c r="V1261">
        <f>O1261/P1261</f>
        <v>2.876541004109345E-2</v>
      </c>
      <c r="X1261">
        <f>R1261-0.712041</f>
        <v>-0.36301473592996247</v>
      </c>
      <c r="Y1261">
        <f>S1261-0.045057</f>
        <v>0.48911309112024293</v>
      </c>
      <c r="Z1261">
        <f>T1261-0.017987</f>
        <v>2.5161115061640166E-2</v>
      </c>
      <c r="AA1261">
        <f>U1261-0.193944</f>
        <v>-0.14905388029301411</v>
      </c>
      <c r="AB1261">
        <f>V1261-0.030972</f>
        <v>-2.2065899589065498E-3</v>
      </c>
      <c r="AC1261">
        <f>SUMSQ(X1261:AB1261)</f>
        <v>0.3938663243882955</v>
      </c>
    </row>
    <row r="1262" spans="1:29" ht="16.5" hidden="1" x14ac:dyDescent="0.2">
      <c r="A1262" s="7" t="s">
        <v>170</v>
      </c>
      <c r="B1262">
        <v>2014</v>
      </c>
      <c r="C1262">
        <v>784.4</v>
      </c>
      <c r="D1262">
        <v>57</v>
      </c>
      <c r="E1262">
        <v>183.2</v>
      </c>
      <c r="F1262">
        <v>32</v>
      </c>
      <c r="G1262">
        <v>291.8</v>
      </c>
      <c r="H1262">
        <v>84</v>
      </c>
      <c r="I1262">
        <v>173.2</v>
      </c>
      <c r="K1262" s="6">
        <f>C1262</f>
        <v>784.4</v>
      </c>
      <c r="L1262">
        <f>D1262+E1262</f>
        <v>240.2</v>
      </c>
      <c r="M1262">
        <f>F1262</f>
        <v>32</v>
      </c>
      <c r="N1262">
        <f>G1262+H1262</f>
        <v>375.8</v>
      </c>
      <c r="O1262">
        <f>I1262</f>
        <v>173.2</v>
      </c>
      <c r="P1262">
        <f>SUM(K1262:O1262)</f>
        <v>1605.6</v>
      </c>
      <c r="R1262">
        <f>K1262/P1262</f>
        <v>0.48854010961634281</v>
      </c>
      <c r="S1262">
        <f>L1262/P1262</f>
        <v>0.1496013951170902</v>
      </c>
      <c r="T1262">
        <f>M1262/P1262</f>
        <v>1.9930244145490782E-2</v>
      </c>
      <c r="U1262">
        <f>N1262/P1262</f>
        <v>0.2340558046836074</v>
      </c>
      <c r="V1262">
        <f>O1262/P1262</f>
        <v>0.10787244643746886</v>
      </c>
    </row>
    <row r="1263" spans="1:29" ht="16.5" hidden="1" x14ac:dyDescent="0.2">
      <c r="A1263" s="7" t="s">
        <v>170</v>
      </c>
      <c r="B1263">
        <v>2015</v>
      </c>
      <c r="C1263">
        <v>781.3</v>
      </c>
      <c r="D1263">
        <v>56.7</v>
      </c>
      <c r="E1263">
        <v>182.5</v>
      </c>
      <c r="F1263">
        <v>31.7</v>
      </c>
      <c r="G1263">
        <v>296.89999999999998</v>
      </c>
      <c r="H1263">
        <v>84.6</v>
      </c>
      <c r="I1263">
        <v>173.1</v>
      </c>
      <c r="K1263" s="6">
        <f>C1263</f>
        <v>781.3</v>
      </c>
      <c r="L1263">
        <f>D1263+E1263</f>
        <v>239.2</v>
      </c>
      <c r="M1263">
        <f>F1263</f>
        <v>31.7</v>
      </c>
      <c r="N1263">
        <f>G1263+H1263</f>
        <v>381.5</v>
      </c>
      <c r="O1263">
        <f>I1263</f>
        <v>173.1</v>
      </c>
      <c r="P1263">
        <f>SUM(K1263:O1263)</f>
        <v>1606.8</v>
      </c>
      <c r="R1263">
        <f>K1263/P1263</f>
        <v>0.4862459546925566</v>
      </c>
      <c r="S1263">
        <f>L1263/P1263</f>
        <v>0.14886731391585761</v>
      </c>
      <c r="T1263">
        <f>M1263/P1263</f>
        <v>1.9728653223798857E-2</v>
      </c>
      <c r="U1263">
        <f>N1263/P1263</f>
        <v>0.23742842917600199</v>
      </c>
      <c r="V1263">
        <f>O1263/P1263</f>
        <v>0.10772964899178492</v>
      </c>
    </row>
    <row r="1264" spans="1:29" ht="16.5" hidden="1" x14ac:dyDescent="0.2">
      <c r="A1264" s="7" t="s">
        <v>170</v>
      </c>
      <c r="B1264">
        <v>2016</v>
      </c>
      <c r="C1264">
        <v>778.8</v>
      </c>
      <c r="D1264">
        <v>56.4</v>
      </c>
      <c r="E1264">
        <v>182</v>
      </c>
      <c r="F1264">
        <v>31.6</v>
      </c>
      <c r="G1264">
        <v>300.30000000000007</v>
      </c>
      <c r="H1264">
        <v>85.1</v>
      </c>
      <c r="I1264">
        <v>172.8</v>
      </c>
      <c r="K1264" s="6">
        <f>C1264</f>
        <v>778.8</v>
      </c>
      <c r="L1264">
        <f>D1264+E1264</f>
        <v>238.4</v>
      </c>
      <c r="M1264">
        <f>F1264</f>
        <v>31.6</v>
      </c>
      <c r="N1264">
        <f>G1264+H1264</f>
        <v>385.40000000000009</v>
      </c>
      <c r="O1264">
        <f>I1264</f>
        <v>172.8</v>
      </c>
      <c r="P1264">
        <f>SUM(K1264:O1264)</f>
        <v>1607</v>
      </c>
      <c r="R1264">
        <f>K1264/P1264</f>
        <v>0.4846297448662103</v>
      </c>
      <c r="S1264">
        <f>L1264/P1264</f>
        <v>0.14835096453018046</v>
      </c>
      <c r="T1264">
        <f>M1264/P1264</f>
        <v>1.9663970130678284E-2</v>
      </c>
      <c r="U1264">
        <f>N1264/P1264</f>
        <v>0.2398257622899814</v>
      </c>
      <c r="V1264">
        <f>O1264/P1264</f>
        <v>0.1075295581829496</v>
      </c>
    </row>
    <row r="1265" spans="1:29" ht="16.5" hidden="1" x14ac:dyDescent="0.2">
      <c r="A1265" s="7" t="s">
        <v>171</v>
      </c>
      <c r="B1265">
        <v>2009</v>
      </c>
      <c r="C1265">
        <v>319.2</v>
      </c>
      <c r="D1265">
        <v>88.6</v>
      </c>
      <c r="E1265">
        <v>157.6</v>
      </c>
      <c r="F1265">
        <v>59.4</v>
      </c>
      <c r="G1265">
        <v>143.30000000000001</v>
      </c>
      <c r="H1265">
        <v>30</v>
      </c>
      <c r="I1265">
        <v>37.9</v>
      </c>
      <c r="K1265" s="6">
        <f>C1265</f>
        <v>319.2</v>
      </c>
      <c r="L1265">
        <f>D1265+E1265</f>
        <v>246.2</v>
      </c>
      <c r="M1265">
        <f>F1265</f>
        <v>59.4</v>
      </c>
      <c r="N1265">
        <f>G1265+H1265</f>
        <v>173.3</v>
      </c>
      <c r="O1265">
        <f>I1265</f>
        <v>37.9</v>
      </c>
      <c r="P1265">
        <f>SUM(K1265:O1265)</f>
        <v>835.99999999999989</v>
      </c>
      <c r="R1265">
        <f>K1265/P1265</f>
        <v>0.38181818181818183</v>
      </c>
      <c r="S1265">
        <f>L1265/P1265</f>
        <v>0.29449760765550242</v>
      </c>
      <c r="T1265">
        <f>M1265/P1265</f>
        <v>7.1052631578947381E-2</v>
      </c>
      <c r="U1265">
        <f>N1265/P1265</f>
        <v>0.2072966507177034</v>
      </c>
      <c r="V1265">
        <f>O1265/P1265</f>
        <v>4.5334928229665075E-2</v>
      </c>
    </row>
    <row r="1266" spans="1:29" ht="16.5" hidden="1" x14ac:dyDescent="0.2">
      <c r="A1266" s="7" t="s">
        <v>171</v>
      </c>
      <c r="B1266">
        <v>2010</v>
      </c>
      <c r="C1266">
        <v>318.39999999999998</v>
      </c>
      <c r="D1266">
        <v>88.5</v>
      </c>
      <c r="E1266">
        <v>157.4</v>
      </c>
      <c r="F1266">
        <v>58.7</v>
      </c>
      <c r="G1266">
        <v>145</v>
      </c>
      <c r="H1266">
        <v>30.3</v>
      </c>
      <c r="I1266">
        <v>37.799999999999997</v>
      </c>
      <c r="K1266" s="6">
        <f>C1266</f>
        <v>318.39999999999998</v>
      </c>
      <c r="L1266">
        <f>D1266+E1266</f>
        <v>245.9</v>
      </c>
      <c r="M1266">
        <f>F1266</f>
        <v>58.7</v>
      </c>
      <c r="N1266">
        <f>G1266+H1266</f>
        <v>175.3</v>
      </c>
      <c r="O1266">
        <f>I1266</f>
        <v>37.799999999999997</v>
      </c>
      <c r="P1266">
        <f>SUM(K1266:O1266)</f>
        <v>836.09999999999991</v>
      </c>
      <c r="R1266">
        <f>K1266/P1266</f>
        <v>0.38081569190288245</v>
      </c>
      <c r="S1266">
        <f>L1266/P1266</f>
        <v>0.29410357612725757</v>
      </c>
      <c r="T1266">
        <f>M1266/P1266</f>
        <v>7.0206913048678404E-2</v>
      </c>
      <c r="U1266">
        <f>N1266/P1266</f>
        <v>0.20966391579954555</v>
      </c>
      <c r="V1266">
        <f>O1266/P1266</f>
        <v>4.5209903121636169E-2</v>
      </c>
    </row>
    <row r="1267" spans="1:29" ht="16.5" hidden="1" x14ac:dyDescent="0.2">
      <c r="A1267" s="7" t="s">
        <v>171</v>
      </c>
      <c r="B1267">
        <v>2011</v>
      </c>
      <c r="C1267">
        <v>317.60000000000002</v>
      </c>
      <c r="D1267">
        <v>88.3</v>
      </c>
      <c r="E1267">
        <v>157.1</v>
      </c>
      <c r="F1267">
        <v>58</v>
      </c>
      <c r="G1267">
        <v>146.29999999999998</v>
      </c>
      <c r="H1267">
        <v>30.5</v>
      </c>
      <c r="I1267">
        <v>38.1</v>
      </c>
      <c r="K1267" s="6">
        <f>C1267</f>
        <v>317.60000000000002</v>
      </c>
      <c r="L1267">
        <f>D1267+E1267</f>
        <v>245.39999999999998</v>
      </c>
      <c r="M1267">
        <f>F1267</f>
        <v>58</v>
      </c>
      <c r="N1267">
        <f>G1267+H1267</f>
        <v>176.79999999999998</v>
      </c>
      <c r="O1267">
        <f>I1267</f>
        <v>38.1</v>
      </c>
      <c r="P1267">
        <f>SUM(K1267:O1267)</f>
        <v>835.9</v>
      </c>
      <c r="R1267">
        <f>K1267/P1267</f>
        <v>0.37994975475535353</v>
      </c>
      <c r="S1267">
        <f>L1267/P1267</f>
        <v>0.29357578657734179</v>
      </c>
      <c r="T1267">
        <f>M1267/P1267</f>
        <v>6.9386290226103597E-2</v>
      </c>
      <c r="U1267">
        <f>N1267/P1267</f>
        <v>0.21150855365474339</v>
      </c>
      <c r="V1267">
        <f>O1267/P1267</f>
        <v>4.5579614786457716E-2</v>
      </c>
    </row>
    <row r="1268" spans="1:29" ht="16.5" hidden="1" x14ac:dyDescent="0.2">
      <c r="A1268" s="7" t="s">
        <v>171</v>
      </c>
      <c r="B1268">
        <v>2012</v>
      </c>
      <c r="C1268">
        <v>316.7</v>
      </c>
      <c r="D1268">
        <v>88.1</v>
      </c>
      <c r="E1268">
        <v>157</v>
      </c>
      <c r="F1268">
        <v>57.3</v>
      </c>
      <c r="G1268">
        <v>148.29999999999998</v>
      </c>
      <c r="H1268">
        <v>30.7</v>
      </c>
      <c r="I1268">
        <v>38.1</v>
      </c>
      <c r="K1268" s="6">
        <f>C1268</f>
        <v>316.7</v>
      </c>
      <c r="L1268">
        <f>D1268+E1268</f>
        <v>245.1</v>
      </c>
      <c r="M1268">
        <f>F1268</f>
        <v>57.3</v>
      </c>
      <c r="N1268">
        <f>G1268+H1268</f>
        <v>178.99999999999997</v>
      </c>
      <c r="O1268">
        <f>I1268</f>
        <v>38.1</v>
      </c>
      <c r="P1268">
        <f>SUM(K1268:O1268)</f>
        <v>836.19999999999993</v>
      </c>
      <c r="R1268">
        <f>K1268/P1268</f>
        <v>0.37873714422386989</v>
      </c>
      <c r="S1268">
        <f>L1268/P1268</f>
        <v>0.29311169576656304</v>
      </c>
      <c r="T1268">
        <f>M1268/P1268</f>
        <v>6.8524276488878266E-2</v>
      </c>
      <c r="U1268">
        <f>N1268/P1268</f>
        <v>0.21406362114326716</v>
      </c>
      <c r="V1268">
        <f>O1268/P1268</f>
        <v>4.5563262377421677E-2</v>
      </c>
    </row>
    <row r="1269" spans="1:29" ht="16.5" x14ac:dyDescent="0.2">
      <c r="A1269" s="7" t="s">
        <v>346</v>
      </c>
      <c r="B1269">
        <v>2013</v>
      </c>
      <c r="C1269">
        <v>434.4</v>
      </c>
      <c r="D1269">
        <v>44.2</v>
      </c>
      <c r="E1269">
        <v>721.3</v>
      </c>
      <c r="F1269">
        <v>35.299999999999997</v>
      </c>
      <c r="G1269">
        <v>198.39999999999998</v>
      </c>
      <c r="H1269">
        <v>33.700000000000003</v>
      </c>
      <c r="I1269">
        <v>31</v>
      </c>
      <c r="K1269" s="6">
        <f>C1269</f>
        <v>434.4</v>
      </c>
      <c r="L1269">
        <f>D1269+E1269</f>
        <v>765.5</v>
      </c>
      <c r="M1269">
        <f>F1269</f>
        <v>35.299999999999997</v>
      </c>
      <c r="N1269">
        <f>G1269+H1269</f>
        <v>232.09999999999997</v>
      </c>
      <c r="O1269">
        <f>I1269</f>
        <v>31</v>
      </c>
      <c r="P1269">
        <f>SUM(K1269:O1269)</f>
        <v>1498.3</v>
      </c>
      <c r="R1269">
        <f>K1269/P1269</f>
        <v>0.28992858573049457</v>
      </c>
      <c r="S1269">
        <f>L1269/P1269</f>
        <v>0.51091236734966294</v>
      </c>
      <c r="T1269">
        <f>M1269/P1269</f>
        <v>2.3560034706000134E-2</v>
      </c>
      <c r="U1269">
        <f>N1269/P1269</f>
        <v>0.15490889674964958</v>
      </c>
      <c r="V1269">
        <f>O1269/P1269</f>
        <v>2.0690115464192752E-2</v>
      </c>
      <c r="X1269">
        <f>R1269-0.712041</f>
        <v>-0.42211241426950546</v>
      </c>
      <c r="Y1269">
        <f>S1269-0.045057</f>
        <v>0.46585536734966293</v>
      </c>
      <c r="Z1269">
        <f>T1269-0.017987</f>
        <v>5.5730347060001344E-3</v>
      </c>
      <c r="AA1269">
        <f>U1269-0.193944</f>
        <v>-3.9035103250350422E-2</v>
      </c>
      <c r="AB1269">
        <f>V1269-0.030972</f>
        <v>-1.0281884535807247E-2</v>
      </c>
      <c r="AC1269">
        <f>SUMSQ(X1269:AB1269)</f>
        <v>0.39686062872012745</v>
      </c>
    </row>
    <row r="1270" spans="1:29" ht="16.5" hidden="1" x14ac:dyDescent="0.2">
      <c r="A1270" s="7" t="s">
        <v>171</v>
      </c>
      <c r="B1270">
        <v>2014</v>
      </c>
      <c r="C1270">
        <v>314.7</v>
      </c>
      <c r="D1270">
        <v>88</v>
      </c>
      <c r="E1270">
        <v>156.6</v>
      </c>
      <c r="F1270">
        <v>56.4</v>
      </c>
      <c r="G1270">
        <v>151.4</v>
      </c>
      <c r="H1270">
        <v>31.1</v>
      </c>
      <c r="I1270">
        <v>38</v>
      </c>
      <c r="K1270" s="6">
        <f>C1270</f>
        <v>314.7</v>
      </c>
      <c r="L1270">
        <f>D1270+E1270</f>
        <v>244.6</v>
      </c>
      <c r="M1270">
        <f>F1270</f>
        <v>56.4</v>
      </c>
      <c r="N1270">
        <f>G1270+H1270</f>
        <v>182.5</v>
      </c>
      <c r="O1270">
        <f>I1270</f>
        <v>38</v>
      </c>
      <c r="P1270">
        <f>SUM(K1270:O1270)</f>
        <v>836.19999999999993</v>
      </c>
      <c r="R1270">
        <f>K1270/P1270</f>
        <v>0.3763453719205932</v>
      </c>
      <c r="S1270">
        <f>L1270/P1270</f>
        <v>0.29251375269074387</v>
      </c>
      <c r="T1270">
        <f>M1270/P1270</f>
        <v>6.7447978952403731E-2</v>
      </c>
      <c r="U1270">
        <f>N1270/P1270</f>
        <v>0.21824922267400146</v>
      </c>
      <c r="V1270">
        <f>O1270/P1270</f>
        <v>4.5443673762257837E-2</v>
      </c>
    </row>
    <row r="1271" spans="1:29" ht="16.5" hidden="1" x14ac:dyDescent="0.2">
      <c r="A1271" s="7" t="s">
        <v>171</v>
      </c>
      <c r="B1271">
        <v>2015</v>
      </c>
      <c r="C1271">
        <v>314</v>
      </c>
      <c r="D1271">
        <v>88</v>
      </c>
      <c r="E1271">
        <v>156.5</v>
      </c>
      <c r="F1271">
        <v>56.2</v>
      </c>
      <c r="G1271">
        <v>152.4</v>
      </c>
      <c r="H1271">
        <v>31.1</v>
      </c>
      <c r="I1271">
        <v>37.9</v>
      </c>
      <c r="K1271" s="6">
        <f>C1271</f>
        <v>314</v>
      </c>
      <c r="L1271">
        <f>D1271+E1271</f>
        <v>244.5</v>
      </c>
      <c r="M1271">
        <f>F1271</f>
        <v>56.2</v>
      </c>
      <c r="N1271">
        <f>G1271+H1271</f>
        <v>183.5</v>
      </c>
      <c r="O1271">
        <f>I1271</f>
        <v>37.9</v>
      </c>
      <c r="P1271">
        <f>SUM(K1271:O1271)</f>
        <v>836.1</v>
      </c>
      <c r="R1271">
        <f>K1271/P1271</f>
        <v>0.37555316349718931</v>
      </c>
      <c r="S1271">
        <f>L1271/P1271</f>
        <v>0.29242913527090059</v>
      </c>
      <c r="T1271">
        <f>M1271/P1271</f>
        <v>6.7216840090898219E-2</v>
      </c>
      <c r="U1271">
        <f>N1271/P1271</f>
        <v>0.21947135510106447</v>
      </c>
      <c r="V1271">
        <f>O1271/P1271</f>
        <v>4.532950603994737E-2</v>
      </c>
    </row>
    <row r="1272" spans="1:29" ht="16.5" hidden="1" x14ac:dyDescent="0.2">
      <c r="A1272" s="7" t="s">
        <v>171</v>
      </c>
      <c r="B1272">
        <v>2016</v>
      </c>
      <c r="C1272">
        <v>313</v>
      </c>
      <c r="D1272">
        <v>87.8</v>
      </c>
      <c r="E1272">
        <v>156.1</v>
      </c>
      <c r="F1272">
        <v>56.1</v>
      </c>
      <c r="G1272">
        <v>153.69999999999999</v>
      </c>
      <c r="H1272">
        <v>31.6</v>
      </c>
      <c r="I1272">
        <v>37.9</v>
      </c>
      <c r="K1272" s="6">
        <f>C1272</f>
        <v>313</v>
      </c>
      <c r="L1272">
        <f>D1272+E1272</f>
        <v>243.89999999999998</v>
      </c>
      <c r="M1272">
        <f>F1272</f>
        <v>56.1</v>
      </c>
      <c r="N1272">
        <f>G1272+H1272</f>
        <v>185.29999999999998</v>
      </c>
      <c r="O1272">
        <f>I1272</f>
        <v>37.9</v>
      </c>
      <c r="P1272">
        <f>SUM(K1272:O1272)</f>
        <v>836.19999999999993</v>
      </c>
      <c r="R1272">
        <f>K1272/P1272</f>
        <v>0.37431236546280799</v>
      </c>
      <c r="S1272">
        <f>L1272/P1272</f>
        <v>0.29167663238459696</v>
      </c>
      <c r="T1272">
        <f>M1272/P1272</f>
        <v>6.7089213106912224E-2</v>
      </c>
      <c r="U1272">
        <f>N1272/P1272</f>
        <v>0.22159770389858885</v>
      </c>
      <c r="V1272">
        <f>O1272/P1272</f>
        <v>4.5324085147093997E-2</v>
      </c>
    </row>
    <row r="1273" spans="1:29" ht="16.5" hidden="1" x14ac:dyDescent="0.2">
      <c r="A1273" s="7" t="s">
        <v>172</v>
      </c>
      <c r="B1273">
        <v>2009</v>
      </c>
      <c r="C1273">
        <v>358</v>
      </c>
      <c r="D1273">
        <v>23</v>
      </c>
      <c r="E1273">
        <v>58.2</v>
      </c>
      <c r="F1273">
        <v>25.2</v>
      </c>
      <c r="G1273">
        <v>102.7</v>
      </c>
      <c r="H1273">
        <v>31.7</v>
      </c>
      <c r="I1273">
        <v>41.7</v>
      </c>
      <c r="K1273" s="6">
        <f>C1273</f>
        <v>358</v>
      </c>
      <c r="L1273">
        <f>D1273+E1273</f>
        <v>81.2</v>
      </c>
      <c r="M1273">
        <f>F1273</f>
        <v>25.2</v>
      </c>
      <c r="N1273">
        <f>G1273+H1273</f>
        <v>134.4</v>
      </c>
      <c r="O1273">
        <f>I1273</f>
        <v>41.7</v>
      </c>
      <c r="P1273">
        <f>SUM(K1273:O1273)</f>
        <v>640.5</v>
      </c>
      <c r="R1273">
        <f>K1273/P1273</f>
        <v>0.55893832943013266</v>
      </c>
      <c r="S1273">
        <f>L1273/P1273</f>
        <v>0.126775956284153</v>
      </c>
      <c r="T1273">
        <f>M1273/P1273</f>
        <v>3.9344262295081964E-2</v>
      </c>
      <c r="U1273">
        <f>N1273/P1273</f>
        <v>0.20983606557377049</v>
      </c>
      <c r="V1273">
        <f>O1273/P1273</f>
        <v>6.5105386416861838E-2</v>
      </c>
    </row>
    <row r="1274" spans="1:29" ht="16.5" hidden="1" x14ac:dyDescent="0.2">
      <c r="A1274" s="7" t="s">
        <v>172</v>
      </c>
      <c r="B1274">
        <v>2010</v>
      </c>
      <c r="C1274">
        <v>356.9</v>
      </c>
      <c r="D1274">
        <v>22.6</v>
      </c>
      <c r="E1274">
        <v>58</v>
      </c>
      <c r="F1274">
        <v>25.2</v>
      </c>
      <c r="G1274">
        <v>103.8</v>
      </c>
      <c r="H1274">
        <v>32.4</v>
      </c>
      <c r="I1274">
        <v>41.5</v>
      </c>
      <c r="K1274" s="6">
        <f>C1274</f>
        <v>356.9</v>
      </c>
      <c r="L1274">
        <f>D1274+E1274</f>
        <v>80.599999999999994</v>
      </c>
      <c r="M1274">
        <f>F1274</f>
        <v>25.2</v>
      </c>
      <c r="N1274">
        <f>G1274+H1274</f>
        <v>136.19999999999999</v>
      </c>
      <c r="O1274">
        <f>I1274</f>
        <v>41.5</v>
      </c>
      <c r="P1274">
        <f>SUM(K1274:O1274)</f>
        <v>640.4</v>
      </c>
      <c r="R1274">
        <f>K1274/P1274</f>
        <v>0.55730793254216116</v>
      </c>
      <c r="S1274">
        <f>L1274/P1274</f>
        <v>0.12585883822610869</v>
      </c>
      <c r="T1274">
        <f>M1274/P1274</f>
        <v>3.9350405996252343E-2</v>
      </c>
      <c r="U1274">
        <f>N1274/P1274</f>
        <v>0.21267957526545908</v>
      </c>
      <c r="V1274">
        <f>O1274/P1274</f>
        <v>6.480324797001874E-2</v>
      </c>
    </row>
    <row r="1275" spans="1:29" ht="16.5" hidden="1" x14ac:dyDescent="0.2">
      <c r="A1275" s="7" t="s">
        <v>172</v>
      </c>
      <c r="B1275">
        <v>2011</v>
      </c>
      <c r="C1275">
        <v>356.4</v>
      </c>
      <c r="D1275">
        <v>22.4</v>
      </c>
      <c r="E1275">
        <v>57.7</v>
      </c>
      <c r="F1275">
        <v>24.9</v>
      </c>
      <c r="G1275">
        <v>105.19999999999999</v>
      </c>
      <c r="H1275">
        <v>32.6</v>
      </c>
      <c r="I1275">
        <v>41.4</v>
      </c>
      <c r="K1275" s="6">
        <f>C1275</f>
        <v>356.4</v>
      </c>
      <c r="L1275">
        <f>D1275+E1275</f>
        <v>80.099999999999994</v>
      </c>
      <c r="M1275">
        <f>F1275</f>
        <v>24.9</v>
      </c>
      <c r="N1275">
        <f>G1275+H1275</f>
        <v>137.79999999999998</v>
      </c>
      <c r="O1275">
        <f>I1275</f>
        <v>41.4</v>
      </c>
      <c r="P1275">
        <f>SUM(K1275:O1275)</f>
        <v>640.59999999999991</v>
      </c>
      <c r="R1275">
        <f>K1275/P1275</f>
        <v>0.55635341866999688</v>
      </c>
      <c r="S1275">
        <f>L1275/P1275</f>
        <v>0.12503902591320637</v>
      </c>
      <c r="T1275">
        <f>M1275/P1275</f>
        <v>3.8869809553543556E-2</v>
      </c>
      <c r="U1275">
        <f>N1275/P1275</f>
        <v>0.21511083359350608</v>
      </c>
      <c r="V1275">
        <f>O1275/P1275</f>
        <v>6.4626912269747122E-2</v>
      </c>
    </row>
    <row r="1276" spans="1:29" ht="16.5" hidden="1" x14ac:dyDescent="0.2">
      <c r="A1276" s="7" t="s">
        <v>172</v>
      </c>
      <c r="B1276">
        <v>2012</v>
      </c>
      <c r="C1276">
        <v>355.8</v>
      </c>
      <c r="D1276">
        <v>22.3</v>
      </c>
      <c r="E1276">
        <v>57.6</v>
      </c>
      <c r="F1276">
        <v>24.7</v>
      </c>
      <c r="G1276">
        <v>106.30000000000001</v>
      </c>
      <c r="H1276">
        <v>32.799999999999997</v>
      </c>
      <c r="I1276">
        <v>41.2</v>
      </c>
      <c r="K1276" s="6">
        <f>C1276</f>
        <v>355.8</v>
      </c>
      <c r="L1276">
        <f>D1276+E1276</f>
        <v>79.900000000000006</v>
      </c>
      <c r="M1276">
        <f>F1276</f>
        <v>24.7</v>
      </c>
      <c r="N1276">
        <f>G1276+H1276</f>
        <v>139.10000000000002</v>
      </c>
      <c r="O1276">
        <f>I1276</f>
        <v>41.2</v>
      </c>
      <c r="P1276">
        <f>SUM(K1276:O1276)</f>
        <v>640.70000000000005</v>
      </c>
      <c r="R1276">
        <f>K1276/P1276</f>
        <v>0.55533010769470892</v>
      </c>
      <c r="S1276">
        <f>L1276/P1276</f>
        <v>0.12470735133447791</v>
      </c>
      <c r="T1276">
        <f>M1276/P1276</f>
        <v>3.8551584204776022E-2</v>
      </c>
      <c r="U1276">
        <f>N1276/P1276</f>
        <v>0.21710628999531764</v>
      </c>
      <c r="V1276">
        <f>O1276/P1276</f>
        <v>6.4304666770719526E-2</v>
      </c>
    </row>
    <row r="1277" spans="1:29" ht="16.5" x14ac:dyDescent="0.2">
      <c r="A1277" s="7" t="s">
        <v>279</v>
      </c>
      <c r="B1277">
        <v>2013</v>
      </c>
      <c r="C1277">
        <v>3684.5</v>
      </c>
      <c r="D1277">
        <v>407.6</v>
      </c>
      <c r="E1277">
        <v>5674.2</v>
      </c>
      <c r="F1277">
        <v>490.6</v>
      </c>
      <c r="G1277">
        <v>807</v>
      </c>
      <c r="H1277">
        <v>175.5</v>
      </c>
      <c r="I1277">
        <v>401</v>
      </c>
      <c r="K1277" s="6">
        <f>C1277</f>
        <v>3684.5</v>
      </c>
      <c r="L1277">
        <f>D1277+E1277</f>
        <v>6081.8</v>
      </c>
      <c r="M1277">
        <f>F1277</f>
        <v>490.6</v>
      </c>
      <c r="N1277">
        <f>G1277+H1277</f>
        <v>982.5</v>
      </c>
      <c r="O1277">
        <f>I1277</f>
        <v>401</v>
      </c>
      <c r="P1277">
        <f>SUM(K1277:O1277)</f>
        <v>11640.4</v>
      </c>
      <c r="R1277">
        <f>K1277/P1277</f>
        <v>0.31652692347342015</v>
      </c>
      <c r="S1277">
        <f>L1277/P1277</f>
        <v>0.52247345452046323</v>
      </c>
      <c r="T1277">
        <f>M1277/P1277</f>
        <v>4.2146317995945162E-2</v>
      </c>
      <c r="U1277">
        <f>N1277/P1277</f>
        <v>8.4404316002886504E-2</v>
      </c>
      <c r="V1277">
        <f>O1277/P1277</f>
        <v>3.4448988007284971E-2</v>
      </c>
      <c r="X1277">
        <f>R1277-0.712041</f>
        <v>-0.39551407652657988</v>
      </c>
      <c r="Y1277">
        <f>S1277-0.045057</f>
        <v>0.47741645452046322</v>
      </c>
      <c r="Z1277">
        <f>T1277-0.017987</f>
        <v>2.4159317995945163E-2</v>
      </c>
      <c r="AA1277">
        <f>U1277-0.193944</f>
        <v>-0.1095396839971135</v>
      </c>
      <c r="AB1277">
        <f>V1277-0.030972</f>
        <v>3.4769880072849715E-3</v>
      </c>
      <c r="AC1277">
        <f>SUMSQ(X1277:AB1277)</f>
        <v>0.3969525602393823</v>
      </c>
    </row>
    <row r="1278" spans="1:29" ht="16.5" hidden="1" x14ac:dyDescent="0.2">
      <c r="A1278" s="7" t="s">
        <v>172</v>
      </c>
      <c r="B1278">
        <v>2014</v>
      </c>
      <c r="C1278">
        <v>355.4</v>
      </c>
      <c r="D1278">
        <v>22.1</v>
      </c>
      <c r="E1278">
        <v>57.4</v>
      </c>
      <c r="F1278">
        <v>24</v>
      </c>
      <c r="G1278">
        <v>107.9</v>
      </c>
      <c r="H1278">
        <v>33</v>
      </c>
      <c r="I1278">
        <v>41</v>
      </c>
      <c r="K1278" s="6">
        <f>C1278</f>
        <v>355.4</v>
      </c>
      <c r="L1278">
        <f>D1278+E1278</f>
        <v>79.5</v>
      </c>
      <c r="M1278">
        <f>F1278</f>
        <v>24</v>
      </c>
      <c r="N1278">
        <f>G1278+H1278</f>
        <v>140.9</v>
      </c>
      <c r="O1278">
        <f>I1278</f>
        <v>41</v>
      </c>
      <c r="P1278">
        <f>SUM(K1278:O1278)</f>
        <v>640.79999999999995</v>
      </c>
      <c r="R1278">
        <f>K1278/P1278</f>
        <v>0.55461922596754054</v>
      </c>
      <c r="S1278">
        <f>L1278/P1278</f>
        <v>0.12406367041198503</v>
      </c>
      <c r="T1278">
        <f>M1278/P1278</f>
        <v>3.7453183520599252E-2</v>
      </c>
      <c r="U1278">
        <f>N1278/P1278</f>
        <v>0.21988139825218481</v>
      </c>
      <c r="V1278">
        <f>O1278/P1278</f>
        <v>6.3982521847690391E-2</v>
      </c>
    </row>
    <row r="1279" spans="1:29" ht="16.5" hidden="1" x14ac:dyDescent="0.2">
      <c r="A1279" s="7" t="s">
        <v>172</v>
      </c>
      <c r="B1279">
        <v>2015</v>
      </c>
      <c r="C1279">
        <v>354.9</v>
      </c>
      <c r="D1279">
        <v>22</v>
      </c>
      <c r="E1279">
        <v>57.2</v>
      </c>
      <c r="F1279">
        <v>24</v>
      </c>
      <c r="G1279">
        <v>108.80000000000001</v>
      </c>
      <c r="H1279">
        <v>33</v>
      </c>
      <c r="I1279">
        <v>40.799999999999997</v>
      </c>
      <c r="K1279" s="6">
        <f>C1279</f>
        <v>354.9</v>
      </c>
      <c r="L1279">
        <f>D1279+E1279</f>
        <v>79.2</v>
      </c>
      <c r="M1279">
        <f>F1279</f>
        <v>24</v>
      </c>
      <c r="N1279">
        <f>G1279+H1279</f>
        <v>141.80000000000001</v>
      </c>
      <c r="O1279">
        <f>I1279</f>
        <v>40.799999999999997</v>
      </c>
      <c r="P1279">
        <f>SUM(K1279:O1279)</f>
        <v>640.69999999999993</v>
      </c>
      <c r="R1279">
        <f>K1279/P1279</f>
        <v>0.55392539410020292</v>
      </c>
      <c r="S1279">
        <f>L1279/P1279</f>
        <v>0.12361479631652882</v>
      </c>
      <c r="T1279">
        <f>M1279/P1279</f>
        <v>3.7459029186826913E-2</v>
      </c>
      <c r="U1279">
        <f>N1279/P1279</f>
        <v>0.2213204307788357</v>
      </c>
      <c r="V1279">
        <f>O1279/P1279</f>
        <v>6.3680349617605742E-2</v>
      </c>
    </row>
    <row r="1280" spans="1:29" ht="16.5" hidden="1" x14ac:dyDescent="0.2">
      <c r="A1280" s="7" t="s">
        <v>172</v>
      </c>
      <c r="B1280">
        <v>2016</v>
      </c>
      <c r="C1280">
        <v>354.5</v>
      </c>
      <c r="D1280">
        <v>22</v>
      </c>
      <c r="E1280">
        <v>57.1</v>
      </c>
      <c r="F1280">
        <v>23.9</v>
      </c>
      <c r="G1280">
        <v>109.5</v>
      </c>
      <c r="H1280">
        <v>33.200000000000003</v>
      </c>
      <c r="I1280">
        <v>41.1</v>
      </c>
      <c r="K1280" s="6">
        <f>C1280</f>
        <v>354.5</v>
      </c>
      <c r="L1280">
        <f>D1280+E1280</f>
        <v>79.099999999999994</v>
      </c>
      <c r="M1280">
        <f>F1280</f>
        <v>23.9</v>
      </c>
      <c r="N1280">
        <f>G1280+H1280</f>
        <v>142.69999999999999</v>
      </c>
      <c r="O1280">
        <f>I1280</f>
        <v>41.1</v>
      </c>
      <c r="P1280">
        <f>SUM(K1280:O1280)</f>
        <v>641.30000000000007</v>
      </c>
      <c r="R1280">
        <f>K1280/P1280</f>
        <v>0.5527834087010759</v>
      </c>
      <c r="S1280">
        <f>L1280/P1280</f>
        <v>0.1233432091065024</v>
      </c>
      <c r="T1280">
        <f>M1280/P1280</f>
        <v>3.7268049274910335E-2</v>
      </c>
      <c r="U1280">
        <f>N1280/P1280</f>
        <v>0.22251676282551064</v>
      </c>
      <c r="V1280">
        <f>O1280/P1280</f>
        <v>6.4088570092000613E-2</v>
      </c>
    </row>
    <row r="1281" spans="1:29" ht="16.5" hidden="1" x14ac:dyDescent="0.2">
      <c r="A1281" s="7" t="s">
        <v>173</v>
      </c>
      <c r="B1281">
        <v>2009</v>
      </c>
      <c r="C1281">
        <v>333.8</v>
      </c>
      <c r="D1281">
        <v>6.7</v>
      </c>
      <c r="E1281">
        <v>34.799999999999997</v>
      </c>
      <c r="F1281">
        <v>22.3</v>
      </c>
      <c r="G1281">
        <v>117.6</v>
      </c>
      <c r="H1281">
        <v>33.4</v>
      </c>
      <c r="I1281">
        <v>483</v>
      </c>
      <c r="K1281" s="6">
        <f>C1281</f>
        <v>333.8</v>
      </c>
      <c r="L1281">
        <f>D1281+E1281</f>
        <v>41.5</v>
      </c>
      <c r="M1281">
        <f>F1281</f>
        <v>22.3</v>
      </c>
      <c r="N1281">
        <f>G1281+H1281</f>
        <v>151</v>
      </c>
      <c r="O1281">
        <f>I1281</f>
        <v>483</v>
      </c>
      <c r="P1281">
        <f>SUM(K1281:O1281)</f>
        <v>1031.5999999999999</v>
      </c>
      <c r="R1281">
        <f>K1281/P1281</f>
        <v>0.32357502908103919</v>
      </c>
      <c r="S1281">
        <f>L1281/P1281</f>
        <v>4.0228770841411403E-2</v>
      </c>
      <c r="T1281">
        <f>M1281/P1281</f>
        <v>2.1616905777433117E-2</v>
      </c>
      <c r="U1281">
        <f>N1281/P1281</f>
        <v>0.14637456378441258</v>
      </c>
      <c r="V1281">
        <f>O1281/P1281</f>
        <v>0.46820473051570383</v>
      </c>
    </row>
    <row r="1282" spans="1:29" ht="16.5" hidden="1" x14ac:dyDescent="0.2">
      <c r="A1282" s="7" t="s">
        <v>173</v>
      </c>
      <c r="B1282">
        <v>2010</v>
      </c>
      <c r="C1282">
        <v>333.6</v>
      </c>
      <c r="D1282">
        <v>6.6</v>
      </c>
      <c r="E1282">
        <v>34.200000000000003</v>
      </c>
      <c r="F1282">
        <v>22</v>
      </c>
      <c r="G1282">
        <v>121.89999999999999</v>
      </c>
      <c r="H1282">
        <v>33.9</v>
      </c>
      <c r="I1282">
        <v>481.9</v>
      </c>
      <c r="K1282" s="6">
        <f>C1282</f>
        <v>333.6</v>
      </c>
      <c r="L1282">
        <f>D1282+E1282</f>
        <v>40.800000000000004</v>
      </c>
      <c r="M1282">
        <f>F1282</f>
        <v>22</v>
      </c>
      <c r="N1282">
        <f>G1282+H1282</f>
        <v>155.79999999999998</v>
      </c>
      <c r="O1282">
        <f>I1282</f>
        <v>481.9</v>
      </c>
      <c r="P1282">
        <f>SUM(K1282:O1282)</f>
        <v>1034.0999999999999</v>
      </c>
      <c r="R1282">
        <f>K1282/P1282</f>
        <v>0.32259936176385268</v>
      </c>
      <c r="S1282">
        <f>L1282/P1282</f>
        <v>3.9454598201334498E-2</v>
      </c>
      <c r="T1282">
        <f>M1282/P1282</f>
        <v>2.1274538245817622E-2</v>
      </c>
      <c r="U1282">
        <f>N1282/P1282</f>
        <v>0.15066241175901751</v>
      </c>
      <c r="V1282">
        <f>O1282/P1282</f>
        <v>0.46600909002997776</v>
      </c>
    </row>
    <row r="1283" spans="1:29" ht="16.5" hidden="1" x14ac:dyDescent="0.2">
      <c r="A1283" s="7" t="s">
        <v>173</v>
      </c>
      <c r="B1283">
        <v>2011</v>
      </c>
      <c r="C1283">
        <v>334.2</v>
      </c>
      <c r="D1283">
        <v>6.5</v>
      </c>
      <c r="E1283">
        <v>34.200000000000003</v>
      </c>
      <c r="F1283">
        <v>21.5</v>
      </c>
      <c r="G1283">
        <v>125.6</v>
      </c>
      <c r="H1283">
        <v>34.799999999999997</v>
      </c>
      <c r="I1283">
        <v>481.2</v>
      </c>
      <c r="K1283" s="6">
        <f>C1283</f>
        <v>334.2</v>
      </c>
      <c r="L1283">
        <f>D1283+E1283</f>
        <v>40.700000000000003</v>
      </c>
      <c r="M1283">
        <f>F1283</f>
        <v>21.5</v>
      </c>
      <c r="N1283">
        <f>G1283+H1283</f>
        <v>160.39999999999998</v>
      </c>
      <c r="O1283">
        <f>I1283</f>
        <v>481.2</v>
      </c>
      <c r="P1283">
        <f>SUM(K1283:O1283)</f>
        <v>1038</v>
      </c>
      <c r="R1283">
        <f>K1283/P1283</f>
        <v>0.32196531791907512</v>
      </c>
      <c r="S1283">
        <f>L1283/P1283</f>
        <v>3.9210019267822742E-2</v>
      </c>
      <c r="T1283">
        <f>M1283/P1283</f>
        <v>2.0712909441233142E-2</v>
      </c>
      <c r="U1283">
        <f>N1283/P1283</f>
        <v>0.15452793834296721</v>
      </c>
      <c r="V1283">
        <f>O1283/P1283</f>
        <v>0.46358381502890172</v>
      </c>
    </row>
    <row r="1284" spans="1:29" ht="16.5" hidden="1" x14ac:dyDescent="0.2">
      <c r="A1284" s="7" t="s">
        <v>173</v>
      </c>
      <c r="B1284">
        <v>2012</v>
      </c>
      <c r="C1284">
        <v>335.2</v>
      </c>
      <c r="D1284">
        <v>6.2</v>
      </c>
      <c r="E1284">
        <v>34.200000000000003</v>
      </c>
      <c r="F1284">
        <v>21.5</v>
      </c>
      <c r="G1284">
        <v>128.80000000000001</v>
      </c>
      <c r="H1284">
        <v>35.4</v>
      </c>
      <c r="I1284">
        <v>480.1</v>
      </c>
      <c r="K1284" s="6">
        <f>C1284</f>
        <v>335.2</v>
      </c>
      <c r="L1284">
        <f>D1284+E1284</f>
        <v>40.400000000000006</v>
      </c>
      <c r="M1284">
        <f>F1284</f>
        <v>21.5</v>
      </c>
      <c r="N1284">
        <f>G1284+H1284</f>
        <v>164.20000000000002</v>
      </c>
      <c r="O1284">
        <f>I1284</f>
        <v>480.1</v>
      </c>
      <c r="P1284">
        <f>SUM(K1284:O1284)</f>
        <v>1041.4000000000001</v>
      </c>
      <c r="R1284">
        <f>K1284/P1284</f>
        <v>0.32187439984636063</v>
      </c>
      <c r="S1284">
        <f>L1284/P1284</f>
        <v>3.8793931246399078E-2</v>
      </c>
      <c r="T1284">
        <f>M1284/P1284</f>
        <v>2.064528519300941E-2</v>
      </c>
      <c r="U1284">
        <f>N1284/P1284</f>
        <v>0.15767236412521607</v>
      </c>
      <c r="V1284">
        <f>O1284/P1284</f>
        <v>0.46101401958901478</v>
      </c>
    </row>
    <row r="1285" spans="1:29" ht="16.5" x14ac:dyDescent="0.2">
      <c r="A1285" s="7" t="s">
        <v>24</v>
      </c>
      <c r="B1285">
        <v>2013</v>
      </c>
      <c r="C1285">
        <v>1397.7</v>
      </c>
      <c r="D1285">
        <v>215.5</v>
      </c>
      <c r="E1285">
        <v>1650.9</v>
      </c>
      <c r="F1285">
        <v>1595.1</v>
      </c>
      <c r="G1285">
        <v>185.5</v>
      </c>
      <c r="H1285">
        <v>81.7</v>
      </c>
      <c r="I1285">
        <v>128.6</v>
      </c>
      <c r="K1285" s="6">
        <f>C1285</f>
        <v>1397.7</v>
      </c>
      <c r="L1285">
        <f>D1285+E1285</f>
        <v>1866.4</v>
      </c>
      <c r="M1285">
        <f>F1285</f>
        <v>1595.1</v>
      </c>
      <c r="N1285">
        <f>G1285+H1285</f>
        <v>267.2</v>
      </c>
      <c r="O1285">
        <f>I1285</f>
        <v>128.6</v>
      </c>
      <c r="P1285">
        <f>SUM(K1285:O1285)</f>
        <v>5255.0000000000009</v>
      </c>
      <c r="R1285">
        <f>K1285/P1285</f>
        <v>0.26597526165556606</v>
      </c>
      <c r="S1285">
        <f>L1285/P1285</f>
        <v>0.35516650808753564</v>
      </c>
      <c r="T1285">
        <f>M1285/P1285</f>
        <v>0.30353948620361554</v>
      </c>
      <c r="U1285">
        <f>N1285/P1285</f>
        <v>5.0846812559467165E-2</v>
      </c>
      <c r="V1285">
        <f>O1285/P1285</f>
        <v>2.4471931493815408E-2</v>
      </c>
      <c r="X1285">
        <f>R1285-0.712041</f>
        <v>-0.44606573834443397</v>
      </c>
      <c r="Y1285">
        <f>S1285-0.045057</f>
        <v>0.31010950808753562</v>
      </c>
      <c r="Z1285">
        <f>T1285-0.017987</f>
        <v>0.28555248620361556</v>
      </c>
      <c r="AA1285">
        <f>U1285-0.193944</f>
        <v>-0.14309718744053285</v>
      </c>
      <c r="AB1285">
        <f>V1285-0.030972</f>
        <v>-6.500068506184592E-3</v>
      </c>
      <c r="AC1285">
        <f>SUMSQ(X1285:AB1285)</f>
        <v>0.39720182825210049</v>
      </c>
    </row>
    <row r="1286" spans="1:29" ht="16.5" hidden="1" x14ac:dyDescent="0.2">
      <c r="A1286" s="7" t="s">
        <v>173</v>
      </c>
      <c r="B1286">
        <v>2014</v>
      </c>
      <c r="C1286">
        <v>334.5</v>
      </c>
      <c r="D1286">
        <v>6.5</v>
      </c>
      <c r="E1286">
        <v>34.200000000000003</v>
      </c>
      <c r="F1286">
        <v>21.3</v>
      </c>
      <c r="G1286">
        <v>135.19999999999999</v>
      </c>
      <c r="H1286">
        <v>36.5</v>
      </c>
      <c r="I1286">
        <v>477.4</v>
      </c>
      <c r="K1286" s="6">
        <f>C1286</f>
        <v>334.5</v>
      </c>
      <c r="L1286">
        <f>D1286+E1286</f>
        <v>40.700000000000003</v>
      </c>
      <c r="M1286">
        <f>F1286</f>
        <v>21.3</v>
      </c>
      <c r="N1286">
        <f>G1286+H1286</f>
        <v>171.7</v>
      </c>
      <c r="O1286">
        <f>I1286</f>
        <v>477.4</v>
      </c>
      <c r="P1286">
        <f>SUM(K1286:O1286)</f>
        <v>1045.5999999999999</v>
      </c>
      <c r="R1286">
        <f>K1286/P1286</f>
        <v>0.31991201224177507</v>
      </c>
      <c r="S1286">
        <f>L1286/P1286</f>
        <v>3.8925019127773533E-2</v>
      </c>
      <c r="T1286">
        <f>M1286/P1286</f>
        <v>2.0371078806426933E-2</v>
      </c>
      <c r="U1286">
        <f>N1286/P1286</f>
        <v>0.16421193573068096</v>
      </c>
      <c r="V1286">
        <f>O1286/P1286</f>
        <v>0.45657995409334357</v>
      </c>
    </row>
    <row r="1287" spans="1:29" ht="16.5" hidden="1" x14ac:dyDescent="0.2">
      <c r="A1287" s="7" t="s">
        <v>173</v>
      </c>
      <c r="B1287">
        <v>2015</v>
      </c>
      <c r="C1287">
        <v>338.5</v>
      </c>
      <c r="D1287">
        <v>6.4</v>
      </c>
      <c r="E1287">
        <v>34.1</v>
      </c>
      <c r="F1287">
        <v>21.3</v>
      </c>
      <c r="G1287">
        <v>137.20000000000002</v>
      </c>
      <c r="H1287">
        <v>36.700000000000003</v>
      </c>
      <c r="I1287">
        <v>476.3</v>
      </c>
      <c r="K1287" s="6">
        <f>C1287</f>
        <v>338.5</v>
      </c>
      <c r="L1287">
        <f>D1287+E1287</f>
        <v>40.5</v>
      </c>
      <c r="M1287">
        <f>F1287</f>
        <v>21.3</v>
      </c>
      <c r="N1287">
        <f>G1287+H1287</f>
        <v>173.90000000000003</v>
      </c>
      <c r="O1287">
        <f>I1287</f>
        <v>476.3</v>
      </c>
      <c r="P1287">
        <f>SUM(K1287:O1287)</f>
        <v>1050.5</v>
      </c>
      <c r="R1287">
        <f>K1287/P1287</f>
        <v>0.32222751070918609</v>
      </c>
      <c r="S1287">
        <f>L1287/P1287</f>
        <v>3.8553069966682535E-2</v>
      </c>
      <c r="T1287">
        <f>M1287/P1287</f>
        <v>2.0276059019514518E-2</v>
      </c>
      <c r="U1287">
        <f>N1287/P1287</f>
        <v>0.16554021894336032</v>
      </c>
      <c r="V1287">
        <f>O1287/P1287</f>
        <v>0.45340314136125653</v>
      </c>
    </row>
    <row r="1288" spans="1:29" ht="16.5" hidden="1" x14ac:dyDescent="0.2">
      <c r="A1288" s="7" t="s">
        <v>173</v>
      </c>
      <c r="B1288">
        <v>2016</v>
      </c>
      <c r="C1288">
        <v>342.3</v>
      </c>
      <c r="D1288">
        <v>6.4</v>
      </c>
      <c r="E1288">
        <v>34.1</v>
      </c>
      <c r="F1288">
        <v>21.3</v>
      </c>
      <c r="G1288">
        <v>138.1</v>
      </c>
      <c r="H1288">
        <v>37</v>
      </c>
      <c r="I1288">
        <v>475.4</v>
      </c>
      <c r="K1288" s="6">
        <f>C1288</f>
        <v>342.3</v>
      </c>
      <c r="L1288">
        <f>D1288+E1288</f>
        <v>40.5</v>
      </c>
      <c r="M1288">
        <f>F1288</f>
        <v>21.3</v>
      </c>
      <c r="N1288">
        <f>G1288+H1288</f>
        <v>175.1</v>
      </c>
      <c r="O1288">
        <f>I1288</f>
        <v>475.4</v>
      </c>
      <c r="P1288">
        <f>SUM(K1288:O1288)</f>
        <v>1054.5999999999999</v>
      </c>
      <c r="R1288">
        <f>K1288/P1288</f>
        <v>0.32457803906694488</v>
      </c>
      <c r="S1288">
        <f>L1288/P1288</f>
        <v>3.8403186042101273E-2</v>
      </c>
      <c r="T1288">
        <f>M1288/P1288</f>
        <v>2.0197231177697707E-2</v>
      </c>
      <c r="U1288">
        <f>N1288/P1288</f>
        <v>0.1660345154560971</v>
      </c>
      <c r="V1288">
        <f>O1288/P1288</f>
        <v>0.45078702825715911</v>
      </c>
    </row>
    <row r="1289" spans="1:29" ht="16.5" hidden="1" x14ac:dyDescent="0.2">
      <c r="A1289" s="7" t="s">
        <v>174</v>
      </c>
      <c r="B1289">
        <v>2009</v>
      </c>
      <c r="C1289">
        <v>675.7</v>
      </c>
      <c r="D1289">
        <v>358.7</v>
      </c>
      <c r="E1289">
        <v>334</v>
      </c>
      <c r="F1289">
        <v>97.2</v>
      </c>
      <c r="G1289">
        <v>232.5</v>
      </c>
      <c r="H1289">
        <v>73.599999999999994</v>
      </c>
      <c r="I1289">
        <v>137.6</v>
      </c>
      <c r="K1289" s="6">
        <f>C1289</f>
        <v>675.7</v>
      </c>
      <c r="L1289">
        <f>D1289+E1289</f>
        <v>692.7</v>
      </c>
      <c r="M1289">
        <f>F1289</f>
        <v>97.2</v>
      </c>
      <c r="N1289">
        <f>G1289+H1289</f>
        <v>306.10000000000002</v>
      </c>
      <c r="O1289">
        <f>I1289</f>
        <v>137.6</v>
      </c>
      <c r="P1289">
        <f>SUM(K1289:O1289)</f>
        <v>1909.3000000000002</v>
      </c>
      <c r="R1289">
        <f>K1289/P1289</f>
        <v>0.35389933483475616</v>
      </c>
      <c r="S1289">
        <f>L1289/P1289</f>
        <v>0.36280312156287642</v>
      </c>
      <c r="T1289">
        <f>M1289/P1289</f>
        <v>5.0908709998428739E-2</v>
      </c>
      <c r="U1289">
        <f>N1289/P1289</f>
        <v>0.16032053632221233</v>
      </c>
      <c r="V1289">
        <f>O1289/P1289</f>
        <v>7.2068297281726271E-2</v>
      </c>
    </row>
    <row r="1290" spans="1:29" ht="16.5" hidden="1" x14ac:dyDescent="0.2">
      <c r="A1290" s="7" t="s">
        <v>174</v>
      </c>
      <c r="B1290">
        <v>2010</v>
      </c>
      <c r="C1290">
        <v>673.2</v>
      </c>
      <c r="D1290">
        <v>356.1</v>
      </c>
      <c r="E1290">
        <v>333.2</v>
      </c>
      <c r="F1290">
        <v>96.2</v>
      </c>
      <c r="G1290">
        <v>239</v>
      </c>
      <c r="H1290">
        <v>74.7</v>
      </c>
      <c r="I1290">
        <v>136.6</v>
      </c>
      <c r="K1290" s="6">
        <f>C1290</f>
        <v>673.2</v>
      </c>
      <c r="L1290">
        <f>D1290+E1290</f>
        <v>689.3</v>
      </c>
      <c r="M1290">
        <f>F1290</f>
        <v>96.2</v>
      </c>
      <c r="N1290">
        <f>G1290+H1290</f>
        <v>313.7</v>
      </c>
      <c r="O1290">
        <f>I1290</f>
        <v>136.6</v>
      </c>
      <c r="P1290">
        <f>SUM(K1290:O1290)</f>
        <v>1909</v>
      </c>
      <c r="R1290">
        <f>K1290/P1290</f>
        <v>0.3526453640649555</v>
      </c>
      <c r="S1290">
        <f>L1290/P1290</f>
        <v>0.36107909900471447</v>
      </c>
      <c r="T1290">
        <f>M1290/P1290</f>
        <v>5.0392875851231013E-2</v>
      </c>
      <c r="U1290">
        <f>N1290/P1290</f>
        <v>0.16432687270822419</v>
      </c>
      <c r="V1290">
        <f>O1290/P1290</f>
        <v>7.1555788370874798E-2</v>
      </c>
    </row>
    <row r="1291" spans="1:29" ht="16.5" hidden="1" x14ac:dyDescent="0.2">
      <c r="A1291" s="7" t="s">
        <v>174</v>
      </c>
      <c r="B1291">
        <v>2011</v>
      </c>
      <c r="C1291">
        <v>671.1</v>
      </c>
      <c r="D1291">
        <v>354</v>
      </c>
      <c r="E1291">
        <v>332.5</v>
      </c>
      <c r="F1291">
        <v>94.8</v>
      </c>
      <c r="G1291">
        <v>244.1</v>
      </c>
      <c r="H1291">
        <v>76</v>
      </c>
      <c r="I1291">
        <v>133.4</v>
      </c>
      <c r="K1291" s="6">
        <f>C1291</f>
        <v>671.1</v>
      </c>
      <c r="L1291">
        <f>D1291+E1291</f>
        <v>686.5</v>
      </c>
      <c r="M1291">
        <f>F1291</f>
        <v>94.8</v>
      </c>
      <c r="N1291">
        <f>G1291+H1291</f>
        <v>320.10000000000002</v>
      </c>
      <c r="O1291">
        <f>I1291</f>
        <v>133.4</v>
      </c>
      <c r="P1291">
        <f>SUM(K1291:O1291)</f>
        <v>1905.9</v>
      </c>
      <c r="R1291">
        <f>K1291/P1291</f>
        <v>0.35211711002675899</v>
      </c>
      <c r="S1291">
        <f>L1291/P1291</f>
        <v>0.36019728212393093</v>
      </c>
      <c r="T1291">
        <f>M1291/P1291</f>
        <v>4.9740280182590899E-2</v>
      </c>
      <c r="U1291">
        <f>N1291/P1291</f>
        <v>0.16795214859121677</v>
      </c>
      <c r="V1291">
        <f>O1291/P1291</f>
        <v>6.9993179075502385E-2</v>
      </c>
    </row>
    <row r="1292" spans="1:29" ht="16.5" hidden="1" x14ac:dyDescent="0.2">
      <c r="A1292" s="7" t="s">
        <v>174</v>
      </c>
      <c r="B1292">
        <v>2012</v>
      </c>
      <c r="C1292">
        <v>670.3</v>
      </c>
      <c r="D1292">
        <v>352.4</v>
      </c>
      <c r="E1292">
        <v>332.1</v>
      </c>
      <c r="F1292">
        <v>93.9</v>
      </c>
      <c r="G1292">
        <v>247.29999999999998</v>
      </c>
      <c r="H1292">
        <v>76.599999999999994</v>
      </c>
      <c r="I1292">
        <v>133.1</v>
      </c>
      <c r="K1292" s="6">
        <f>C1292</f>
        <v>670.3</v>
      </c>
      <c r="L1292">
        <f>D1292+E1292</f>
        <v>684.5</v>
      </c>
      <c r="M1292">
        <f>F1292</f>
        <v>93.9</v>
      </c>
      <c r="N1292">
        <f>G1292+H1292</f>
        <v>323.89999999999998</v>
      </c>
      <c r="O1292">
        <f>I1292</f>
        <v>133.1</v>
      </c>
      <c r="P1292">
        <f>SUM(K1292:O1292)</f>
        <v>1905.6999999999998</v>
      </c>
      <c r="R1292">
        <f>K1292/P1292</f>
        <v>0.35173427087159576</v>
      </c>
      <c r="S1292">
        <f>L1292/P1292</f>
        <v>0.35918560109146247</v>
      </c>
      <c r="T1292">
        <f>M1292/P1292</f>
        <v>4.927323293278061E-2</v>
      </c>
      <c r="U1292">
        <f>N1292/P1292</f>
        <v>0.16996379283203022</v>
      </c>
      <c r="V1292">
        <f>O1292/P1292</f>
        <v>6.9843102272130975E-2</v>
      </c>
    </row>
    <row r="1293" spans="1:29" ht="16.5" x14ac:dyDescent="0.2">
      <c r="A1293" s="7" t="s">
        <v>118</v>
      </c>
      <c r="B1293">
        <v>2013</v>
      </c>
      <c r="C1293">
        <v>328</v>
      </c>
      <c r="D1293">
        <v>68.099999999999994</v>
      </c>
      <c r="E1293">
        <v>556.5</v>
      </c>
      <c r="F1293">
        <v>11.7</v>
      </c>
      <c r="G1293">
        <v>218.9</v>
      </c>
      <c r="H1293">
        <v>46.2</v>
      </c>
      <c r="I1293">
        <v>209</v>
      </c>
      <c r="K1293" s="6">
        <f>C1293</f>
        <v>328</v>
      </c>
      <c r="L1293">
        <f>D1293+E1293</f>
        <v>624.6</v>
      </c>
      <c r="M1293">
        <f>F1293</f>
        <v>11.7</v>
      </c>
      <c r="N1293">
        <f>G1293+H1293</f>
        <v>265.10000000000002</v>
      </c>
      <c r="O1293">
        <f>I1293</f>
        <v>209</v>
      </c>
      <c r="P1293">
        <f>SUM(K1293:O1293)</f>
        <v>1438.4</v>
      </c>
      <c r="R1293">
        <f>K1293/P1293</f>
        <v>0.22803114571746383</v>
      </c>
      <c r="S1293">
        <f>L1293/P1293</f>
        <v>0.43423248053392655</v>
      </c>
      <c r="T1293">
        <f>M1293/P1293</f>
        <v>8.1340378197997769E-3</v>
      </c>
      <c r="U1293">
        <f>N1293/P1293</f>
        <v>0.18430200222469412</v>
      </c>
      <c r="V1293">
        <f>O1293/P1293</f>
        <v>0.14530033370411569</v>
      </c>
      <c r="X1293">
        <f>R1293-0.712041</f>
        <v>-0.48400985428253618</v>
      </c>
      <c r="Y1293">
        <f>S1293-0.045057</f>
        <v>0.38917548053392653</v>
      </c>
      <c r="Z1293">
        <f>T1293-0.017987</f>
        <v>-9.8529621802002226E-3</v>
      </c>
      <c r="AA1293">
        <f>U1293-0.193944</f>
        <v>-9.6419977753058883E-3</v>
      </c>
      <c r="AB1293">
        <f>V1293-0.030972</f>
        <v>0.11432833370411569</v>
      </c>
      <c r="AC1293">
        <f>SUMSQ(X1293:AB1293)</f>
        <v>0.39898411056379762</v>
      </c>
    </row>
    <row r="1294" spans="1:29" ht="16.5" hidden="1" x14ac:dyDescent="0.2">
      <c r="A1294" s="7" t="s">
        <v>174</v>
      </c>
      <c r="B1294">
        <v>2014</v>
      </c>
      <c r="C1294">
        <v>669.1</v>
      </c>
      <c r="D1294">
        <v>349.2</v>
      </c>
      <c r="E1294">
        <v>330.9</v>
      </c>
      <c r="F1294">
        <v>92.2</v>
      </c>
      <c r="G1294">
        <v>252.79999999999998</v>
      </c>
      <c r="H1294">
        <v>78.3</v>
      </c>
      <c r="I1294">
        <v>132.5</v>
      </c>
      <c r="K1294" s="6">
        <f>C1294</f>
        <v>669.1</v>
      </c>
      <c r="L1294">
        <f>D1294+E1294</f>
        <v>680.09999999999991</v>
      </c>
      <c r="M1294">
        <f>F1294</f>
        <v>92.2</v>
      </c>
      <c r="N1294">
        <f>G1294+H1294</f>
        <v>331.09999999999997</v>
      </c>
      <c r="O1294">
        <f>I1294</f>
        <v>132.5</v>
      </c>
      <c r="P1294">
        <f>SUM(K1294:O1294)</f>
        <v>1904.9999999999998</v>
      </c>
      <c r="R1294">
        <f>K1294/P1294</f>
        <v>0.35123359580052499</v>
      </c>
      <c r="S1294">
        <f>L1294/P1294</f>
        <v>0.35700787401574802</v>
      </c>
      <c r="T1294">
        <f>M1294/P1294</f>
        <v>4.8398950131233603E-2</v>
      </c>
      <c r="U1294">
        <f>N1294/P1294</f>
        <v>0.17380577427821522</v>
      </c>
      <c r="V1294">
        <f>O1294/P1294</f>
        <v>6.9553805774278221E-2</v>
      </c>
    </row>
    <row r="1295" spans="1:29" ht="16.5" hidden="1" x14ac:dyDescent="0.2">
      <c r="A1295" s="7" t="s">
        <v>174</v>
      </c>
      <c r="B1295">
        <v>2015</v>
      </c>
      <c r="C1295">
        <v>668.1</v>
      </c>
      <c r="D1295">
        <v>348.2</v>
      </c>
      <c r="E1295">
        <v>330.5</v>
      </c>
      <c r="F1295">
        <v>91.8</v>
      </c>
      <c r="G1295">
        <v>255.20000000000002</v>
      </c>
      <c r="H1295">
        <v>78.8</v>
      </c>
      <c r="I1295">
        <v>132.30000000000001</v>
      </c>
      <c r="K1295" s="6">
        <f>C1295</f>
        <v>668.1</v>
      </c>
      <c r="L1295">
        <f>D1295+E1295</f>
        <v>678.7</v>
      </c>
      <c r="M1295">
        <f>F1295</f>
        <v>91.8</v>
      </c>
      <c r="N1295">
        <f>G1295+H1295</f>
        <v>334</v>
      </c>
      <c r="O1295">
        <f>I1295</f>
        <v>132.30000000000001</v>
      </c>
      <c r="P1295">
        <f>SUM(K1295:O1295)</f>
        <v>1904.9</v>
      </c>
      <c r="R1295">
        <f>K1295/P1295</f>
        <v>0.35072707228725919</v>
      </c>
      <c r="S1295">
        <f>L1295/P1295</f>
        <v>0.35629166885400809</v>
      </c>
      <c r="T1295">
        <f>M1295/P1295</f>
        <v>4.8191506115806602E-2</v>
      </c>
      <c r="U1295">
        <f>N1295/P1295</f>
        <v>0.17533728804661661</v>
      </c>
      <c r="V1295">
        <f>O1295/P1295</f>
        <v>6.9452464696309515E-2</v>
      </c>
    </row>
    <row r="1296" spans="1:29" ht="16.5" hidden="1" x14ac:dyDescent="0.2">
      <c r="A1296" s="7" t="s">
        <v>174</v>
      </c>
      <c r="B1296">
        <v>2016</v>
      </c>
      <c r="C1296">
        <v>668.4</v>
      </c>
      <c r="D1296">
        <v>346.4</v>
      </c>
      <c r="E1296">
        <v>330.1</v>
      </c>
      <c r="F1296">
        <v>91.4</v>
      </c>
      <c r="G1296">
        <v>256.89999999999998</v>
      </c>
      <c r="H1296">
        <v>79.5</v>
      </c>
      <c r="I1296">
        <v>132.1</v>
      </c>
      <c r="K1296" s="6">
        <f>C1296</f>
        <v>668.4</v>
      </c>
      <c r="L1296">
        <f>D1296+E1296</f>
        <v>676.5</v>
      </c>
      <c r="M1296">
        <f>F1296</f>
        <v>91.4</v>
      </c>
      <c r="N1296">
        <f>G1296+H1296</f>
        <v>336.4</v>
      </c>
      <c r="O1296">
        <f>I1296</f>
        <v>132.1</v>
      </c>
      <c r="P1296">
        <f>SUM(K1296:O1296)</f>
        <v>1904.8000000000002</v>
      </c>
      <c r="R1296">
        <f>K1296/P1296</f>
        <v>0.35090298194036113</v>
      </c>
      <c r="S1296">
        <f>L1296/P1296</f>
        <v>0.3551553968920621</v>
      </c>
      <c r="T1296">
        <f>M1296/P1296</f>
        <v>4.7984040319193615E-2</v>
      </c>
      <c r="U1296">
        <f>N1296/P1296</f>
        <v>0.17660646787064255</v>
      </c>
      <c r="V1296">
        <f>O1296/P1296</f>
        <v>6.9351112977740437E-2</v>
      </c>
    </row>
    <row r="1297" spans="1:29" ht="16.5" hidden="1" x14ac:dyDescent="0.2">
      <c r="A1297" s="7" t="s">
        <v>175</v>
      </c>
      <c r="B1297">
        <v>2009</v>
      </c>
      <c r="C1297">
        <v>1202.2</v>
      </c>
      <c r="D1297">
        <v>91</v>
      </c>
      <c r="E1297">
        <v>184.2</v>
      </c>
      <c r="F1297">
        <v>87.5</v>
      </c>
      <c r="G1297">
        <v>358.79999999999995</v>
      </c>
      <c r="H1297">
        <v>91.3</v>
      </c>
      <c r="I1297">
        <v>231</v>
      </c>
      <c r="K1297" s="6">
        <f>C1297</f>
        <v>1202.2</v>
      </c>
      <c r="L1297">
        <f>D1297+E1297</f>
        <v>275.2</v>
      </c>
      <c r="M1297">
        <f>F1297</f>
        <v>87.5</v>
      </c>
      <c r="N1297">
        <f>G1297+H1297</f>
        <v>450.09999999999997</v>
      </c>
      <c r="O1297">
        <f>I1297</f>
        <v>231</v>
      </c>
      <c r="P1297">
        <f>SUM(K1297:O1297)</f>
        <v>2246</v>
      </c>
      <c r="R1297">
        <f>K1297/P1297</f>
        <v>0.53526268922528941</v>
      </c>
      <c r="S1297">
        <f>L1297/P1297</f>
        <v>0.12252894033837934</v>
      </c>
      <c r="T1297">
        <f>M1297/P1297</f>
        <v>3.8958147818343725E-2</v>
      </c>
      <c r="U1297">
        <f>N1297/P1297</f>
        <v>0.2004007123775601</v>
      </c>
      <c r="V1297">
        <f>O1297/P1297</f>
        <v>0.10284951024042743</v>
      </c>
    </row>
    <row r="1298" spans="1:29" ht="16.5" hidden="1" x14ac:dyDescent="0.2">
      <c r="A1298" s="7" t="s">
        <v>175</v>
      </c>
      <c r="B1298">
        <v>2010</v>
      </c>
      <c r="C1298">
        <v>1201.2</v>
      </c>
      <c r="D1298">
        <v>89.8</v>
      </c>
      <c r="E1298">
        <v>183.4</v>
      </c>
      <c r="F1298">
        <v>86</v>
      </c>
      <c r="G1298">
        <v>362.1</v>
      </c>
      <c r="H1298">
        <v>92.6</v>
      </c>
      <c r="I1298">
        <v>230.7</v>
      </c>
      <c r="K1298" s="6">
        <f>C1298</f>
        <v>1201.2</v>
      </c>
      <c r="L1298">
        <f>D1298+E1298</f>
        <v>273.2</v>
      </c>
      <c r="M1298">
        <f>F1298</f>
        <v>86</v>
      </c>
      <c r="N1298">
        <f>G1298+H1298</f>
        <v>454.70000000000005</v>
      </c>
      <c r="O1298">
        <f>I1298</f>
        <v>230.7</v>
      </c>
      <c r="P1298">
        <f>SUM(K1298:O1298)</f>
        <v>2245.8000000000002</v>
      </c>
      <c r="R1298">
        <f>K1298/P1298</f>
        <v>0.53486508148543943</v>
      </c>
      <c r="S1298">
        <f>L1298/P1298</f>
        <v>0.12164930091726778</v>
      </c>
      <c r="T1298">
        <f>M1298/P1298</f>
        <v>3.8293703802653838E-2</v>
      </c>
      <c r="U1298">
        <f>N1298/P1298</f>
        <v>0.20246682696589188</v>
      </c>
      <c r="V1298">
        <f>O1298/P1298</f>
        <v>0.10272508682874698</v>
      </c>
    </row>
    <row r="1299" spans="1:29" ht="16.5" hidden="1" x14ac:dyDescent="0.2">
      <c r="A1299" s="7" t="s">
        <v>175</v>
      </c>
      <c r="B1299">
        <v>2011</v>
      </c>
      <c r="C1299">
        <v>1199.8</v>
      </c>
      <c r="D1299">
        <v>89.1</v>
      </c>
      <c r="E1299">
        <v>182.6</v>
      </c>
      <c r="F1299">
        <v>85</v>
      </c>
      <c r="G1299">
        <v>365</v>
      </c>
      <c r="H1299">
        <v>92.8</v>
      </c>
      <c r="I1299">
        <v>230</v>
      </c>
      <c r="K1299" s="6">
        <f>C1299</f>
        <v>1199.8</v>
      </c>
      <c r="L1299">
        <f>D1299+E1299</f>
        <v>271.7</v>
      </c>
      <c r="M1299">
        <f>F1299</f>
        <v>85</v>
      </c>
      <c r="N1299">
        <f>G1299+H1299</f>
        <v>457.8</v>
      </c>
      <c r="O1299">
        <f>I1299</f>
        <v>230</v>
      </c>
      <c r="P1299">
        <f>SUM(K1299:O1299)</f>
        <v>2244.3000000000002</v>
      </c>
      <c r="R1299">
        <f>K1299/P1299</f>
        <v>0.5345987613064207</v>
      </c>
      <c r="S1299">
        <f>L1299/P1299</f>
        <v>0.12106224658022545</v>
      </c>
      <c r="T1299">
        <f>M1299/P1299</f>
        <v>3.7873724546629232E-2</v>
      </c>
      <c r="U1299">
        <f>N1299/P1299</f>
        <v>0.20398342467584546</v>
      </c>
      <c r="V1299">
        <f>O1299/P1299</f>
        <v>0.10248184289087911</v>
      </c>
    </row>
    <row r="1300" spans="1:29" ht="16.5" hidden="1" x14ac:dyDescent="0.2">
      <c r="A1300" s="7" t="s">
        <v>175</v>
      </c>
      <c r="B1300">
        <v>2012</v>
      </c>
      <c r="C1300">
        <v>1197.5</v>
      </c>
      <c r="D1300">
        <v>88.7</v>
      </c>
      <c r="E1300">
        <v>182.1</v>
      </c>
      <c r="F1300">
        <v>83.9</v>
      </c>
      <c r="G1300">
        <v>368.6</v>
      </c>
      <c r="H1300">
        <v>93.6</v>
      </c>
      <c r="I1300">
        <v>229.6</v>
      </c>
      <c r="K1300" s="6">
        <f>C1300</f>
        <v>1197.5</v>
      </c>
      <c r="L1300">
        <f>D1300+E1300</f>
        <v>270.8</v>
      </c>
      <c r="M1300">
        <f>F1300</f>
        <v>83.9</v>
      </c>
      <c r="N1300">
        <f>G1300+H1300</f>
        <v>462.20000000000005</v>
      </c>
      <c r="O1300">
        <f>I1300</f>
        <v>229.6</v>
      </c>
      <c r="P1300">
        <f>SUM(K1300:O1300)</f>
        <v>2244</v>
      </c>
      <c r="R1300">
        <f>K1300/P1300</f>
        <v>0.53364527629233516</v>
      </c>
      <c r="S1300">
        <f>L1300/P1300</f>
        <v>0.12067736185383245</v>
      </c>
      <c r="T1300">
        <f>M1300/P1300</f>
        <v>3.7388591800356509E-2</v>
      </c>
      <c r="U1300">
        <f>N1300/P1300</f>
        <v>0.20597147950089129</v>
      </c>
      <c r="V1300">
        <f>O1300/P1300</f>
        <v>0.10231729055258466</v>
      </c>
    </row>
    <row r="1301" spans="1:29" ht="16.5" x14ac:dyDescent="0.2">
      <c r="A1301" s="7" t="s">
        <v>241</v>
      </c>
      <c r="B1301">
        <v>2013</v>
      </c>
      <c r="C1301">
        <v>57.3</v>
      </c>
      <c r="D1301">
        <v>26.6</v>
      </c>
      <c r="E1301">
        <v>78.8</v>
      </c>
      <c r="F1301">
        <v>7.8</v>
      </c>
      <c r="G1301">
        <v>77.199999999999989</v>
      </c>
      <c r="H1301">
        <v>8.8000000000000007</v>
      </c>
      <c r="I1301">
        <v>64.400000000000006</v>
      </c>
      <c r="K1301" s="6">
        <f>C1301</f>
        <v>57.3</v>
      </c>
      <c r="L1301">
        <f>D1301+E1301</f>
        <v>105.4</v>
      </c>
      <c r="M1301">
        <f>F1301</f>
        <v>7.8</v>
      </c>
      <c r="N1301">
        <f>G1301+H1301</f>
        <v>85.999999999999986</v>
      </c>
      <c r="O1301">
        <f>I1301</f>
        <v>64.400000000000006</v>
      </c>
      <c r="P1301">
        <f>SUM(K1301:O1301)</f>
        <v>320.89999999999998</v>
      </c>
      <c r="R1301">
        <f>K1301/P1301</f>
        <v>0.1785602991586164</v>
      </c>
      <c r="S1301">
        <f>L1301/P1301</f>
        <v>0.32845123091305706</v>
      </c>
      <c r="T1301">
        <f>M1301/P1301</f>
        <v>2.4306637581801186E-2</v>
      </c>
      <c r="U1301">
        <f>N1301/P1301</f>
        <v>0.26799626051729508</v>
      </c>
      <c r="V1301">
        <f>O1301/P1301</f>
        <v>0.20068557182923033</v>
      </c>
      <c r="X1301">
        <f>R1301-0.712041</f>
        <v>-0.53348070084138366</v>
      </c>
      <c r="Y1301">
        <f>S1301-0.045057</f>
        <v>0.28339423091305704</v>
      </c>
      <c r="Z1301">
        <f>T1301-0.017987</f>
        <v>6.3196375818011866E-3</v>
      </c>
      <c r="AA1301">
        <f>U1301-0.193944</f>
        <v>7.4052260517295077E-2</v>
      </c>
      <c r="AB1301">
        <f>V1301-0.030972</f>
        <v>0.16971357182923033</v>
      </c>
      <c r="AC1301">
        <f>SUMSQ(X1301:AB1301)</f>
        <v>0.39924031985493902</v>
      </c>
    </row>
    <row r="1302" spans="1:29" ht="16.5" hidden="1" x14ac:dyDescent="0.2">
      <c r="A1302" s="7" t="s">
        <v>175</v>
      </c>
      <c r="B1302">
        <v>2014</v>
      </c>
      <c r="C1302">
        <v>1193.8</v>
      </c>
      <c r="D1302">
        <v>87.8</v>
      </c>
      <c r="E1302">
        <v>181.2</v>
      </c>
      <c r="F1302">
        <v>81.599999999999994</v>
      </c>
      <c r="G1302">
        <v>374.3</v>
      </c>
      <c r="H1302">
        <v>94.5</v>
      </c>
      <c r="I1302">
        <v>229.5</v>
      </c>
      <c r="K1302" s="6">
        <f>C1302</f>
        <v>1193.8</v>
      </c>
      <c r="L1302">
        <f>D1302+E1302</f>
        <v>269</v>
      </c>
      <c r="M1302">
        <f>F1302</f>
        <v>81.599999999999994</v>
      </c>
      <c r="N1302">
        <f>G1302+H1302</f>
        <v>468.8</v>
      </c>
      <c r="O1302">
        <f>I1302</f>
        <v>229.5</v>
      </c>
      <c r="P1302">
        <f>SUM(K1302:O1302)</f>
        <v>2242.6999999999998</v>
      </c>
      <c r="R1302">
        <f>K1302/P1302</f>
        <v>0.53230481116511352</v>
      </c>
      <c r="S1302">
        <f>L1302/P1302</f>
        <v>0.11994470950193964</v>
      </c>
      <c r="T1302">
        <f>M1302/P1302</f>
        <v>3.6384714852632991E-2</v>
      </c>
      <c r="U1302">
        <f>N1302/P1302</f>
        <v>0.20903375395728366</v>
      </c>
      <c r="V1302">
        <f>O1302/P1302</f>
        <v>0.10233201052303029</v>
      </c>
    </row>
    <row r="1303" spans="1:29" ht="16.5" hidden="1" x14ac:dyDescent="0.2">
      <c r="A1303" s="7" t="s">
        <v>175</v>
      </c>
      <c r="B1303">
        <v>2015</v>
      </c>
      <c r="C1303">
        <v>1192.0999999999999</v>
      </c>
      <c r="D1303">
        <v>87.3</v>
      </c>
      <c r="E1303">
        <v>180.9</v>
      </c>
      <c r="F1303">
        <v>81.2</v>
      </c>
      <c r="G1303">
        <v>376.5</v>
      </c>
      <c r="H1303">
        <v>95</v>
      </c>
      <c r="I1303">
        <v>229.7</v>
      </c>
      <c r="K1303" s="6">
        <f>C1303</f>
        <v>1192.0999999999999</v>
      </c>
      <c r="L1303">
        <f>D1303+E1303</f>
        <v>268.2</v>
      </c>
      <c r="M1303">
        <f>F1303</f>
        <v>81.2</v>
      </c>
      <c r="N1303">
        <f>G1303+H1303</f>
        <v>471.5</v>
      </c>
      <c r="O1303">
        <f>I1303</f>
        <v>229.7</v>
      </c>
      <c r="P1303">
        <f>SUM(K1303:O1303)</f>
        <v>2242.6999999999998</v>
      </c>
      <c r="R1303">
        <f>K1303/P1303</f>
        <v>0.53154679627235024</v>
      </c>
      <c r="S1303">
        <f>L1303/P1303</f>
        <v>0.11958799661122754</v>
      </c>
      <c r="T1303">
        <f>M1303/P1303</f>
        <v>3.6206358407276949E-2</v>
      </c>
      <c r="U1303">
        <f>N1303/P1303</f>
        <v>0.21023765996343693</v>
      </c>
      <c r="V1303">
        <f>O1303/P1303</f>
        <v>0.1024211887457083</v>
      </c>
    </row>
    <row r="1304" spans="1:29" ht="16.5" hidden="1" x14ac:dyDescent="0.2">
      <c r="A1304" s="7" t="s">
        <v>175</v>
      </c>
      <c r="B1304">
        <v>2016</v>
      </c>
      <c r="C1304">
        <v>1192.2</v>
      </c>
      <c r="D1304">
        <v>87.1</v>
      </c>
      <c r="E1304">
        <v>180.5</v>
      </c>
      <c r="F1304">
        <v>79.099999999999994</v>
      </c>
      <c r="G1304">
        <v>378.6</v>
      </c>
      <c r="H1304">
        <v>96</v>
      </c>
      <c r="I1304">
        <v>229.4</v>
      </c>
      <c r="K1304" s="6">
        <f>C1304</f>
        <v>1192.2</v>
      </c>
      <c r="L1304">
        <f>D1304+E1304</f>
        <v>267.60000000000002</v>
      </c>
      <c r="M1304">
        <f>F1304</f>
        <v>79.099999999999994</v>
      </c>
      <c r="N1304">
        <f>G1304+H1304</f>
        <v>474.6</v>
      </c>
      <c r="O1304">
        <f>I1304</f>
        <v>229.4</v>
      </c>
      <c r="P1304">
        <f>SUM(K1304:O1304)</f>
        <v>2242.9</v>
      </c>
      <c r="R1304">
        <f>K1304/P1304</f>
        <v>0.53154398323598917</v>
      </c>
      <c r="S1304">
        <f>L1304/P1304</f>
        <v>0.11930982210531009</v>
      </c>
      <c r="T1304">
        <f>M1304/P1304</f>
        <v>3.5266842034865568E-2</v>
      </c>
      <c r="U1304">
        <f>N1304/P1304</f>
        <v>0.21160105220919345</v>
      </c>
      <c r="V1304">
        <f>O1304/P1304</f>
        <v>0.10227830041464175</v>
      </c>
    </row>
    <row r="1305" spans="1:29" ht="16.5" hidden="1" x14ac:dyDescent="0.2">
      <c r="A1305" s="7" t="s">
        <v>176</v>
      </c>
      <c r="B1305">
        <v>2009</v>
      </c>
      <c r="C1305">
        <v>917.7</v>
      </c>
      <c r="D1305">
        <v>14.8</v>
      </c>
      <c r="E1305">
        <v>96.7</v>
      </c>
      <c r="F1305">
        <v>11.3</v>
      </c>
      <c r="G1305">
        <v>217.70000000000002</v>
      </c>
      <c r="H1305">
        <v>66</v>
      </c>
      <c r="I1305">
        <v>290.10000000000002</v>
      </c>
      <c r="K1305" s="6">
        <f>C1305</f>
        <v>917.7</v>
      </c>
      <c r="L1305">
        <f>D1305+E1305</f>
        <v>111.5</v>
      </c>
      <c r="M1305">
        <f>F1305</f>
        <v>11.3</v>
      </c>
      <c r="N1305">
        <f>G1305+H1305</f>
        <v>283.70000000000005</v>
      </c>
      <c r="O1305">
        <f>I1305</f>
        <v>290.10000000000002</v>
      </c>
      <c r="P1305">
        <f>SUM(K1305:O1305)</f>
        <v>1614.3000000000002</v>
      </c>
      <c r="R1305">
        <f>K1305/P1305</f>
        <v>0.56848169485225786</v>
      </c>
      <c r="S1305">
        <f>L1305/P1305</f>
        <v>6.9070185219599817E-2</v>
      </c>
      <c r="T1305">
        <f>M1305/P1305</f>
        <v>6.9999380536455427E-3</v>
      </c>
      <c r="U1305">
        <f>N1305/P1305</f>
        <v>0.17574180759462307</v>
      </c>
      <c r="V1305">
        <f>O1305/P1305</f>
        <v>0.17970637427987363</v>
      </c>
    </row>
    <row r="1306" spans="1:29" ht="16.5" hidden="1" x14ac:dyDescent="0.2">
      <c r="A1306" s="7" t="s">
        <v>176</v>
      </c>
      <c r="B1306">
        <v>2010</v>
      </c>
      <c r="C1306">
        <v>917</v>
      </c>
      <c r="D1306">
        <v>14.6</v>
      </c>
      <c r="E1306">
        <v>93.8</v>
      </c>
      <c r="F1306">
        <v>11.2</v>
      </c>
      <c r="G1306">
        <v>221.3</v>
      </c>
      <c r="H1306">
        <v>66.900000000000006</v>
      </c>
      <c r="I1306">
        <v>288.89999999999998</v>
      </c>
      <c r="K1306" s="6">
        <f>C1306</f>
        <v>917</v>
      </c>
      <c r="L1306">
        <f>D1306+E1306</f>
        <v>108.39999999999999</v>
      </c>
      <c r="M1306">
        <f>F1306</f>
        <v>11.2</v>
      </c>
      <c r="N1306">
        <f>G1306+H1306</f>
        <v>288.20000000000005</v>
      </c>
      <c r="O1306">
        <f>I1306</f>
        <v>288.89999999999998</v>
      </c>
      <c r="P1306">
        <f>SUM(K1306:O1306)</f>
        <v>1613.7000000000003</v>
      </c>
      <c r="R1306">
        <f>K1306/P1306</f>
        <v>0.56825927991572156</v>
      </c>
      <c r="S1306">
        <f>L1306/P1306</f>
        <v>6.7174815641073291E-2</v>
      </c>
      <c r="T1306">
        <f>M1306/P1306</f>
        <v>6.9405713577492699E-3</v>
      </c>
      <c r="U1306">
        <f>N1306/P1306</f>
        <v>0.17859577368779822</v>
      </c>
      <c r="V1306">
        <f>O1306/P1306</f>
        <v>0.17902955939765752</v>
      </c>
    </row>
    <row r="1307" spans="1:29" ht="16.5" hidden="1" x14ac:dyDescent="0.2">
      <c r="A1307" s="7" t="s">
        <v>176</v>
      </c>
      <c r="B1307">
        <v>2011</v>
      </c>
      <c r="C1307">
        <v>916.5</v>
      </c>
      <c r="D1307">
        <v>14.4</v>
      </c>
      <c r="E1307">
        <v>93</v>
      </c>
      <c r="F1307">
        <v>11.2</v>
      </c>
      <c r="G1307">
        <v>222.49999999999997</v>
      </c>
      <c r="H1307">
        <v>67</v>
      </c>
      <c r="I1307">
        <v>288.7</v>
      </c>
      <c r="K1307" s="6">
        <f>C1307</f>
        <v>916.5</v>
      </c>
      <c r="L1307">
        <f>D1307+E1307</f>
        <v>107.4</v>
      </c>
      <c r="M1307">
        <f>F1307</f>
        <v>11.2</v>
      </c>
      <c r="N1307">
        <f>G1307+H1307</f>
        <v>289.5</v>
      </c>
      <c r="O1307">
        <f>I1307</f>
        <v>288.7</v>
      </c>
      <c r="P1307">
        <f>SUM(K1307:O1307)</f>
        <v>1613.3</v>
      </c>
      <c r="R1307">
        <f>K1307/P1307</f>
        <v>0.56809024979854961</v>
      </c>
      <c r="S1307">
        <f>L1307/P1307</f>
        <v>6.657162338064837E-2</v>
      </c>
      <c r="T1307">
        <f>M1307/P1307</f>
        <v>6.9422921961197542E-3</v>
      </c>
      <c r="U1307">
        <f>N1307/P1307</f>
        <v>0.17944585631934545</v>
      </c>
      <c r="V1307">
        <f>O1307/P1307</f>
        <v>0.17894997830533688</v>
      </c>
    </row>
    <row r="1308" spans="1:29" ht="16.5" hidden="1" x14ac:dyDescent="0.2">
      <c r="A1308" s="7" t="s">
        <v>176</v>
      </c>
      <c r="B1308">
        <v>2012</v>
      </c>
      <c r="C1308">
        <v>914.7</v>
      </c>
      <c r="D1308">
        <v>14.1</v>
      </c>
      <c r="E1308">
        <v>92.2</v>
      </c>
      <c r="F1308">
        <v>11.1</v>
      </c>
      <c r="G1308">
        <v>224.9</v>
      </c>
      <c r="H1308">
        <v>67.7</v>
      </c>
      <c r="I1308">
        <v>288.3</v>
      </c>
      <c r="K1308" s="6">
        <f>C1308</f>
        <v>914.7</v>
      </c>
      <c r="L1308">
        <f>D1308+E1308</f>
        <v>106.3</v>
      </c>
      <c r="M1308">
        <f>F1308</f>
        <v>11.1</v>
      </c>
      <c r="N1308">
        <f>G1308+H1308</f>
        <v>292.60000000000002</v>
      </c>
      <c r="O1308">
        <f>I1308</f>
        <v>288.3</v>
      </c>
      <c r="P1308">
        <f>SUM(K1308:O1308)</f>
        <v>1612.9999999999998</v>
      </c>
      <c r="R1308">
        <f>K1308/P1308</f>
        <v>0.56707997520148801</v>
      </c>
      <c r="S1308">
        <f>L1308/P1308</f>
        <v>6.5902045877247378E-2</v>
      </c>
      <c r="T1308">
        <f>M1308/P1308</f>
        <v>6.8815871047737147E-3</v>
      </c>
      <c r="U1308">
        <f>N1308/P1308</f>
        <v>0.18140111593304406</v>
      </c>
      <c r="V1308">
        <f>O1308/P1308</f>
        <v>0.17873527588344704</v>
      </c>
    </row>
    <row r="1309" spans="1:29" ht="16.5" x14ac:dyDescent="0.2">
      <c r="A1309" s="7" t="s">
        <v>39</v>
      </c>
      <c r="B1309">
        <v>2013</v>
      </c>
      <c r="C1309">
        <v>759.8</v>
      </c>
      <c r="D1309">
        <v>60.5</v>
      </c>
      <c r="E1309">
        <v>1125.7</v>
      </c>
      <c r="F1309">
        <v>729.4</v>
      </c>
      <c r="G1309">
        <v>165.7</v>
      </c>
      <c r="H1309">
        <v>52</v>
      </c>
      <c r="I1309">
        <v>33.299999999999997</v>
      </c>
      <c r="K1309" s="6">
        <f>C1309</f>
        <v>759.8</v>
      </c>
      <c r="L1309">
        <f>D1309+E1309</f>
        <v>1186.2</v>
      </c>
      <c r="M1309">
        <f>F1309</f>
        <v>729.4</v>
      </c>
      <c r="N1309">
        <f>G1309+H1309</f>
        <v>217.7</v>
      </c>
      <c r="O1309">
        <f>I1309</f>
        <v>33.299999999999997</v>
      </c>
      <c r="P1309">
        <f>SUM(K1309:O1309)</f>
        <v>2926.4</v>
      </c>
      <c r="R1309">
        <f>K1309/P1309</f>
        <v>0.25963641334062326</v>
      </c>
      <c r="S1309">
        <f>L1309/P1309</f>
        <v>0.40534445051940954</v>
      </c>
      <c r="T1309">
        <f>M1309/P1309</f>
        <v>0.24924822307271732</v>
      </c>
      <c r="U1309">
        <f>N1309/P1309</f>
        <v>7.4391744122471293E-2</v>
      </c>
      <c r="V1309">
        <f>O1309/P1309</f>
        <v>1.1379168944778566E-2</v>
      </c>
      <c r="X1309">
        <f>R1309-0.712041</f>
        <v>-0.45240458665937677</v>
      </c>
      <c r="Y1309">
        <f>S1309-0.045057</f>
        <v>0.36028745051940952</v>
      </c>
      <c r="Z1309">
        <f>T1309-0.017987</f>
        <v>0.23126122307271732</v>
      </c>
      <c r="AA1309">
        <f>U1309-0.193944</f>
        <v>-0.11955225587752871</v>
      </c>
      <c r="AB1309">
        <f>V1309-0.030972</f>
        <v>-1.9592831055221433E-2</v>
      </c>
      <c r="AC1309">
        <f>SUMSQ(X1309:AB1309)</f>
        <v>0.40263533124347117</v>
      </c>
    </row>
    <row r="1310" spans="1:29" ht="16.5" hidden="1" x14ac:dyDescent="0.2">
      <c r="A1310" s="7" t="s">
        <v>176</v>
      </c>
      <c r="B1310">
        <v>2014</v>
      </c>
      <c r="C1310">
        <v>911.7</v>
      </c>
      <c r="D1310">
        <v>14.1</v>
      </c>
      <c r="E1310">
        <v>90.7</v>
      </c>
      <c r="F1310">
        <v>10.8</v>
      </c>
      <c r="G1310">
        <v>227.49999999999997</v>
      </c>
      <c r="H1310">
        <v>68.599999999999994</v>
      </c>
      <c r="I1310">
        <v>287.7</v>
      </c>
      <c r="K1310" s="6">
        <f>C1310</f>
        <v>911.7</v>
      </c>
      <c r="L1310">
        <f>D1310+E1310</f>
        <v>104.8</v>
      </c>
      <c r="M1310">
        <f>F1310</f>
        <v>10.8</v>
      </c>
      <c r="N1310">
        <f>G1310+H1310</f>
        <v>296.09999999999997</v>
      </c>
      <c r="O1310">
        <f>I1310</f>
        <v>287.7</v>
      </c>
      <c r="P1310">
        <f>SUM(K1310:O1310)</f>
        <v>1611.1</v>
      </c>
      <c r="R1310">
        <f>K1310/P1310</f>
        <v>0.56588666128731924</v>
      </c>
      <c r="S1310">
        <f>L1310/P1310</f>
        <v>6.5048724473961886E-2</v>
      </c>
      <c r="T1310">
        <f>M1310/P1310</f>
        <v>6.7034945068586687E-3</v>
      </c>
      <c r="U1310">
        <f>N1310/P1310</f>
        <v>0.18378747439637513</v>
      </c>
      <c r="V1310">
        <f>O1310/P1310</f>
        <v>0.17857364533548509</v>
      </c>
    </row>
    <row r="1311" spans="1:29" ht="16.5" hidden="1" x14ac:dyDescent="0.2">
      <c r="A1311" s="7" t="s">
        <v>176</v>
      </c>
      <c r="B1311">
        <v>2015</v>
      </c>
      <c r="C1311">
        <v>909.5</v>
      </c>
      <c r="D1311">
        <v>14</v>
      </c>
      <c r="E1311">
        <v>90.4</v>
      </c>
      <c r="F1311">
        <v>10.9</v>
      </c>
      <c r="G1311">
        <v>230.1</v>
      </c>
      <c r="H1311">
        <v>69.2</v>
      </c>
      <c r="I1311">
        <v>286.7</v>
      </c>
      <c r="K1311" s="6">
        <f>C1311</f>
        <v>909.5</v>
      </c>
      <c r="L1311">
        <f>D1311+E1311</f>
        <v>104.4</v>
      </c>
      <c r="M1311">
        <f>F1311</f>
        <v>10.9</v>
      </c>
      <c r="N1311">
        <f>G1311+H1311</f>
        <v>299.3</v>
      </c>
      <c r="O1311">
        <f>I1311</f>
        <v>286.7</v>
      </c>
      <c r="P1311">
        <f>SUM(K1311:O1311)</f>
        <v>1610.8</v>
      </c>
      <c r="R1311">
        <f>K1311/P1311</f>
        <v>0.56462627265954801</v>
      </c>
      <c r="S1311">
        <f>L1311/P1311</f>
        <v>6.4812515520238395E-2</v>
      </c>
      <c r="T1311">
        <f>M1311/P1311</f>
        <v>6.766823938415694E-3</v>
      </c>
      <c r="U1311">
        <f>N1311/P1311</f>
        <v>0.18580829401539609</v>
      </c>
      <c r="V1311">
        <f>O1311/P1311</f>
        <v>0.1779860938664018</v>
      </c>
    </row>
    <row r="1312" spans="1:29" ht="16.5" hidden="1" x14ac:dyDescent="0.2">
      <c r="A1312" s="7" t="s">
        <v>176</v>
      </c>
      <c r="B1312">
        <v>2016</v>
      </c>
      <c r="C1312">
        <v>907.9</v>
      </c>
      <c r="D1312">
        <v>14</v>
      </c>
      <c r="E1312">
        <v>89.9</v>
      </c>
      <c r="F1312">
        <v>10.9</v>
      </c>
      <c r="G1312">
        <v>232</v>
      </c>
      <c r="H1312">
        <v>69.5</v>
      </c>
      <c r="I1312">
        <v>286.2</v>
      </c>
      <c r="K1312" s="6">
        <f>C1312</f>
        <v>907.9</v>
      </c>
      <c r="L1312">
        <f>D1312+E1312</f>
        <v>103.9</v>
      </c>
      <c r="M1312">
        <f>F1312</f>
        <v>10.9</v>
      </c>
      <c r="N1312">
        <f>G1312+H1312</f>
        <v>301.5</v>
      </c>
      <c r="O1312">
        <f>I1312</f>
        <v>286.2</v>
      </c>
      <c r="P1312">
        <f>SUM(K1312:O1312)</f>
        <v>1610.3999999999999</v>
      </c>
      <c r="R1312">
        <f>K1312/P1312</f>
        <v>0.5637729756582216</v>
      </c>
      <c r="S1312">
        <f>L1312/P1312</f>
        <v>6.4518132141082971E-2</v>
      </c>
      <c r="T1312">
        <f>M1312/P1312</f>
        <v>6.7685047193243924E-3</v>
      </c>
      <c r="U1312">
        <f>N1312/P1312</f>
        <v>0.187220566318927</v>
      </c>
      <c r="V1312">
        <f>O1312/P1312</f>
        <v>0.17771982116244411</v>
      </c>
    </row>
    <row r="1313" spans="1:29" ht="16.5" hidden="1" x14ac:dyDescent="0.2">
      <c r="A1313" s="7" t="s">
        <v>177</v>
      </c>
      <c r="B1313">
        <v>2009</v>
      </c>
      <c r="C1313">
        <v>547.29999999999995</v>
      </c>
      <c r="D1313">
        <v>62.2</v>
      </c>
      <c r="E1313">
        <v>170.8</v>
      </c>
      <c r="F1313">
        <v>34.299999999999997</v>
      </c>
      <c r="G1313">
        <v>155.1</v>
      </c>
      <c r="H1313">
        <v>41.8</v>
      </c>
      <c r="I1313">
        <v>89.7</v>
      </c>
      <c r="K1313" s="6">
        <f>C1313</f>
        <v>547.29999999999995</v>
      </c>
      <c r="L1313">
        <f>D1313+E1313</f>
        <v>233</v>
      </c>
      <c r="M1313">
        <f>F1313</f>
        <v>34.299999999999997</v>
      </c>
      <c r="N1313">
        <f>G1313+H1313</f>
        <v>196.89999999999998</v>
      </c>
      <c r="O1313">
        <f>I1313</f>
        <v>89.7</v>
      </c>
      <c r="P1313">
        <f>SUM(K1313:O1313)</f>
        <v>1101.1999999999998</v>
      </c>
      <c r="R1313">
        <f>K1313/P1313</f>
        <v>0.49700326916091542</v>
      </c>
      <c r="S1313">
        <f>L1313/P1313</f>
        <v>0.21158735924446062</v>
      </c>
      <c r="T1313">
        <f>M1313/P1313</f>
        <v>3.1147838721394844E-2</v>
      </c>
      <c r="U1313">
        <f>N1313/P1313</f>
        <v>0.17880494006538322</v>
      </c>
      <c r="V1313">
        <f>O1313/P1313</f>
        <v>8.1456592807846007E-2</v>
      </c>
    </row>
    <row r="1314" spans="1:29" ht="16.5" hidden="1" x14ac:dyDescent="0.2">
      <c r="A1314" s="7" t="s">
        <v>177</v>
      </c>
      <c r="B1314">
        <v>2010</v>
      </c>
      <c r="C1314">
        <v>547.29999999999995</v>
      </c>
      <c r="D1314">
        <v>61.7</v>
      </c>
      <c r="E1314">
        <v>169.1</v>
      </c>
      <c r="F1314">
        <v>34.1</v>
      </c>
      <c r="G1314">
        <v>157.5</v>
      </c>
      <c r="H1314">
        <v>42.2</v>
      </c>
      <c r="I1314">
        <v>89.5</v>
      </c>
      <c r="K1314" s="6">
        <f>C1314</f>
        <v>547.29999999999995</v>
      </c>
      <c r="L1314">
        <f>D1314+E1314</f>
        <v>230.8</v>
      </c>
      <c r="M1314">
        <f>F1314</f>
        <v>34.1</v>
      </c>
      <c r="N1314">
        <f>G1314+H1314</f>
        <v>199.7</v>
      </c>
      <c r="O1314">
        <f>I1314</f>
        <v>89.5</v>
      </c>
      <c r="P1314">
        <f>SUM(K1314:O1314)</f>
        <v>1101.3999999999999</v>
      </c>
      <c r="R1314">
        <f>K1314/P1314</f>
        <v>0.49691301979299074</v>
      </c>
      <c r="S1314">
        <f>L1314/P1314</f>
        <v>0.20955147993462869</v>
      </c>
      <c r="T1314">
        <f>M1314/P1314</f>
        <v>3.0960595605592885E-2</v>
      </c>
      <c r="U1314">
        <f>N1314/P1314</f>
        <v>0.18131469039404396</v>
      </c>
      <c r="V1314">
        <f>O1314/P1314</f>
        <v>8.1260214272743797E-2</v>
      </c>
    </row>
    <row r="1315" spans="1:29" ht="16.5" hidden="1" x14ac:dyDescent="0.2">
      <c r="A1315" s="7" t="s">
        <v>177</v>
      </c>
      <c r="B1315">
        <v>2011</v>
      </c>
      <c r="C1315">
        <v>547.6</v>
      </c>
      <c r="D1315">
        <v>61.2</v>
      </c>
      <c r="E1315">
        <v>167.8</v>
      </c>
      <c r="F1315">
        <v>34.1</v>
      </c>
      <c r="G1315">
        <v>159.20000000000002</v>
      </c>
      <c r="H1315">
        <v>42.4</v>
      </c>
      <c r="I1315">
        <v>89.3</v>
      </c>
      <c r="K1315" s="6">
        <f>C1315</f>
        <v>547.6</v>
      </c>
      <c r="L1315">
        <f>D1315+E1315</f>
        <v>229</v>
      </c>
      <c r="M1315">
        <f>F1315</f>
        <v>34.1</v>
      </c>
      <c r="N1315">
        <f>G1315+H1315</f>
        <v>201.60000000000002</v>
      </c>
      <c r="O1315">
        <f>I1315</f>
        <v>89.3</v>
      </c>
      <c r="P1315">
        <f>SUM(K1315:O1315)</f>
        <v>1101.6000000000001</v>
      </c>
      <c r="R1315">
        <f>K1315/P1315</f>
        <v>0.49709513435003627</v>
      </c>
      <c r="S1315">
        <f>L1315/P1315</f>
        <v>0.20787944807552647</v>
      </c>
      <c r="T1315">
        <f>M1315/P1315</f>
        <v>3.0954974582425559E-2</v>
      </c>
      <c r="U1315">
        <f>N1315/P1315</f>
        <v>0.18300653594771241</v>
      </c>
      <c r="V1315">
        <f>O1315/P1315</f>
        <v>8.1063907044299194E-2</v>
      </c>
    </row>
    <row r="1316" spans="1:29" ht="16.5" hidden="1" x14ac:dyDescent="0.2">
      <c r="A1316" s="7" t="s">
        <v>177</v>
      </c>
      <c r="B1316">
        <v>2012</v>
      </c>
      <c r="C1316">
        <v>547.1</v>
      </c>
      <c r="D1316">
        <v>60.8</v>
      </c>
      <c r="E1316">
        <v>166.9</v>
      </c>
      <c r="F1316">
        <v>33.9</v>
      </c>
      <c r="G1316">
        <v>161.19999999999999</v>
      </c>
      <c r="H1316">
        <v>42.9</v>
      </c>
      <c r="I1316">
        <v>89.1</v>
      </c>
      <c r="K1316" s="6">
        <f>C1316</f>
        <v>547.1</v>
      </c>
      <c r="L1316">
        <f>D1316+E1316</f>
        <v>227.7</v>
      </c>
      <c r="M1316">
        <f>F1316</f>
        <v>33.9</v>
      </c>
      <c r="N1316">
        <f>G1316+H1316</f>
        <v>204.1</v>
      </c>
      <c r="O1316">
        <f>I1316</f>
        <v>89.1</v>
      </c>
      <c r="P1316">
        <f>SUM(K1316:O1316)</f>
        <v>1101.8999999999999</v>
      </c>
      <c r="R1316">
        <f>K1316/P1316</f>
        <v>0.49650603503040214</v>
      </c>
      <c r="S1316">
        <f>L1316/P1316</f>
        <v>0.20664307105907978</v>
      </c>
      <c r="T1316">
        <f>M1316/P1316</f>
        <v>3.0765042199836647E-2</v>
      </c>
      <c r="U1316">
        <f>N1316/P1316</f>
        <v>0.18522551955712863</v>
      </c>
      <c r="V1316">
        <f>O1316/P1316</f>
        <v>8.0860332153552955E-2</v>
      </c>
    </row>
    <row r="1317" spans="1:29" ht="16.5" x14ac:dyDescent="0.2">
      <c r="A1317" s="7" t="s">
        <v>206</v>
      </c>
      <c r="B1317">
        <v>2013</v>
      </c>
      <c r="C1317">
        <v>7922.7</v>
      </c>
      <c r="D1317">
        <v>732.2</v>
      </c>
      <c r="E1317">
        <v>12930.4</v>
      </c>
      <c r="F1317">
        <v>429.3</v>
      </c>
      <c r="G1317">
        <v>1853.9</v>
      </c>
      <c r="H1317">
        <v>430.4</v>
      </c>
      <c r="I1317">
        <v>3090.5</v>
      </c>
      <c r="K1317" s="6">
        <f>C1317</f>
        <v>7922.7</v>
      </c>
      <c r="L1317">
        <f>D1317+E1317</f>
        <v>13662.6</v>
      </c>
      <c r="M1317">
        <f>F1317</f>
        <v>429.3</v>
      </c>
      <c r="N1317">
        <f>G1317+H1317</f>
        <v>2284.3000000000002</v>
      </c>
      <c r="O1317">
        <f>I1317</f>
        <v>3090.5</v>
      </c>
      <c r="P1317">
        <f>SUM(K1317:O1317)</f>
        <v>27389.399999999998</v>
      </c>
      <c r="R1317">
        <f>K1317/P1317</f>
        <v>0.28926153913557801</v>
      </c>
      <c r="S1317">
        <f>L1317/P1317</f>
        <v>0.49882801375714697</v>
      </c>
      <c r="T1317">
        <f>M1317/P1317</f>
        <v>1.5673946855352804E-2</v>
      </c>
      <c r="U1317">
        <f>N1317/P1317</f>
        <v>8.3400877711815535E-2</v>
      </c>
      <c r="V1317">
        <f>O1317/P1317</f>
        <v>0.11283562254010676</v>
      </c>
      <c r="X1317">
        <f>R1317-0.712041</f>
        <v>-0.42277946086442203</v>
      </c>
      <c r="Y1317">
        <f>S1317-0.045057</f>
        <v>0.45377101375714696</v>
      </c>
      <c r="Z1317">
        <f>T1317-0.017987</f>
        <v>-2.3130531446471959E-3</v>
      </c>
      <c r="AA1317">
        <f>U1317-0.193944</f>
        <v>-0.11054312228818447</v>
      </c>
      <c r="AB1317">
        <f>V1317-0.030972</f>
        <v>8.1863622540106762E-2</v>
      </c>
      <c r="AC1317">
        <f>SUMSQ(X1317:AB1317)</f>
        <v>0.40357739025045974</v>
      </c>
    </row>
    <row r="1318" spans="1:29" ht="16.5" hidden="1" x14ac:dyDescent="0.2">
      <c r="A1318" s="7" t="s">
        <v>177</v>
      </c>
      <c r="B1318">
        <v>2014</v>
      </c>
      <c r="C1318">
        <v>546.20000000000005</v>
      </c>
      <c r="D1318">
        <v>60.1</v>
      </c>
      <c r="E1318">
        <v>165.5</v>
      </c>
      <c r="F1318">
        <v>33.4</v>
      </c>
      <c r="G1318">
        <v>164</v>
      </c>
      <c r="H1318">
        <v>43.8</v>
      </c>
      <c r="I1318">
        <v>88.8</v>
      </c>
      <c r="K1318" s="6">
        <f>C1318</f>
        <v>546.20000000000005</v>
      </c>
      <c r="L1318">
        <f>D1318+E1318</f>
        <v>225.6</v>
      </c>
      <c r="M1318">
        <f>F1318</f>
        <v>33.4</v>
      </c>
      <c r="N1318">
        <f>G1318+H1318</f>
        <v>207.8</v>
      </c>
      <c r="O1318">
        <f>I1318</f>
        <v>88.8</v>
      </c>
      <c r="P1318">
        <f>SUM(K1318:O1318)</f>
        <v>1101.8</v>
      </c>
      <c r="R1318">
        <f>K1318/P1318</f>
        <v>0.4957342530404793</v>
      </c>
      <c r="S1318">
        <f>L1318/P1318</f>
        <v>0.20475585405699764</v>
      </c>
      <c r="T1318">
        <f>M1318/P1318</f>
        <v>3.0314031584679615E-2</v>
      </c>
      <c r="U1318">
        <f>N1318/P1318</f>
        <v>0.18860047195498278</v>
      </c>
      <c r="V1318">
        <f>O1318/P1318</f>
        <v>8.0595389362860773E-2</v>
      </c>
    </row>
    <row r="1319" spans="1:29" ht="16.5" hidden="1" x14ac:dyDescent="0.2">
      <c r="A1319" s="7" t="s">
        <v>177</v>
      </c>
      <c r="B1319">
        <v>2015</v>
      </c>
      <c r="C1319">
        <v>546</v>
      </c>
      <c r="D1319">
        <v>59.9</v>
      </c>
      <c r="E1319">
        <v>164.5</v>
      </c>
      <c r="F1319">
        <v>33.299999999999997</v>
      </c>
      <c r="G1319">
        <v>165.8</v>
      </c>
      <c r="H1319">
        <v>43.9</v>
      </c>
      <c r="I1319">
        <v>88.7</v>
      </c>
      <c r="K1319" s="6">
        <f>C1319</f>
        <v>546</v>
      </c>
      <c r="L1319">
        <f>D1319+E1319</f>
        <v>224.4</v>
      </c>
      <c r="M1319">
        <f>F1319</f>
        <v>33.299999999999997</v>
      </c>
      <c r="N1319">
        <f>G1319+H1319</f>
        <v>209.70000000000002</v>
      </c>
      <c r="O1319">
        <f>I1319</f>
        <v>88.7</v>
      </c>
      <c r="P1319">
        <f>SUM(K1319:O1319)</f>
        <v>1102.0999999999999</v>
      </c>
      <c r="R1319">
        <f>K1319/P1319</f>
        <v>0.49541783867162692</v>
      </c>
      <c r="S1319">
        <f>L1319/P1319</f>
        <v>0.20361128754196536</v>
      </c>
      <c r="T1319">
        <f>M1319/P1319</f>
        <v>3.0215044006895925E-2</v>
      </c>
      <c r="U1319">
        <f>N1319/P1319</f>
        <v>0.19027311496234464</v>
      </c>
      <c r="V1319">
        <f>O1319/P1319</f>
        <v>8.0482714817167234E-2</v>
      </c>
    </row>
    <row r="1320" spans="1:29" ht="16.5" hidden="1" x14ac:dyDescent="0.2">
      <c r="A1320" s="7" t="s">
        <v>177</v>
      </c>
      <c r="B1320">
        <v>2016</v>
      </c>
      <c r="C1320">
        <v>546</v>
      </c>
      <c r="D1320">
        <v>59.5</v>
      </c>
      <c r="E1320">
        <v>163.69999999999999</v>
      </c>
      <c r="F1320">
        <v>33.200000000000003</v>
      </c>
      <c r="G1320">
        <v>166.6</v>
      </c>
      <c r="H1320">
        <v>44.3</v>
      </c>
      <c r="I1320">
        <v>88.5</v>
      </c>
      <c r="K1320" s="6">
        <f>C1320</f>
        <v>546</v>
      </c>
      <c r="L1320">
        <f>D1320+E1320</f>
        <v>223.2</v>
      </c>
      <c r="M1320">
        <f>F1320</f>
        <v>33.200000000000003</v>
      </c>
      <c r="N1320">
        <f>G1320+H1320</f>
        <v>210.89999999999998</v>
      </c>
      <c r="O1320">
        <f>I1320</f>
        <v>88.5</v>
      </c>
      <c r="P1320">
        <f>SUM(K1320:O1320)</f>
        <v>1101.8000000000002</v>
      </c>
      <c r="R1320">
        <f>K1320/P1320</f>
        <v>0.49555273189326549</v>
      </c>
      <c r="S1320">
        <f>L1320/P1320</f>
        <v>0.20257760029043378</v>
      </c>
      <c r="T1320">
        <f>M1320/P1320</f>
        <v>3.0132510437465964E-2</v>
      </c>
      <c r="U1320">
        <f>N1320/P1320</f>
        <v>0.1914140497367943</v>
      </c>
      <c r="V1320">
        <f>O1320/P1320</f>
        <v>8.0323107642040287E-2</v>
      </c>
    </row>
    <row r="1321" spans="1:29" ht="16.5" hidden="1" x14ac:dyDescent="0.2">
      <c r="A1321" s="7" t="s">
        <v>178</v>
      </c>
      <c r="B1321">
        <v>2009</v>
      </c>
      <c r="C1321">
        <v>295.5</v>
      </c>
      <c r="D1321">
        <v>55.2</v>
      </c>
      <c r="E1321">
        <v>164.2</v>
      </c>
      <c r="F1321">
        <v>27.7</v>
      </c>
      <c r="G1321">
        <v>104.1</v>
      </c>
      <c r="H1321">
        <v>36.4</v>
      </c>
      <c r="I1321">
        <v>91.9</v>
      </c>
      <c r="K1321" s="6">
        <f>C1321</f>
        <v>295.5</v>
      </c>
      <c r="L1321">
        <f>D1321+E1321</f>
        <v>219.39999999999998</v>
      </c>
      <c r="M1321">
        <f>F1321</f>
        <v>27.7</v>
      </c>
      <c r="N1321">
        <f>G1321+H1321</f>
        <v>140.5</v>
      </c>
      <c r="O1321">
        <f>I1321</f>
        <v>91.9</v>
      </c>
      <c r="P1321">
        <f>SUM(K1321:O1321)</f>
        <v>775</v>
      </c>
      <c r="R1321">
        <f>K1321/P1321</f>
        <v>0.38129032258064516</v>
      </c>
      <c r="S1321">
        <f>L1321/P1321</f>
        <v>0.28309677419354834</v>
      </c>
      <c r="T1321">
        <f>M1321/P1321</f>
        <v>3.5741935483870967E-2</v>
      </c>
      <c r="U1321">
        <f>N1321/P1321</f>
        <v>0.18129032258064517</v>
      </c>
      <c r="V1321">
        <f>O1321/P1321</f>
        <v>0.11858064516129033</v>
      </c>
    </row>
    <row r="1322" spans="1:29" ht="16.5" hidden="1" x14ac:dyDescent="0.2">
      <c r="A1322" s="7" t="s">
        <v>178</v>
      </c>
      <c r="B1322">
        <v>2010</v>
      </c>
      <c r="C1322">
        <v>295.10000000000002</v>
      </c>
      <c r="D1322">
        <v>55</v>
      </c>
      <c r="E1322">
        <v>163.9</v>
      </c>
      <c r="F1322">
        <v>26.8</v>
      </c>
      <c r="G1322">
        <v>106.2</v>
      </c>
      <c r="H1322">
        <v>36.799999999999997</v>
      </c>
      <c r="I1322">
        <v>91.6</v>
      </c>
      <c r="K1322" s="6">
        <f>C1322</f>
        <v>295.10000000000002</v>
      </c>
      <c r="L1322">
        <f>D1322+E1322</f>
        <v>218.9</v>
      </c>
      <c r="M1322">
        <f>F1322</f>
        <v>26.8</v>
      </c>
      <c r="N1322">
        <f>G1322+H1322</f>
        <v>143</v>
      </c>
      <c r="O1322">
        <f>I1322</f>
        <v>91.6</v>
      </c>
      <c r="P1322">
        <f>SUM(K1322:O1322)</f>
        <v>775.4</v>
      </c>
      <c r="R1322">
        <f>K1322/P1322</f>
        <v>0.38057776631416046</v>
      </c>
      <c r="S1322">
        <f>L1322/P1322</f>
        <v>0.28230590662883676</v>
      </c>
      <c r="T1322">
        <f>M1322/P1322</f>
        <v>3.4562806293525927E-2</v>
      </c>
      <c r="U1322">
        <f>N1322/P1322</f>
        <v>0.18442094402888831</v>
      </c>
      <c r="V1322">
        <f>O1322/P1322</f>
        <v>0.1181325767345886</v>
      </c>
    </row>
    <row r="1323" spans="1:29" ht="16.5" hidden="1" x14ac:dyDescent="0.2">
      <c r="A1323" s="7" t="s">
        <v>178</v>
      </c>
      <c r="B1323">
        <v>2011</v>
      </c>
      <c r="C1323">
        <v>294.5</v>
      </c>
      <c r="D1323">
        <v>54.7</v>
      </c>
      <c r="E1323">
        <v>163.6</v>
      </c>
      <c r="F1323">
        <v>26.1</v>
      </c>
      <c r="G1323">
        <v>108.3</v>
      </c>
      <c r="H1323">
        <v>37</v>
      </c>
      <c r="I1323">
        <v>91.3</v>
      </c>
      <c r="K1323" s="6">
        <f>C1323</f>
        <v>294.5</v>
      </c>
      <c r="L1323">
        <f>D1323+E1323</f>
        <v>218.3</v>
      </c>
      <c r="M1323">
        <f>F1323</f>
        <v>26.1</v>
      </c>
      <c r="N1323">
        <f>G1323+H1323</f>
        <v>145.30000000000001</v>
      </c>
      <c r="O1323">
        <f>I1323</f>
        <v>91.3</v>
      </c>
      <c r="P1323">
        <f>SUM(K1323:O1323)</f>
        <v>775.5</v>
      </c>
      <c r="R1323">
        <f>K1323/P1323</f>
        <v>0.37975499677627339</v>
      </c>
      <c r="S1323">
        <f>L1323/P1323</f>
        <v>0.28149580915538364</v>
      </c>
      <c r="T1323">
        <f>M1323/P1323</f>
        <v>3.3655705996131532E-2</v>
      </c>
      <c r="U1323">
        <f>N1323/P1323</f>
        <v>0.18736299161831077</v>
      </c>
      <c r="V1323">
        <f>O1323/P1323</f>
        <v>0.1177304964539007</v>
      </c>
    </row>
    <row r="1324" spans="1:29" ht="16.5" hidden="1" x14ac:dyDescent="0.2">
      <c r="A1324" s="7" t="s">
        <v>178</v>
      </c>
      <c r="B1324">
        <v>2012</v>
      </c>
      <c r="C1324">
        <v>293.89999999999998</v>
      </c>
      <c r="D1324">
        <v>54.4</v>
      </c>
      <c r="E1324">
        <v>163.30000000000001</v>
      </c>
      <c r="F1324">
        <v>25.3</v>
      </c>
      <c r="G1324">
        <v>110.39999999999999</v>
      </c>
      <c r="H1324">
        <v>37.299999999999997</v>
      </c>
      <c r="I1324">
        <v>91</v>
      </c>
      <c r="K1324" s="6">
        <f>C1324</f>
        <v>293.89999999999998</v>
      </c>
      <c r="L1324">
        <f>D1324+E1324</f>
        <v>217.70000000000002</v>
      </c>
      <c r="M1324">
        <f>F1324</f>
        <v>25.3</v>
      </c>
      <c r="N1324">
        <f>G1324+H1324</f>
        <v>147.69999999999999</v>
      </c>
      <c r="O1324">
        <f>I1324</f>
        <v>91</v>
      </c>
      <c r="P1324">
        <f>SUM(K1324:O1324)</f>
        <v>775.59999999999991</v>
      </c>
      <c r="R1324">
        <f>K1324/P1324</f>
        <v>0.37893243940175347</v>
      </c>
      <c r="S1324">
        <f>L1324/P1324</f>
        <v>0.28068592057761738</v>
      </c>
      <c r="T1324">
        <f>M1324/P1324</f>
        <v>3.2619907168643637E-2</v>
      </c>
      <c r="U1324">
        <f>N1324/P1324</f>
        <v>0.19043321299638991</v>
      </c>
      <c r="V1324">
        <f>O1324/P1324</f>
        <v>0.11732851985559568</v>
      </c>
    </row>
    <row r="1325" spans="1:29" ht="16.5" x14ac:dyDescent="0.2">
      <c r="A1325" s="7" t="s">
        <v>318</v>
      </c>
      <c r="B1325">
        <v>2013</v>
      </c>
      <c r="C1325">
        <v>1244.5999999999999</v>
      </c>
      <c r="D1325">
        <v>48</v>
      </c>
      <c r="E1325">
        <v>1994.6</v>
      </c>
      <c r="F1325">
        <v>381.4</v>
      </c>
      <c r="G1325">
        <v>146</v>
      </c>
      <c r="H1325">
        <v>57.8</v>
      </c>
      <c r="I1325">
        <v>62.1</v>
      </c>
      <c r="K1325" s="6">
        <f>C1325</f>
        <v>1244.5999999999999</v>
      </c>
      <c r="L1325">
        <f>D1325+E1325</f>
        <v>2042.6</v>
      </c>
      <c r="M1325">
        <f>F1325</f>
        <v>381.4</v>
      </c>
      <c r="N1325">
        <f>G1325+H1325</f>
        <v>203.8</v>
      </c>
      <c r="O1325">
        <f>I1325</f>
        <v>62.1</v>
      </c>
      <c r="P1325">
        <f>SUM(K1325:O1325)</f>
        <v>3934.5</v>
      </c>
      <c r="R1325">
        <f>K1325/P1325</f>
        <v>0.31632990214766804</v>
      </c>
      <c r="S1325">
        <f>L1325/P1325</f>
        <v>0.5191510992502224</v>
      </c>
      <c r="T1325">
        <f>M1325/P1325</f>
        <v>9.6937349091371194E-2</v>
      </c>
      <c r="U1325">
        <f>N1325/P1325</f>
        <v>5.1798195450501974E-2</v>
      </c>
      <c r="V1325">
        <f>O1325/P1325</f>
        <v>1.578345406023637E-2</v>
      </c>
      <c r="X1325">
        <f>R1325-0.712041</f>
        <v>-0.39571109785233199</v>
      </c>
      <c r="Y1325">
        <f>S1325-0.045057</f>
        <v>0.47409409925022239</v>
      </c>
      <c r="Z1325">
        <f>T1325-0.017987</f>
        <v>7.8950349091371191E-2</v>
      </c>
      <c r="AA1325">
        <f>U1325-0.193944</f>
        <v>-0.14214580454949804</v>
      </c>
      <c r="AB1325">
        <f>V1325-0.030972</f>
        <v>-1.5188545939763629E-2</v>
      </c>
      <c r="AC1325">
        <f>SUMSQ(X1325:AB1325)</f>
        <v>0.40802176720781536</v>
      </c>
    </row>
    <row r="1326" spans="1:29" ht="16.5" hidden="1" x14ac:dyDescent="0.2">
      <c r="A1326" s="7" t="s">
        <v>178</v>
      </c>
      <c r="B1326">
        <v>2014</v>
      </c>
      <c r="C1326">
        <v>292.3</v>
      </c>
      <c r="D1326">
        <v>53.8</v>
      </c>
      <c r="E1326">
        <v>162.5</v>
      </c>
      <c r="F1326">
        <v>24.3</v>
      </c>
      <c r="G1326">
        <v>113.89999999999999</v>
      </c>
      <c r="H1326">
        <v>38.4</v>
      </c>
      <c r="I1326">
        <v>90.3</v>
      </c>
      <c r="K1326" s="6">
        <f>C1326</f>
        <v>292.3</v>
      </c>
      <c r="L1326">
        <f>D1326+E1326</f>
        <v>216.3</v>
      </c>
      <c r="M1326">
        <f>F1326</f>
        <v>24.3</v>
      </c>
      <c r="N1326">
        <f>G1326+H1326</f>
        <v>152.29999999999998</v>
      </c>
      <c r="O1326">
        <f>I1326</f>
        <v>90.3</v>
      </c>
      <c r="P1326">
        <f>SUM(K1326:O1326)</f>
        <v>775.49999999999989</v>
      </c>
      <c r="R1326">
        <f>K1326/P1326</f>
        <v>0.37691811734364933</v>
      </c>
      <c r="S1326">
        <f>L1326/P1326</f>
        <v>0.27891682785299809</v>
      </c>
      <c r="T1326">
        <f>M1326/P1326</f>
        <v>3.1334622823984533E-2</v>
      </c>
      <c r="U1326">
        <f>N1326/P1326</f>
        <v>0.19638942617666022</v>
      </c>
      <c r="V1326">
        <f>O1326/P1326</f>
        <v>0.11644100580270794</v>
      </c>
    </row>
    <row r="1327" spans="1:29" ht="16.5" hidden="1" x14ac:dyDescent="0.2">
      <c r="A1327" s="7" t="s">
        <v>178</v>
      </c>
      <c r="B1327">
        <v>2015</v>
      </c>
      <c r="C1327">
        <v>291.8</v>
      </c>
      <c r="D1327">
        <v>53.6</v>
      </c>
      <c r="E1327">
        <v>162.30000000000001</v>
      </c>
      <c r="F1327">
        <v>23.9</v>
      </c>
      <c r="G1327">
        <v>115.7</v>
      </c>
      <c r="H1327">
        <v>38.6</v>
      </c>
      <c r="I1327">
        <v>90.1</v>
      </c>
      <c r="K1327" s="6">
        <f>C1327</f>
        <v>291.8</v>
      </c>
      <c r="L1327">
        <f>D1327+E1327</f>
        <v>215.9</v>
      </c>
      <c r="M1327">
        <f>F1327</f>
        <v>23.9</v>
      </c>
      <c r="N1327">
        <f>G1327+H1327</f>
        <v>154.30000000000001</v>
      </c>
      <c r="O1327">
        <f>I1327</f>
        <v>90.1</v>
      </c>
      <c r="P1327">
        <f>SUM(K1327:O1327)</f>
        <v>776.00000000000011</v>
      </c>
      <c r="R1327">
        <f>K1327/P1327</f>
        <v>0.37603092783505149</v>
      </c>
      <c r="S1327">
        <f>L1327/P1327</f>
        <v>0.27822164948453604</v>
      </c>
      <c r="T1327">
        <f>M1327/P1327</f>
        <v>3.0798969072164943E-2</v>
      </c>
      <c r="U1327">
        <f>N1327/P1327</f>
        <v>0.198840206185567</v>
      </c>
      <c r="V1327">
        <f>O1327/P1327</f>
        <v>0.11610824742268039</v>
      </c>
    </row>
    <row r="1328" spans="1:29" ht="16.5" hidden="1" x14ac:dyDescent="0.2">
      <c r="A1328" s="7" t="s">
        <v>178</v>
      </c>
      <c r="B1328">
        <v>2016</v>
      </c>
      <c r="C1328">
        <v>292</v>
      </c>
      <c r="D1328">
        <v>53.2</v>
      </c>
      <c r="E1328">
        <v>162.1</v>
      </c>
      <c r="F1328">
        <v>23.6</v>
      </c>
      <c r="G1328">
        <v>116.7</v>
      </c>
      <c r="H1328">
        <v>38.799999999999997</v>
      </c>
      <c r="I1328">
        <v>89.9</v>
      </c>
      <c r="K1328" s="6">
        <f>C1328</f>
        <v>292</v>
      </c>
      <c r="L1328">
        <f>D1328+E1328</f>
        <v>215.3</v>
      </c>
      <c r="M1328">
        <f>F1328</f>
        <v>23.6</v>
      </c>
      <c r="N1328">
        <f>G1328+H1328</f>
        <v>155.5</v>
      </c>
      <c r="O1328">
        <f>I1328</f>
        <v>89.9</v>
      </c>
      <c r="P1328">
        <f>SUM(K1328:O1328)</f>
        <v>776.3</v>
      </c>
      <c r="R1328">
        <f>K1328/P1328</f>
        <v>0.37614324359139512</v>
      </c>
      <c r="S1328">
        <f>L1328/P1328</f>
        <v>0.27734123405899785</v>
      </c>
      <c r="T1328">
        <f>M1328/P1328</f>
        <v>3.0400618317660701E-2</v>
      </c>
      <c r="U1328">
        <f>N1328/P1328</f>
        <v>0.20030915883034911</v>
      </c>
      <c r="V1328">
        <f>O1328/P1328</f>
        <v>0.11580574520159734</v>
      </c>
    </row>
    <row r="1329" spans="1:29" ht="16.5" hidden="1" x14ac:dyDescent="0.2">
      <c r="A1329" s="7" t="s">
        <v>179</v>
      </c>
      <c r="B1329">
        <v>2009</v>
      </c>
      <c r="C1329">
        <v>363.1</v>
      </c>
      <c r="D1329">
        <v>40.4</v>
      </c>
      <c r="E1329">
        <v>118.1</v>
      </c>
      <c r="F1329">
        <v>19.399999999999999</v>
      </c>
      <c r="G1329">
        <v>90</v>
      </c>
      <c r="H1329">
        <v>29.9</v>
      </c>
      <c r="I1329">
        <v>53.9</v>
      </c>
      <c r="K1329" s="6">
        <f>C1329</f>
        <v>363.1</v>
      </c>
      <c r="L1329">
        <f>D1329+E1329</f>
        <v>158.5</v>
      </c>
      <c r="M1329">
        <f>F1329</f>
        <v>19.399999999999999</v>
      </c>
      <c r="N1329">
        <f>G1329+H1329</f>
        <v>119.9</v>
      </c>
      <c r="O1329">
        <f>I1329</f>
        <v>53.9</v>
      </c>
      <c r="P1329">
        <f>SUM(K1329:O1329)</f>
        <v>714.8</v>
      </c>
      <c r="R1329">
        <f>K1329/P1329</f>
        <v>0.50797425853385569</v>
      </c>
      <c r="S1329">
        <f>L1329/P1329</f>
        <v>0.22174034695019587</v>
      </c>
      <c r="T1329">
        <f>M1329/P1329</f>
        <v>2.7140458869613877E-2</v>
      </c>
      <c r="U1329">
        <f>N1329/P1329</f>
        <v>0.16773922775601569</v>
      </c>
      <c r="V1329">
        <f>O1329/P1329</f>
        <v>7.5405707890318974E-2</v>
      </c>
    </row>
    <row r="1330" spans="1:29" ht="16.5" hidden="1" x14ac:dyDescent="0.2">
      <c r="A1330" s="7" t="s">
        <v>179</v>
      </c>
      <c r="B1330">
        <v>2010</v>
      </c>
      <c r="C1330">
        <v>362.6</v>
      </c>
      <c r="D1330">
        <v>40.1</v>
      </c>
      <c r="E1330">
        <v>117.5</v>
      </c>
      <c r="F1330">
        <v>19</v>
      </c>
      <c r="G1330">
        <v>91.4</v>
      </c>
      <c r="H1330">
        <v>30.2</v>
      </c>
      <c r="I1330">
        <v>53.8</v>
      </c>
      <c r="K1330" s="6">
        <f>C1330</f>
        <v>362.6</v>
      </c>
      <c r="L1330">
        <f>D1330+E1330</f>
        <v>157.6</v>
      </c>
      <c r="M1330">
        <f>F1330</f>
        <v>19</v>
      </c>
      <c r="N1330">
        <f>G1330+H1330</f>
        <v>121.60000000000001</v>
      </c>
      <c r="O1330">
        <f>I1330</f>
        <v>53.8</v>
      </c>
      <c r="P1330">
        <f>SUM(K1330:O1330)</f>
        <v>714.6</v>
      </c>
      <c r="R1330">
        <f>K1330/P1330</f>
        <v>0.50741673663588027</v>
      </c>
      <c r="S1330">
        <f>L1330/P1330</f>
        <v>0.22054296109711724</v>
      </c>
      <c r="T1330">
        <f>M1330/P1330</f>
        <v>2.6588301147495101E-2</v>
      </c>
      <c r="U1330">
        <f>N1330/P1330</f>
        <v>0.17016512734396866</v>
      </c>
      <c r="V1330">
        <f>O1330/P1330</f>
        <v>7.5286873775538762E-2</v>
      </c>
    </row>
    <row r="1331" spans="1:29" ht="16.5" hidden="1" x14ac:dyDescent="0.2">
      <c r="A1331" s="7" t="s">
        <v>179</v>
      </c>
      <c r="B1331">
        <v>2011</v>
      </c>
      <c r="C1331">
        <v>362.2</v>
      </c>
      <c r="D1331">
        <v>39.9</v>
      </c>
      <c r="E1331">
        <v>116.9</v>
      </c>
      <c r="F1331">
        <v>18.7</v>
      </c>
      <c r="G1331">
        <v>93</v>
      </c>
      <c r="H1331">
        <v>30.4</v>
      </c>
      <c r="I1331">
        <v>53.8</v>
      </c>
      <c r="K1331" s="6">
        <f>C1331</f>
        <v>362.2</v>
      </c>
      <c r="L1331">
        <f>D1331+E1331</f>
        <v>156.80000000000001</v>
      </c>
      <c r="M1331">
        <f>F1331</f>
        <v>18.7</v>
      </c>
      <c r="N1331">
        <f>G1331+H1331</f>
        <v>123.4</v>
      </c>
      <c r="O1331">
        <f>I1331</f>
        <v>53.8</v>
      </c>
      <c r="P1331">
        <f>SUM(K1331:O1331)</f>
        <v>714.9</v>
      </c>
      <c r="R1331">
        <f>K1331/P1331</f>
        <v>0.50664428591411381</v>
      </c>
      <c r="S1331">
        <f>L1331/P1331</f>
        <v>0.21933137501748498</v>
      </c>
      <c r="T1331">
        <f>M1331/P1331</f>
        <v>2.6157504546090362E-2</v>
      </c>
      <c r="U1331">
        <f>N1331/P1331</f>
        <v>0.1726115540635054</v>
      </c>
      <c r="V1331">
        <f>O1331/P1331</f>
        <v>7.5255280458805432E-2</v>
      </c>
    </row>
    <row r="1332" spans="1:29" ht="16.5" hidden="1" x14ac:dyDescent="0.2">
      <c r="A1332" s="7" t="s">
        <v>179</v>
      </c>
      <c r="B1332">
        <v>2012</v>
      </c>
      <c r="C1332">
        <v>362.2</v>
      </c>
      <c r="D1332">
        <v>39.4</v>
      </c>
      <c r="E1332">
        <v>116.1</v>
      </c>
      <c r="F1332">
        <v>17.7</v>
      </c>
      <c r="G1332">
        <v>95.600000000000009</v>
      </c>
      <c r="H1332">
        <v>30.6</v>
      </c>
      <c r="I1332">
        <v>53.6</v>
      </c>
      <c r="K1332" s="6">
        <f>C1332</f>
        <v>362.2</v>
      </c>
      <c r="L1332">
        <f>D1332+E1332</f>
        <v>155.5</v>
      </c>
      <c r="M1332">
        <f>F1332</f>
        <v>17.7</v>
      </c>
      <c r="N1332">
        <f>G1332+H1332</f>
        <v>126.20000000000002</v>
      </c>
      <c r="O1332">
        <f>I1332</f>
        <v>53.6</v>
      </c>
      <c r="P1332">
        <f>SUM(K1332:O1332)</f>
        <v>715.20000000000016</v>
      </c>
      <c r="R1332">
        <f>K1332/P1332</f>
        <v>0.50643176733780748</v>
      </c>
      <c r="S1332">
        <f>L1332/P1332</f>
        <v>0.2174217002237136</v>
      </c>
      <c r="T1332">
        <f>M1332/P1332</f>
        <v>2.4748322147650999E-2</v>
      </c>
      <c r="U1332">
        <f>N1332/P1332</f>
        <v>0.17645413870246082</v>
      </c>
      <c r="V1332">
        <f>O1332/P1332</f>
        <v>7.494407158836687E-2</v>
      </c>
    </row>
    <row r="1333" spans="1:29" ht="16.5" x14ac:dyDescent="0.2">
      <c r="A1333" s="7" t="s">
        <v>382</v>
      </c>
      <c r="B1333">
        <v>2013</v>
      </c>
      <c r="C1333">
        <v>1921.7</v>
      </c>
      <c r="D1333">
        <v>77.3</v>
      </c>
      <c r="E1333">
        <v>1155.8</v>
      </c>
      <c r="F1333">
        <v>3161</v>
      </c>
      <c r="G1333">
        <v>368.3</v>
      </c>
      <c r="H1333">
        <v>112.7</v>
      </c>
      <c r="I1333">
        <v>264.8</v>
      </c>
      <c r="K1333" s="6">
        <f>C1333</f>
        <v>1921.7</v>
      </c>
      <c r="L1333">
        <f>D1333+E1333</f>
        <v>1233.0999999999999</v>
      </c>
      <c r="M1333">
        <f>F1333</f>
        <v>3161</v>
      </c>
      <c r="N1333">
        <f>G1333+H1333</f>
        <v>481</v>
      </c>
      <c r="O1333">
        <f>I1333</f>
        <v>264.8</v>
      </c>
      <c r="P1333">
        <f>SUM(K1333:O1333)</f>
        <v>7061.6</v>
      </c>
      <c r="R1333">
        <f>K1333/P1333</f>
        <v>0.27213379404101051</v>
      </c>
      <c r="S1333">
        <f>L1333/P1333</f>
        <v>0.17462048261017332</v>
      </c>
      <c r="T1333">
        <f>M1333/P1333</f>
        <v>0.44763226464257388</v>
      </c>
      <c r="U1333">
        <f>N1333/P1333</f>
        <v>6.8114874815905738E-2</v>
      </c>
      <c r="V1333">
        <f>O1333/P1333</f>
        <v>3.7498583890336466E-2</v>
      </c>
      <c r="X1333">
        <f>R1333-0.712041</f>
        <v>-0.43990720595898952</v>
      </c>
      <c r="Y1333">
        <f>S1333-0.045057</f>
        <v>0.12956348261017331</v>
      </c>
      <c r="Z1333">
        <f>T1333-0.017987</f>
        <v>0.42964526464257391</v>
      </c>
      <c r="AA1333">
        <f>U1333-0.193944</f>
        <v>-0.12582912518409428</v>
      </c>
      <c r="AB1333">
        <f>V1333-0.030972</f>
        <v>6.5265838903364667E-3</v>
      </c>
      <c r="AC1333">
        <f>SUMSQ(X1333:AB1333)</f>
        <v>0.41077566435238094</v>
      </c>
    </row>
    <row r="1334" spans="1:29" ht="16.5" hidden="1" x14ac:dyDescent="0.2">
      <c r="A1334" s="7" t="s">
        <v>179</v>
      </c>
      <c r="B1334">
        <v>2014</v>
      </c>
      <c r="C1334">
        <v>359.9</v>
      </c>
      <c r="D1334">
        <v>39.1</v>
      </c>
      <c r="E1334">
        <v>115.3</v>
      </c>
      <c r="F1334">
        <v>17.100000000000001</v>
      </c>
      <c r="G1334">
        <v>98.6</v>
      </c>
      <c r="H1334">
        <v>31.3</v>
      </c>
      <c r="I1334">
        <v>53.4</v>
      </c>
      <c r="K1334" s="6">
        <f>C1334</f>
        <v>359.9</v>
      </c>
      <c r="L1334">
        <f>D1334+E1334</f>
        <v>154.4</v>
      </c>
      <c r="M1334">
        <f>F1334</f>
        <v>17.100000000000001</v>
      </c>
      <c r="N1334">
        <f>G1334+H1334</f>
        <v>129.9</v>
      </c>
      <c r="O1334">
        <f>I1334</f>
        <v>53.4</v>
      </c>
      <c r="P1334">
        <f>SUM(K1334:O1334)</f>
        <v>714.69999999999993</v>
      </c>
      <c r="R1334">
        <f>K1334/P1334</f>
        <v>0.50356793060025185</v>
      </c>
      <c r="S1334">
        <f>L1334/P1334</f>
        <v>0.21603469987407306</v>
      </c>
      <c r="T1334">
        <f>M1334/P1334</f>
        <v>2.3926122848747729E-2</v>
      </c>
      <c r="U1334">
        <f>N1334/P1334</f>
        <v>0.18175458234224154</v>
      </c>
      <c r="V1334">
        <f>O1334/P1334</f>
        <v>7.4716664334685892E-2</v>
      </c>
    </row>
    <row r="1335" spans="1:29" ht="16.5" hidden="1" x14ac:dyDescent="0.2">
      <c r="A1335" s="7" t="s">
        <v>179</v>
      </c>
      <c r="B1335">
        <v>2015</v>
      </c>
      <c r="C1335">
        <v>358.6</v>
      </c>
      <c r="D1335">
        <v>38.9</v>
      </c>
      <c r="E1335">
        <v>114.9</v>
      </c>
      <c r="F1335">
        <v>17</v>
      </c>
      <c r="G1335">
        <v>101</v>
      </c>
      <c r="H1335">
        <v>31.7</v>
      </c>
      <c r="I1335">
        <v>52.9</v>
      </c>
      <c r="K1335" s="6">
        <f>C1335</f>
        <v>358.6</v>
      </c>
      <c r="L1335">
        <f>D1335+E1335</f>
        <v>153.80000000000001</v>
      </c>
      <c r="M1335">
        <f>F1335</f>
        <v>17</v>
      </c>
      <c r="N1335">
        <f>G1335+H1335</f>
        <v>132.69999999999999</v>
      </c>
      <c r="O1335">
        <f>I1335</f>
        <v>52.9</v>
      </c>
      <c r="P1335">
        <f>SUM(K1335:O1335)</f>
        <v>715.00000000000011</v>
      </c>
      <c r="R1335">
        <f>K1335/P1335</f>
        <v>0.50153846153846149</v>
      </c>
      <c r="S1335">
        <f>L1335/P1335</f>
        <v>0.21510489510489508</v>
      </c>
      <c r="T1335">
        <f>M1335/P1335</f>
        <v>2.3776223776223772E-2</v>
      </c>
      <c r="U1335">
        <f>N1335/P1335</f>
        <v>0.18559440559440554</v>
      </c>
      <c r="V1335">
        <f>O1335/P1335</f>
        <v>7.3986013986013968E-2</v>
      </c>
    </row>
    <row r="1336" spans="1:29" ht="16.5" hidden="1" x14ac:dyDescent="0.2">
      <c r="A1336" s="7" t="s">
        <v>179</v>
      </c>
      <c r="B1336">
        <v>2016</v>
      </c>
      <c r="C1336">
        <v>357.9</v>
      </c>
      <c r="D1336">
        <v>38.700000000000003</v>
      </c>
      <c r="E1336">
        <v>114.5</v>
      </c>
      <c r="F1336">
        <v>16.8</v>
      </c>
      <c r="G1336">
        <v>102.4</v>
      </c>
      <c r="H1336">
        <v>32</v>
      </c>
      <c r="I1336">
        <v>52.7</v>
      </c>
      <c r="K1336" s="6">
        <f>C1336</f>
        <v>357.9</v>
      </c>
      <c r="L1336">
        <f>D1336+E1336</f>
        <v>153.19999999999999</v>
      </c>
      <c r="M1336">
        <f>F1336</f>
        <v>16.8</v>
      </c>
      <c r="N1336">
        <f>G1336+H1336</f>
        <v>134.4</v>
      </c>
      <c r="O1336">
        <f>I1336</f>
        <v>52.7</v>
      </c>
      <c r="P1336">
        <f>SUM(K1336:O1336)</f>
        <v>715</v>
      </c>
      <c r="R1336">
        <f>K1336/P1336</f>
        <v>0.50055944055944057</v>
      </c>
      <c r="S1336">
        <f>L1336/P1336</f>
        <v>0.21426573426573425</v>
      </c>
      <c r="T1336">
        <f>M1336/P1336</f>
        <v>2.3496503496503496E-2</v>
      </c>
      <c r="U1336">
        <f>N1336/P1336</f>
        <v>0.18797202797202797</v>
      </c>
      <c r="V1336">
        <f>O1336/P1336</f>
        <v>7.370629370629371E-2</v>
      </c>
    </row>
    <row r="1337" spans="1:29" ht="16.5" hidden="1" x14ac:dyDescent="0.2">
      <c r="A1337" s="7" t="s">
        <v>180</v>
      </c>
      <c r="B1337">
        <v>2009</v>
      </c>
      <c r="C1337">
        <v>108.5</v>
      </c>
      <c r="D1337">
        <v>24.6</v>
      </c>
      <c r="E1337">
        <v>56.5</v>
      </c>
      <c r="F1337">
        <v>51.3</v>
      </c>
      <c r="G1337">
        <v>46.7</v>
      </c>
      <c r="H1337">
        <v>10.1</v>
      </c>
      <c r="I1337">
        <v>16.100000000000001</v>
      </c>
      <c r="K1337" s="6">
        <f>C1337</f>
        <v>108.5</v>
      </c>
      <c r="L1337">
        <f>D1337+E1337</f>
        <v>81.099999999999994</v>
      </c>
      <c r="M1337">
        <f>F1337</f>
        <v>51.3</v>
      </c>
      <c r="N1337">
        <f>G1337+H1337</f>
        <v>56.800000000000004</v>
      </c>
      <c r="O1337">
        <f>I1337</f>
        <v>16.100000000000001</v>
      </c>
      <c r="P1337">
        <f>SUM(K1337:O1337)</f>
        <v>313.8</v>
      </c>
      <c r="R1337">
        <f>K1337/P1337</f>
        <v>0.34576163161249202</v>
      </c>
      <c r="S1337">
        <f>L1337/P1337</f>
        <v>0.25844486934353089</v>
      </c>
      <c r="T1337">
        <f>M1337/P1337</f>
        <v>0.16347992351816443</v>
      </c>
      <c r="U1337">
        <f>N1337/P1337</f>
        <v>0.18100701083492671</v>
      </c>
      <c r="V1337">
        <f>O1337/P1337</f>
        <v>5.1306564690885917E-2</v>
      </c>
    </row>
    <row r="1338" spans="1:29" ht="16.5" hidden="1" x14ac:dyDescent="0.2">
      <c r="A1338" s="7" t="s">
        <v>180</v>
      </c>
      <c r="B1338">
        <v>2010</v>
      </c>
      <c r="C1338">
        <v>108.6</v>
      </c>
      <c r="D1338">
        <v>24.5</v>
      </c>
      <c r="E1338">
        <v>56.4</v>
      </c>
      <c r="F1338">
        <v>50.8</v>
      </c>
      <c r="G1338">
        <v>47.5</v>
      </c>
      <c r="H1338">
        <v>10.199999999999999</v>
      </c>
      <c r="I1338">
        <v>16.100000000000001</v>
      </c>
      <c r="K1338" s="6">
        <f>C1338</f>
        <v>108.6</v>
      </c>
      <c r="L1338">
        <f>D1338+E1338</f>
        <v>80.900000000000006</v>
      </c>
      <c r="M1338">
        <f>F1338</f>
        <v>50.8</v>
      </c>
      <c r="N1338">
        <f>G1338+H1338</f>
        <v>57.7</v>
      </c>
      <c r="O1338">
        <f>I1338</f>
        <v>16.100000000000001</v>
      </c>
      <c r="P1338">
        <f>SUM(K1338:O1338)</f>
        <v>314.10000000000002</v>
      </c>
      <c r="R1338">
        <f>K1338/P1338</f>
        <v>0.34574976122254053</v>
      </c>
      <c r="S1338">
        <f>L1338/P1338</f>
        <v>0.25756128621458135</v>
      </c>
      <c r="T1338">
        <f>M1338/P1338</f>
        <v>0.16173193250557144</v>
      </c>
      <c r="U1338">
        <f>N1338/P1338</f>
        <v>0.18369945877109201</v>
      </c>
      <c r="V1338">
        <f>O1338/P1338</f>
        <v>5.125756128621458E-2</v>
      </c>
    </row>
    <row r="1339" spans="1:29" ht="16.5" hidden="1" x14ac:dyDescent="0.2">
      <c r="A1339" s="7" t="s">
        <v>180</v>
      </c>
      <c r="B1339">
        <v>2011</v>
      </c>
      <c r="C1339">
        <v>108.6</v>
      </c>
      <c r="D1339">
        <v>24.3</v>
      </c>
      <c r="E1339">
        <v>56.3</v>
      </c>
      <c r="F1339">
        <v>50.4</v>
      </c>
      <c r="G1339">
        <v>48.1</v>
      </c>
      <c r="H1339">
        <v>10.199999999999999</v>
      </c>
      <c r="I1339">
        <v>16.100000000000001</v>
      </c>
      <c r="K1339" s="6">
        <f>C1339</f>
        <v>108.6</v>
      </c>
      <c r="L1339">
        <f>D1339+E1339</f>
        <v>80.599999999999994</v>
      </c>
      <c r="M1339">
        <f>F1339</f>
        <v>50.4</v>
      </c>
      <c r="N1339">
        <f>G1339+H1339</f>
        <v>58.3</v>
      </c>
      <c r="O1339">
        <f>I1339</f>
        <v>16.100000000000001</v>
      </c>
      <c r="P1339">
        <f>SUM(K1339:O1339)</f>
        <v>314</v>
      </c>
      <c r="R1339">
        <f>K1339/P1339</f>
        <v>0.34585987261146495</v>
      </c>
      <c r="S1339">
        <f>L1339/P1339</f>
        <v>0.25668789808917197</v>
      </c>
      <c r="T1339">
        <f>M1339/P1339</f>
        <v>0.16050955414012738</v>
      </c>
      <c r="U1339">
        <f>N1339/P1339</f>
        <v>0.18566878980891718</v>
      </c>
      <c r="V1339">
        <f>O1339/P1339</f>
        <v>5.1273885350318474E-2</v>
      </c>
    </row>
    <row r="1340" spans="1:29" ht="16.5" hidden="1" x14ac:dyDescent="0.2">
      <c r="A1340" s="7" t="s">
        <v>180</v>
      </c>
      <c r="B1340">
        <v>2012</v>
      </c>
      <c r="C1340">
        <v>108.7</v>
      </c>
      <c r="D1340">
        <v>24.1</v>
      </c>
      <c r="E1340">
        <v>56.2</v>
      </c>
      <c r="F1340">
        <v>49.7</v>
      </c>
      <c r="G1340">
        <v>49.1</v>
      </c>
      <c r="H1340">
        <v>10.199999999999999</v>
      </c>
      <c r="I1340">
        <v>16</v>
      </c>
      <c r="K1340" s="6">
        <f>C1340</f>
        <v>108.7</v>
      </c>
      <c r="L1340">
        <f>D1340+E1340</f>
        <v>80.300000000000011</v>
      </c>
      <c r="M1340">
        <f>F1340</f>
        <v>49.7</v>
      </c>
      <c r="N1340">
        <f>G1340+H1340</f>
        <v>59.3</v>
      </c>
      <c r="O1340">
        <f>I1340</f>
        <v>16</v>
      </c>
      <c r="P1340">
        <f>SUM(K1340:O1340)</f>
        <v>314</v>
      </c>
      <c r="R1340">
        <f>K1340/P1340</f>
        <v>0.34617834394904462</v>
      </c>
      <c r="S1340">
        <f>L1340/P1340</f>
        <v>0.25573248407643318</v>
      </c>
      <c r="T1340">
        <f>M1340/P1340</f>
        <v>0.15828025477707008</v>
      </c>
      <c r="U1340">
        <f>N1340/P1340</f>
        <v>0.18885350318471336</v>
      </c>
      <c r="V1340">
        <f>O1340/P1340</f>
        <v>5.0955414012738856E-2</v>
      </c>
    </row>
    <row r="1341" spans="1:29" ht="16.5" x14ac:dyDescent="0.2">
      <c r="A1341" s="7" t="s">
        <v>383</v>
      </c>
      <c r="B1341">
        <v>2013</v>
      </c>
      <c r="C1341">
        <v>214</v>
      </c>
      <c r="D1341">
        <v>25.8</v>
      </c>
      <c r="E1341">
        <v>93.7</v>
      </c>
      <c r="F1341">
        <v>392.4</v>
      </c>
      <c r="G1341">
        <v>88.9</v>
      </c>
      <c r="H1341">
        <v>24.7</v>
      </c>
      <c r="I1341">
        <v>92.5</v>
      </c>
      <c r="K1341" s="6">
        <f>C1341</f>
        <v>214</v>
      </c>
      <c r="L1341">
        <f>D1341+E1341</f>
        <v>119.5</v>
      </c>
      <c r="M1341">
        <f>F1341</f>
        <v>392.4</v>
      </c>
      <c r="N1341">
        <f>G1341+H1341</f>
        <v>113.60000000000001</v>
      </c>
      <c r="O1341">
        <f>I1341</f>
        <v>92.5</v>
      </c>
      <c r="P1341">
        <f>SUM(K1341:O1341)</f>
        <v>932</v>
      </c>
      <c r="R1341">
        <f>K1341/P1341</f>
        <v>0.2296137339055794</v>
      </c>
      <c r="S1341">
        <f>L1341/P1341</f>
        <v>0.12821888412017168</v>
      </c>
      <c r="T1341">
        <f>M1341/P1341</f>
        <v>0.42103004291845492</v>
      </c>
      <c r="U1341">
        <f>N1341/P1341</f>
        <v>0.12188841201716739</v>
      </c>
      <c r="V1341">
        <f>O1341/P1341</f>
        <v>9.9248927038626603E-2</v>
      </c>
      <c r="X1341">
        <f>R1341-0.712041</f>
        <v>-0.48242726609442066</v>
      </c>
      <c r="Y1341">
        <f>S1341-0.045057</f>
        <v>8.3161884120171684E-2</v>
      </c>
      <c r="Z1341">
        <f>T1341-0.017987</f>
        <v>0.40304304291845494</v>
      </c>
      <c r="AA1341">
        <f>U1341-0.193944</f>
        <v>-7.2055587982832611E-2</v>
      </c>
      <c r="AB1341">
        <f>V1341-0.030972</f>
        <v>6.8276927038626603E-2</v>
      </c>
      <c r="AC1341">
        <f>SUMSQ(X1341:AB1341)</f>
        <v>0.41194940701211097</v>
      </c>
    </row>
    <row r="1342" spans="1:29" ht="16.5" hidden="1" x14ac:dyDescent="0.2">
      <c r="A1342" s="7" t="s">
        <v>180</v>
      </c>
      <c r="B1342">
        <v>2014</v>
      </c>
      <c r="C1342">
        <v>108.9</v>
      </c>
      <c r="D1342">
        <v>23.8</v>
      </c>
      <c r="E1342">
        <v>56.1</v>
      </c>
      <c r="F1342">
        <v>48.6</v>
      </c>
      <c r="G1342">
        <v>50.300000000000004</v>
      </c>
      <c r="H1342">
        <v>10.6</v>
      </c>
      <c r="I1342">
        <v>16</v>
      </c>
      <c r="K1342" s="6">
        <f>C1342</f>
        <v>108.9</v>
      </c>
      <c r="L1342">
        <f>D1342+E1342</f>
        <v>79.900000000000006</v>
      </c>
      <c r="M1342">
        <f>F1342</f>
        <v>48.6</v>
      </c>
      <c r="N1342">
        <f>G1342+H1342</f>
        <v>60.900000000000006</v>
      </c>
      <c r="O1342">
        <f>I1342</f>
        <v>16</v>
      </c>
      <c r="P1342">
        <f>SUM(K1342:O1342)</f>
        <v>314.3</v>
      </c>
      <c r="R1342">
        <f>K1342/P1342</f>
        <v>0.34648425071587657</v>
      </c>
      <c r="S1342">
        <f>L1342/P1342</f>
        <v>0.25421571746738786</v>
      </c>
      <c r="T1342">
        <f>M1342/P1342</f>
        <v>0.15462933503022588</v>
      </c>
      <c r="U1342">
        <f>N1342/P1342</f>
        <v>0.19376391982182628</v>
      </c>
      <c r="V1342">
        <f>O1342/P1342</f>
        <v>5.0906776964683424E-2</v>
      </c>
    </row>
    <row r="1343" spans="1:29" ht="16.5" hidden="1" x14ac:dyDescent="0.2">
      <c r="A1343" s="7" t="s">
        <v>180</v>
      </c>
      <c r="B1343">
        <v>2015</v>
      </c>
      <c r="C1343">
        <v>108.8</v>
      </c>
      <c r="D1343">
        <v>23.8</v>
      </c>
      <c r="E1343">
        <v>56.1</v>
      </c>
      <c r="F1343">
        <v>48.6</v>
      </c>
      <c r="G1343">
        <v>50.300000000000004</v>
      </c>
      <c r="H1343">
        <v>10.7</v>
      </c>
      <c r="I1343">
        <v>16</v>
      </c>
      <c r="K1343" s="6">
        <f>C1343</f>
        <v>108.8</v>
      </c>
      <c r="L1343">
        <f>D1343+E1343</f>
        <v>79.900000000000006</v>
      </c>
      <c r="M1343">
        <f>F1343</f>
        <v>48.6</v>
      </c>
      <c r="N1343">
        <f>G1343+H1343</f>
        <v>61</v>
      </c>
      <c r="O1343">
        <f>I1343</f>
        <v>16</v>
      </c>
      <c r="P1343">
        <f>SUM(K1343:O1343)</f>
        <v>314.29999999999995</v>
      </c>
      <c r="R1343">
        <f>K1343/P1343</f>
        <v>0.34616608335984733</v>
      </c>
      <c r="S1343">
        <f>L1343/P1343</f>
        <v>0.25421571746738791</v>
      </c>
      <c r="T1343">
        <f>M1343/P1343</f>
        <v>0.15462933503022594</v>
      </c>
      <c r="U1343">
        <f>N1343/P1343</f>
        <v>0.19408208717785558</v>
      </c>
      <c r="V1343">
        <f>O1343/P1343</f>
        <v>5.0906776964683431E-2</v>
      </c>
    </row>
    <row r="1344" spans="1:29" ht="16.5" hidden="1" x14ac:dyDescent="0.2">
      <c r="A1344" s="7" t="s">
        <v>180</v>
      </c>
      <c r="B1344">
        <v>2016</v>
      </c>
      <c r="C1344">
        <v>109.2</v>
      </c>
      <c r="D1344">
        <v>23.7</v>
      </c>
      <c r="E1344">
        <v>56</v>
      </c>
      <c r="F1344">
        <v>48.3</v>
      </c>
      <c r="G1344">
        <v>50.5</v>
      </c>
      <c r="H1344">
        <v>10.8</v>
      </c>
      <c r="I1344">
        <v>16</v>
      </c>
      <c r="K1344" s="6">
        <f>C1344</f>
        <v>109.2</v>
      </c>
      <c r="L1344">
        <f>D1344+E1344</f>
        <v>79.7</v>
      </c>
      <c r="M1344">
        <f>F1344</f>
        <v>48.3</v>
      </c>
      <c r="N1344">
        <f>G1344+H1344</f>
        <v>61.3</v>
      </c>
      <c r="O1344">
        <f>I1344</f>
        <v>16</v>
      </c>
      <c r="P1344">
        <f>SUM(K1344:O1344)</f>
        <v>314.5</v>
      </c>
      <c r="R1344">
        <f>K1344/P1344</f>
        <v>0.34721780604133545</v>
      </c>
      <c r="S1344">
        <f>L1344/P1344</f>
        <v>0.25341812400635932</v>
      </c>
      <c r="T1344">
        <f>M1344/P1344</f>
        <v>0.15357710651828299</v>
      </c>
      <c r="U1344">
        <f>N1344/P1344</f>
        <v>0.19491255961844195</v>
      </c>
      <c r="V1344">
        <f>O1344/P1344</f>
        <v>5.0874403815580289E-2</v>
      </c>
    </row>
    <row r="1345" spans="1:29" ht="16.5" hidden="1" x14ac:dyDescent="0.2">
      <c r="A1345" s="7" t="s">
        <v>181</v>
      </c>
      <c r="B1345">
        <v>2009</v>
      </c>
      <c r="C1345">
        <v>1266.2</v>
      </c>
      <c r="D1345">
        <v>159.1</v>
      </c>
      <c r="E1345">
        <v>296</v>
      </c>
      <c r="F1345">
        <v>85.6</v>
      </c>
      <c r="G1345">
        <v>333.8</v>
      </c>
      <c r="H1345">
        <v>93.7</v>
      </c>
      <c r="I1345">
        <v>152.9</v>
      </c>
      <c r="K1345" s="6">
        <f>C1345</f>
        <v>1266.2</v>
      </c>
      <c r="L1345">
        <f>D1345+E1345</f>
        <v>455.1</v>
      </c>
      <c r="M1345">
        <f>F1345</f>
        <v>85.6</v>
      </c>
      <c r="N1345">
        <f>G1345+H1345</f>
        <v>427.5</v>
      </c>
      <c r="O1345">
        <f>I1345</f>
        <v>152.9</v>
      </c>
      <c r="P1345">
        <f>SUM(K1345:O1345)</f>
        <v>2387.3000000000002</v>
      </c>
      <c r="R1345">
        <f>K1345/P1345</f>
        <v>0.53038998031248685</v>
      </c>
      <c r="S1345">
        <f>L1345/P1345</f>
        <v>0.19063377036819837</v>
      </c>
      <c r="T1345">
        <f>M1345/P1345</f>
        <v>3.5856406819419422E-2</v>
      </c>
      <c r="U1345">
        <f>N1345/P1345</f>
        <v>0.17907259246847901</v>
      </c>
      <c r="V1345">
        <f>O1345/P1345</f>
        <v>6.4047250031416245E-2</v>
      </c>
    </row>
    <row r="1346" spans="1:29" ht="16.5" hidden="1" x14ac:dyDescent="0.2">
      <c r="A1346" s="7" t="s">
        <v>181</v>
      </c>
      <c r="B1346">
        <v>2010</v>
      </c>
      <c r="C1346">
        <v>1267.0999999999999</v>
      </c>
      <c r="D1346">
        <v>158.69999999999999</v>
      </c>
      <c r="E1346">
        <v>294.89999999999998</v>
      </c>
      <c r="F1346">
        <v>84.4</v>
      </c>
      <c r="G1346">
        <v>336.6</v>
      </c>
      <c r="H1346">
        <v>94.5</v>
      </c>
      <c r="I1346">
        <v>152.6</v>
      </c>
      <c r="K1346" s="6">
        <f>C1346</f>
        <v>1267.0999999999999</v>
      </c>
      <c r="L1346">
        <f>D1346+E1346</f>
        <v>453.59999999999997</v>
      </c>
      <c r="M1346">
        <f>F1346</f>
        <v>84.4</v>
      </c>
      <c r="N1346">
        <f>G1346+H1346</f>
        <v>431.1</v>
      </c>
      <c r="O1346">
        <f>I1346</f>
        <v>152.6</v>
      </c>
      <c r="P1346">
        <f>SUM(K1346:O1346)</f>
        <v>2388.7999999999997</v>
      </c>
      <c r="R1346">
        <f>K1346/P1346</f>
        <v>0.53043369055592771</v>
      </c>
      <c r="S1346">
        <f>L1346/P1346</f>
        <v>0.18988613529805762</v>
      </c>
      <c r="T1346">
        <f>M1346/P1346</f>
        <v>3.5331547220361692E-2</v>
      </c>
      <c r="U1346">
        <f>N1346/P1346</f>
        <v>0.18046718017414604</v>
      </c>
      <c r="V1346">
        <f>O1346/P1346</f>
        <v>6.3881446751507032E-2</v>
      </c>
    </row>
    <row r="1347" spans="1:29" ht="16.5" hidden="1" x14ac:dyDescent="0.2">
      <c r="A1347" s="7" t="s">
        <v>181</v>
      </c>
      <c r="B1347">
        <v>2011</v>
      </c>
      <c r="C1347">
        <v>1267.0999999999999</v>
      </c>
      <c r="D1347">
        <v>157.1</v>
      </c>
      <c r="E1347">
        <v>293.10000000000002</v>
      </c>
      <c r="F1347">
        <v>83.9</v>
      </c>
      <c r="G1347">
        <v>340.09999999999997</v>
      </c>
      <c r="H1347">
        <v>95</v>
      </c>
      <c r="I1347">
        <v>152.4</v>
      </c>
      <c r="K1347" s="6">
        <f>C1347</f>
        <v>1267.0999999999999</v>
      </c>
      <c r="L1347">
        <f>D1347+E1347</f>
        <v>450.20000000000005</v>
      </c>
      <c r="M1347">
        <f>F1347</f>
        <v>83.9</v>
      </c>
      <c r="N1347">
        <f>G1347+H1347</f>
        <v>435.09999999999997</v>
      </c>
      <c r="O1347">
        <f>I1347</f>
        <v>152.4</v>
      </c>
      <c r="P1347">
        <f>SUM(K1347:O1347)</f>
        <v>2388.7000000000003</v>
      </c>
      <c r="R1347">
        <f>K1347/P1347</f>
        <v>0.53045589651274738</v>
      </c>
      <c r="S1347">
        <f>L1347/P1347</f>
        <v>0.18847071628919496</v>
      </c>
      <c r="T1347">
        <f>M1347/P1347</f>
        <v>3.5123707455938374E-2</v>
      </c>
      <c r="U1347">
        <f>N1347/P1347</f>
        <v>0.18214928622263152</v>
      </c>
      <c r="V1347">
        <f>O1347/P1347</f>
        <v>6.3800393519487589E-2</v>
      </c>
    </row>
    <row r="1348" spans="1:29" ht="16.5" hidden="1" x14ac:dyDescent="0.2">
      <c r="A1348" s="7" t="s">
        <v>181</v>
      </c>
      <c r="B1348">
        <v>2012</v>
      </c>
      <c r="C1348">
        <v>1265.5999999999999</v>
      </c>
      <c r="D1348">
        <v>156.4</v>
      </c>
      <c r="E1348">
        <v>291.8</v>
      </c>
      <c r="F1348">
        <v>83.4</v>
      </c>
      <c r="G1348">
        <v>343.29999999999995</v>
      </c>
      <c r="H1348">
        <v>95.6</v>
      </c>
      <c r="I1348">
        <v>152.5</v>
      </c>
      <c r="K1348" s="6">
        <f>C1348</f>
        <v>1265.5999999999999</v>
      </c>
      <c r="L1348">
        <f>D1348+E1348</f>
        <v>448.20000000000005</v>
      </c>
      <c r="M1348">
        <f>F1348</f>
        <v>83.4</v>
      </c>
      <c r="N1348">
        <f>G1348+H1348</f>
        <v>438.9</v>
      </c>
      <c r="O1348">
        <f>I1348</f>
        <v>152.5</v>
      </c>
      <c r="P1348">
        <f>SUM(K1348:O1348)</f>
        <v>2388.6</v>
      </c>
      <c r="R1348">
        <f>K1348/P1348</f>
        <v>0.52985012141003096</v>
      </c>
      <c r="S1348">
        <f>L1348/P1348</f>
        <v>0.18764129615674457</v>
      </c>
      <c r="T1348">
        <f>M1348/P1348</f>
        <v>3.4915850288872147E-2</v>
      </c>
      <c r="U1348">
        <f>N1348/P1348</f>
        <v>0.18374780205978397</v>
      </c>
      <c r="V1348">
        <f>O1348/P1348</f>
        <v>6.3844930084568374E-2</v>
      </c>
    </row>
    <row r="1349" spans="1:29" ht="16.5" x14ac:dyDescent="0.2">
      <c r="A1349" s="7" t="s">
        <v>311</v>
      </c>
      <c r="B1349">
        <v>2013</v>
      </c>
      <c r="C1349">
        <v>665.9</v>
      </c>
      <c r="D1349">
        <v>62.8</v>
      </c>
      <c r="E1349">
        <v>1045.4000000000001</v>
      </c>
      <c r="F1349">
        <v>388</v>
      </c>
      <c r="G1349">
        <v>69.100000000000009</v>
      </c>
      <c r="H1349">
        <v>24.7</v>
      </c>
      <c r="I1349">
        <v>52.3</v>
      </c>
      <c r="K1349" s="6">
        <f>C1349</f>
        <v>665.9</v>
      </c>
      <c r="L1349">
        <f>D1349+E1349</f>
        <v>1108.2</v>
      </c>
      <c r="M1349">
        <f>F1349</f>
        <v>388</v>
      </c>
      <c r="N1349">
        <f>G1349+H1349</f>
        <v>93.800000000000011</v>
      </c>
      <c r="O1349">
        <f>I1349</f>
        <v>52.3</v>
      </c>
      <c r="P1349">
        <f>SUM(K1349:O1349)</f>
        <v>2308.2000000000003</v>
      </c>
      <c r="R1349">
        <f>K1349/P1349</f>
        <v>0.28849319816307073</v>
      </c>
      <c r="S1349">
        <f>L1349/P1349</f>
        <v>0.48011437483753572</v>
      </c>
      <c r="T1349">
        <f>M1349/P1349</f>
        <v>0.16809635213586344</v>
      </c>
      <c r="U1349">
        <f>N1349/P1349</f>
        <v>4.0637726366865953E-2</v>
      </c>
      <c r="V1349">
        <f>O1349/P1349</f>
        <v>2.2658348496664062E-2</v>
      </c>
      <c r="X1349">
        <f>R1349-0.712041</f>
        <v>-0.42354780183692931</v>
      </c>
      <c r="Y1349">
        <f>S1349-0.045057</f>
        <v>0.4350573748375357</v>
      </c>
      <c r="Z1349">
        <f>T1349-0.017987</f>
        <v>0.15010935213586343</v>
      </c>
      <c r="AA1349">
        <f>U1349-0.193944</f>
        <v>-0.15330627363313404</v>
      </c>
      <c r="AB1349">
        <f>V1349-0.030972</f>
        <v>-8.3136515033359372E-3</v>
      </c>
      <c r="AC1349">
        <f>SUMSQ(X1349:AB1349)</f>
        <v>0.4147724077766678</v>
      </c>
    </row>
    <row r="1350" spans="1:29" ht="16.5" hidden="1" x14ac:dyDescent="0.2">
      <c r="A1350" s="7" t="s">
        <v>181</v>
      </c>
      <c r="B1350">
        <v>2014</v>
      </c>
      <c r="C1350">
        <v>1262.3</v>
      </c>
      <c r="D1350">
        <v>154.6</v>
      </c>
      <c r="E1350">
        <v>288.7</v>
      </c>
      <c r="F1350">
        <v>82.6</v>
      </c>
      <c r="G1350">
        <v>349.5</v>
      </c>
      <c r="H1350">
        <v>96.5</v>
      </c>
      <c r="I1350">
        <v>152</v>
      </c>
      <c r="K1350" s="6">
        <f>C1350</f>
        <v>1262.3</v>
      </c>
      <c r="L1350">
        <f>D1350+E1350</f>
        <v>443.29999999999995</v>
      </c>
      <c r="M1350">
        <f>F1350</f>
        <v>82.6</v>
      </c>
      <c r="N1350">
        <f>G1350+H1350</f>
        <v>446</v>
      </c>
      <c r="O1350">
        <f>I1350</f>
        <v>152</v>
      </c>
      <c r="P1350">
        <f>SUM(K1350:O1350)</f>
        <v>2386.1999999999998</v>
      </c>
      <c r="R1350">
        <f>K1350/P1350</f>
        <v>0.52900008381527119</v>
      </c>
      <c r="S1350">
        <f>L1350/P1350</f>
        <v>0.18577654848713435</v>
      </c>
      <c r="T1350">
        <f>M1350/P1350</f>
        <v>3.4615706981812086E-2</v>
      </c>
      <c r="U1350">
        <f>N1350/P1350</f>
        <v>0.1869080546475568</v>
      </c>
      <c r="V1350">
        <f>O1350/P1350</f>
        <v>6.3699606068225639E-2</v>
      </c>
    </row>
    <row r="1351" spans="1:29" ht="16.5" hidden="1" x14ac:dyDescent="0.2">
      <c r="A1351" s="7" t="s">
        <v>181</v>
      </c>
      <c r="B1351">
        <v>2015</v>
      </c>
      <c r="C1351">
        <v>1259.7</v>
      </c>
      <c r="D1351">
        <v>154.1</v>
      </c>
      <c r="E1351">
        <v>287.2</v>
      </c>
      <c r="F1351">
        <v>82.3</v>
      </c>
      <c r="G1351">
        <v>353.1</v>
      </c>
      <c r="H1351">
        <v>97.3</v>
      </c>
      <c r="I1351">
        <v>151.80000000000001</v>
      </c>
      <c r="K1351" s="6">
        <f>C1351</f>
        <v>1259.7</v>
      </c>
      <c r="L1351">
        <f>D1351+E1351</f>
        <v>441.29999999999995</v>
      </c>
      <c r="M1351">
        <f>F1351</f>
        <v>82.3</v>
      </c>
      <c r="N1351">
        <f>G1351+H1351</f>
        <v>450.40000000000003</v>
      </c>
      <c r="O1351">
        <f>I1351</f>
        <v>151.80000000000001</v>
      </c>
      <c r="P1351">
        <f>SUM(K1351:O1351)</f>
        <v>2385.5</v>
      </c>
      <c r="R1351">
        <f>K1351/P1351</f>
        <v>0.52806539509536787</v>
      </c>
      <c r="S1351">
        <f>L1351/P1351</f>
        <v>0.18499266401173756</v>
      </c>
      <c r="T1351">
        <f>M1351/P1351</f>
        <v>3.4500104799832322E-2</v>
      </c>
      <c r="U1351">
        <f>N1351/P1351</f>
        <v>0.18880737790819535</v>
      </c>
      <c r="V1351">
        <f>O1351/P1351</f>
        <v>6.3634458184866904E-2</v>
      </c>
    </row>
    <row r="1352" spans="1:29" ht="16.5" hidden="1" x14ac:dyDescent="0.2">
      <c r="A1352" s="7" t="s">
        <v>181</v>
      </c>
      <c r="B1352">
        <v>2016</v>
      </c>
      <c r="C1352">
        <v>1257.4000000000001</v>
      </c>
      <c r="D1352">
        <v>153.30000000000001</v>
      </c>
      <c r="E1352">
        <v>286.10000000000002</v>
      </c>
      <c r="F1352">
        <v>81.900000000000006</v>
      </c>
      <c r="G1352">
        <v>356.2</v>
      </c>
      <c r="H1352">
        <v>97.8</v>
      </c>
      <c r="I1352">
        <v>151.80000000000001</v>
      </c>
      <c r="K1352" s="6">
        <f>C1352</f>
        <v>1257.4000000000001</v>
      </c>
      <c r="L1352">
        <f>D1352+E1352</f>
        <v>439.40000000000003</v>
      </c>
      <c r="M1352">
        <f>F1352</f>
        <v>81.900000000000006</v>
      </c>
      <c r="N1352">
        <f>G1352+H1352</f>
        <v>454</v>
      </c>
      <c r="O1352">
        <f>I1352</f>
        <v>151.80000000000001</v>
      </c>
      <c r="P1352">
        <f>SUM(K1352:O1352)</f>
        <v>2384.5000000000005</v>
      </c>
      <c r="R1352">
        <f>K1352/P1352</f>
        <v>0.52732228978821549</v>
      </c>
      <c r="S1352">
        <f>L1352/P1352</f>
        <v>0.18427343258544765</v>
      </c>
      <c r="T1352">
        <f>M1352/P1352</f>
        <v>3.4346823233382257E-2</v>
      </c>
      <c r="U1352">
        <f>N1352/P1352</f>
        <v>0.19039630949884667</v>
      </c>
      <c r="V1352">
        <f>O1352/P1352</f>
        <v>6.3661144894107777E-2</v>
      </c>
    </row>
    <row r="1353" spans="1:29" ht="16.5" hidden="1" x14ac:dyDescent="0.2">
      <c r="A1353" s="7" t="s">
        <v>182</v>
      </c>
      <c r="B1353">
        <v>2009</v>
      </c>
      <c r="C1353">
        <v>966.1</v>
      </c>
      <c r="D1353">
        <v>22</v>
      </c>
      <c r="E1353">
        <v>96.3</v>
      </c>
      <c r="F1353">
        <v>16.100000000000001</v>
      </c>
      <c r="G1353">
        <v>219.20000000000002</v>
      </c>
      <c r="H1353">
        <v>56.8</v>
      </c>
      <c r="I1353">
        <v>134.80000000000001</v>
      </c>
      <c r="K1353" s="6">
        <f>C1353</f>
        <v>966.1</v>
      </c>
      <c r="L1353">
        <f>D1353+E1353</f>
        <v>118.3</v>
      </c>
      <c r="M1353">
        <f>F1353</f>
        <v>16.100000000000001</v>
      </c>
      <c r="N1353">
        <f>G1353+H1353</f>
        <v>276</v>
      </c>
      <c r="O1353">
        <f>I1353</f>
        <v>134.80000000000001</v>
      </c>
      <c r="P1353">
        <f>SUM(K1353:O1353)</f>
        <v>1511.3</v>
      </c>
      <c r="R1353">
        <f>K1353/P1353</f>
        <v>0.6392509759809436</v>
      </c>
      <c r="S1353">
        <f>L1353/P1353</f>
        <v>7.827698008337193E-2</v>
      </c>
      <c r="T1353">
        <f>M1353/P1353</f>
        <v>1.0653080129689673E-2</v>
      </c>
      <c r="U1353">
        <f>N1353/P1353</f>
        <v>0.18262423079468007</v>
      </c>
      <c r="V1353">
        <f>O1353/P1353</f>
        <v>8.9194733011314767E-2</v>
      </c>
    </row>
    <row r="1354" spans="1:29" ht="16.5" hidden="1" x14ac:dyDescent="0.2">
      <c r="A1354" s="7" t="s">
        <v>182</v>
      </c>
      <c r="B1354">
        <v>2010</v>
      </c>
      <c r="C1354">
        <v>963.3</v>
      </c>
      <c r="D1354">
        <v>21.7</v>
      </c>
      <c r="E1354">
        <v>95.6</v>
      </c>
      <c r="F1354">
        <v>15.9</v>
      </c>
      <c r="G1354">
        <v>223.00000000000003</v>
      </c>
      <c r="H1354">
        <v>57.7</v>
      </c>
      <c r="I1354">
        <v>134.80000000000001</v>
      </c>
      <c r="K1354" s="6">
        <f>C1354</f>
        <v>963.3</v>
      </c>
      <c r="L1354">
        <f>D1354+E1354</f>
        <v>117.3</v>
      </c>
      <c r="M1354">
        <f>F1354</f>
        <v>15.9</v>
      </c>
      <c r="N1354">
        <f>G1354+H1354</f>
        <v>280.70000000000005</v>
      </c>
      <c r="O1354">
        <f>I1354</f>
        <v>134.80000000000001</v>
      </c>
      <c r="P1354">
        <f>SUM(K1354:O1354)</f>
        <v>1512</v>
      </c>
      <c r="R1354">
        <f>K1354/P1354</f>
        <v>0.63710317460317456</v>
      </c>
      <c r="S1354">
        <f>L1354/P1354</f>
        <v>7.7579365079365081E-2</v>
      </c>
      <c r="T1354">
        <f>M1354/P1354</f>
        <v>1.0515873015873017E-2</v>
      </c>
      <c r="U1354">
        <f>N1354/P1354</f>
        <v>0.18564814814814817</v>
      </c>
      <c r="V1354">
        <f>O1354/P1354</f>
        <v>8.9153439153439165E-2</v>
      </c>
    </row>
    <row r="1355" spans="1:29" ht="16.5" hidden="1" x14ac:dyDescent="0.2">
      <c r="A1355" s="7" t="s">
        <v>182</v>
      </c>
      <c r="B1355">
        <v>2011</v>
      </c>
      <c r="C1355">
        <v>960.6</v>
      </c>
      <c r="D1355">
        <v>21.5</v>
      </c>
      <c r="E1355">
        <v>94.9</v>
      </c>
      <c r="F1355">
        <v>15.2</v>
      </c>
      <c r="G1355">
        <v>226.4</v>
      </c>
      <c r="H1355">
        <v>58.5</v>
      </c>
      <c r="I1355">
        <v>135.1</v>
      </c>
      <c r="K1355" s="6">
        <f>C1355</f>
        <v>960.6</v>
      </c>
      <c r="L1355">
        <f>D1355+E1355</f>
        <v>116.4</v>
      </c>
      <c r="M1355">
        <f>F1355</f>
        <v>15.2</v>
      </c>
      <c r="N1355">
        <f>G1355+H1355</f>
        <v>284.89999999999998</v>
      </c>
      <c r="O1355">
        <f>I1355</f>
        <v>135.1</v>
      </c>
      <c r="P1355">
        <f>SUM(K1355:O1355)</f>
        <v>1512.1999999999998</v>
      </c>
      <c r="R1355">
        <f>K1355/P1355</f>
        <v>0.63523343473085581</v>
      </c>
      <c r="S1355">
        <f>L1355/P1355</f>
        <v>7.6973945245337932E-2</v>
      </c>
      <c r="T1355">
        <f>M1355/P1355</f>
        <v>1.0051580478772649E-2</v>
      </c>
      <c r="U1355">
        <f>N1355/P1355</f>
        <v>0.18840100515804789</v>
      </c>
      <c r="V1355">
        <f>O1355/P1355</f>
        <v>8.9340034386985859E-2</v>
      </c>
    </row>
    <row r="1356" spans="1:29" ht="16.5" hidden="1" x14ac:dyDescent="0.2">
      <c r="A1356" s="7" t="s">
        <v>182</v>
      </c>
      <c r="B1356">
        <v>2012</v>
      </c>
      <c r="C1356">
        <v>959.5</v>
      </c>
      <c r="D1356">
        <v>21.3</v>
      </c>
      <c r="E1356">
        <v>94.5</v>
      </c>
      <c r="F1356">
        <v>15</v>
      </c>
      <c r="G1356">
        <v>229.1</v>
      </c>
      <c r="H1356">
        <v>59.5</v>
      </c>
      <c r="I1356">
        <v>134.80000000000001</v>
      </c>
      <c r="K1356" s="6">
        <f>C1356</f>
        <v>959.5</v>
      </c>
      <c r="L1356">
        <f>D1356+E1356</f>
        <v>115.8</v>
      </c>
      <c r="M1356">
        <f>F1356</f>
        <v>15</v>
      </c>
      <c r="N1356">
        <f>G1356+H1356</f>
        <v>288.60000000000002</v>
      </c>
      <c r="O1356">
        <f>I1356</f>
        <v>134.80000000000001</v>
      </c>
      <c r="P1356">
        <f>SUM(K1356:O1356)</f>
        <v>1513.7</v>
      </c>
      <c r="R1356">
        <f>K1356/P1356</f>
        <v>0.63387725440972453</v>
      </c>
      <c r="S1356">
        <f>L1356/P1356</f>
        <v>7.6501288234128287E-2</v>
      </c>
      <c r="T1356">
        <f>M1356/P1356</f>
        <v>9.9094932945762038E-3</v>
      </c>
      <c r="U1356">
        <f>N1356/P1356</f>
        <v>0.19065865098764617</v>
      </c>
      <c r="V1356">
        <f>O1356/P1356</f>
        <v>8.905331307392482E-2</v>
      </c>
    </row>
    <row r="1357" spans="1:29" ht="16.5" x14ac:dyDescent="0.2">
      <c r="A1357" s="7" t="s">
        <v>36</v>
      </c>
      <c r="B1357">
        <v>2013</v>
      </c>
      <c r="C1357">
        <v>560.5</v>
      </c>
      <c r="D1357">
        <v>43</v>
      </c>
      <c r="E1357">
        <v>791.1</v>
      </c>
      <c r="F1357">
        <v>691.5</v>
      </c>
      <c r="G1357">
        <v>116.9</v>
      </c>
      <c r="H1357">
        <v>42</v>
      </c>
      <c r="I1357">
        <v>37.4</v>
      </c>
      <c r="K1357" s="6">
        <f>C1357</f>
        <v>560.5</v>
      </c>
      <c r="L1357">
        <f>D1357+E1357</f>
        <v>834.1</v>
      </c>
      <c r="M1357">
        <f>F1357</f>
        <v>691.5</v>
      </c>
      <c r="N1357">
        <f>G1357+H1357</f>
        <v>158.9</v>
      </c>
      <c r="O1357">
        <f>I1357</f>
        <v>37.4</v>
      </c>
      <c r="P1357">
        <f>SUM(K1357:O1357)</f>
        <v>2282.4</v>
      </c>
      <c r="R1357">
        <f>K1357/P1357</f>
        <v>0.24557483350858744</v>
      </c>
      <c r="S1357">
        <f>L1357/P1357</f>
        <v>0.36544865054328779</v>
      </c>
      <c r="T1357">
        <f>M1357/P1357</f>
        <v>0.30297055730809674</v>
      </c>
      <c r="U1357">
        <f>N1357/P1357</f>
        <v>6.9619698562916235E-2</v>
      </c>
      <c r="V1357">
        <f>O1357/P1357</f>
        <v>1.638626007711181E-2</v>
      </c>
      <c r="X1357">
        <f>R1357-0.712041</f>
        <v>-0.46646616649141259</v>
      </c>
      <c r="Y1357">
        <f>S1357-0.045057</f>
        <v>0.32039165054328778</v>
      </c>
      <c r="Z1357">
        <f>T1357-0.017987</f>
        <v>0.28498355730809677</v>
      </c>
      <c r="AA1357">
        <f>U1357-0.193944</f>
        <v>-0.12432430143708377</v>
      </c>
      <c r="AB1357">
        <f>V1357-0.030972</f>
        <v>-1.458573992288819E-2</v>
      </c>
      <c r="AC1357">
        <f>SUMSQ(X1357:AB1357)</f>
        <v>0.41712639789194073</v>
      </c>
    </row>
    <row r="1358" spans="1:29" ht="16.5" hidden="1" x14ac:dyDescent="0.2">
      <c r="A1358" s="7" t="s">
        <v>182</v>
      </c>
      <c r="B1358">
        <v>2014</v>
      </c>
      <c r="C1358">
        <v>965.7</v>
      </c>
      <c r="D1358">
        <v>20.9</v>
      </c>
      <c r="E1358">
        <v>92.8</v>
      </c>
      <c r="F1358">
        <v>13.1</v>
      </c>
      <c r="G1358">
        <v>232.2</v>
      </c>
      <c r="H1358">
        <v>60.4</v>
      </c>
      <c r="I1358">
        <v>134.19999999999999</v>
      </c>
      <c r="K1358" s="6">
        <f>C1358</f>
        <v>965.7</v>
      </c>
      <c r="L1358">
        <f>D1358+E1358</f>
        <v>113.69999999999999</v>
      </c>
      <c r="M1358">
        <f>F1358</f>
        <v>13.1</v>
      </c>
      <c r="N1358">
        <f>G1358+H1358</f>
        <v>292.59999999999997</v>
      </c>
      <c r="O1358">
        <f>I1358</f>
        <v>134.19999999999999</v>
      </c>
      <c r="P1358">
        <f>SUM(K1358:O1358)</f>
        <v>1519.3</v>
      </c>
      <c r="R1358">
        <f>K1358/P1358</f>
        <v>0.63562166787336283</v>
      </c>
      <c r="S1358">
        <f>L1358/P1358</f>
        <v>7.4837096031066933E-2</v>
      </c>
      <c r="T1358">
        <f>M1358/P1358</f>
        <v>8.6223918910024351E-3</v>
      </c>
      <c r="U1358">
        <f>N1358/P1358</f>
        <v>0.19258869216086355</v>
      </c>
      <c r="V1358">
        <f>O1358/P1358</f>
        <v>8.8330152043704327E-2</v>
      </c>
    </row>
    <row r="1359" spans="1:29" ht="16.5" hidden="1" x14ac:dyDescent="0.2">
      <c r="A1359" s="7" t="s">
        <v>182</v>
      </c>
      <c r="B1359">
        <v>2015</v>
      </c>
      <c r="C1359">
        <v>965.6</v>
      </c>
      <c r="D1359">
        <v>20.8</v>
      </c>
      <c r="E1359">
        <v>92.4</v>
      </c>
      <c r="F1359">
        <v>12.9</v>
      </c>
      <c r="G1359">
        <v>233.3</v>
      </c>
      <c r="H1359">
        <v>60.7</v>
      </c>
      <c r="I1359">
        <v>134.19999999999999</v>
      </c>
      <c r="K1359" s="6">
        <f>C1359</f>
        <v>965.6</v>
      </c>
      <c r="L1359">
        <f>D1359+E1359</f>
        <v>113.2</v>
      </c>
      <c r="M1359">
        <f>F1359</f>
        <v>12.9</v>
      </c>
      <c r="N1359">
        <f>G1359+H1359</f>
        <v>294</v>
      </c>
      <c r="O1359">
        <f>I1359</f>
        <v>134.19999999999999</v>
      </c>
      <c r="P1359">
        <f>SUM(K1359:O1359)</f>
        <v>1519.9</v>
      </c>
      <c r="R1359">
        <f>K1359/P1359</f>
        <v>0.63530495427330747</v>
      </c>
      <c r="S1359">
        <f>L1359/P1359</f>
        <v>7.4478584117376137E-2</v>
      </c>
      <c r="T1359">
        <f>M1359/P1359</f>
        <v>8.4874004868741356E-3</v>
      </c>
      <c r="U1359">
        <f>N1359/P1359</f>
        <v>0.19343377853806171</v>
      </c>
      <c r="V1359">
        <f>O1359/P1359</f>
        <v>8.8295282584380533E-2</v>
      </c>
    </row>
    <row r="1360" spans="1:29" ht="16.5" hidden="1" x14ac:dyDescent="0.2">
      <c r="A1360" s="7" t="s">
        <v>182</v>
      </c>
      <c r="B1360">
        <v>2016</v>
      </c>
      <c r="C1360">
        <v>964.9</v>
      </c>
      <c r="D1360">
        <v>20.6</v>
      </c>
      <c r="E1360">
        <v>91.8</v>
      </c>
      <c r="F1360">
        <v>12.5</v>
      </c>
      <c r="G1360">
        <v>235.3</v>
      </c>
      <c r="H1360">
        <v>60.8</v>
      </c>
      <c r="I1360">
        <v>134.1</v>
      </c>
      <c r="K1360" s="6">
        <f>C1360</f>
        <v>964.9</v>
      </c>
      <c r="L1360">
        <f>D1360+E1360</f>
        <v>112.4</v>
      </c>
      <c r="M1360">
        <f>F1360</f>
        <v>12.5</v>
      </c>
      <c r="N1360">
        <f>G1360+H1360</f>
        <v>296.10000000000002</v>
      </c>
      <c r="O1360">
        <f>I1360</f>
        <v>134.1</v>
      </c>
      <c r="P1360">
        <f>SUM(K1360:O1360)</f>
        <v>1520</v>
      </c>
      <c r="R1360">
        <f>K1360/P1360</f>
        <v>0.63480263157894734</v>
      </c>
      <c r="S1360">
        <f>L1360/P1360</f>
        <v>7.3947368421052637E-2</v>
      </c>
      <c r="T1360">
        <f>M1360/P1360</f>
        <v>8.2236842105263153E-3</v>
      </c>
      <c r="U1360">
        <f>N1360/P1360</f>
        <v>0.19480263157894739</v>
      </c>
      <c r="V1360">
        <f>O1360/P1360</f>
        <v>8.8223684210526315E-2</v>
      </c>
    </row>
    <row r="1361" spans="1:29" ht="16.5" hidden="1" x14ac:dyDescent="0.2">
      <c r="A1361" s="7" t="s">
        <v>183</v>
      </c>
      <c r="B1361">
        <v>2009</v>
      </c>
      <c r="C1361">
        <v>851.1</v>
      </c>
      <c r="D1361">
        <v>16.399999999999999</v>
      </c>
      <c r="E1361">
        <v>92.1</v>
      </c>
      <c r="F1361">
        <v>2.4</v>
      </c>
      <c r="G1361">
        <v>198.99999999999997</v>
      </c>
      <c r="H1361">
        <v>48.9</v>
      </c>
      <c r="I1361">
        <v>71.099999999999994</v>
      </c>
      <c r="K1361" s="6">
        <f>C1361</f>
        <v>851.1</v>
      </c>
      <c r="L1361">
        <f>D1361+E1361</f>
        <v>108.5</v>
      </c>
      <c r="M1361">
        <f>F1361</f>
        <v>2.4</v>
      </c>
      <c r="N1361">
        <f>G1361+H1361</f>
        <v>247.89999999999998</v>
      </c>
      <c r="O1361">
        <f>I1361</f>
        <v>71.099999999999994</v>
      </c>
      <c r="P1361">
        <f>SUM(K1361:O1361)</f>
        <v>1281</v>
      </c>
      <c r="R1361">
        <f>K1361/P1361</f>
        <v>0.6644028103044497</v>
      </c>
      <c r="S1361">
        <f>L1361/P1361</f>
        <v>8.4699453551912565E-2</v>
      </c>
      <c r="T1361">
        <f>M1361/P1361</f>
        <v>1.873536299765808E-3</v>
      </c>
      <c r="U1361">
        <f>N1361/P1361</f>
        <v>0.1935206869633099</v>
      </c>
      <c r="V1361">
        <f>O1361/P1361</f>
        <v>5.5503512880562059E-2</v>
      </c>
    </row>
    <row r="1362" spans="1:29" ht="16.5" hidden="1" x14ac:dyDescent="0.2">
      <c r="A1362" s="7" t="s">
        <v>183</v>
      </c>
      <c r="B1362">
        <v>2010</v>
      </c>
      <c r="C1362">
        <v>850</v>
      </c>
      <c r="D1362">
        <v>16.2</v>
      </c>
      <c r="E1362">
        <v>90.9</v>
      </c>
      <c r="F1362">
        <v>2.4</v>
      </c>
      <c r="G1362">
        <v>201.3</v>
      </c>
      <c r="H1362">
        <v>49.1</v>
      </c>
      <c r="I1362">
        <v>71.400000000000006</v>
      </c>
      <c r="K1362" s="6">
        <f>C1362</f>
        <v>850</v>
      </c>
      <c r="L1362">
        <f>D1362+E1362</f>
        <v>107.10000000000001</v>
      </c>
      <c r="M1362">
        <f>F1362</f>
        <v>2.4</v>
      </c>
      <c r="N1362">
        <f>G1362+H1362</f>
        <v>250.4</v>
      </c>
      <c r="O1362">
        <f>I1362</f>
        <v>71.400000000000006</v>
      </c>
      <c r="P1362">
        <f>SUM(K1362:O1362)</f>
        <v>1281.3000000000002</v>
      </c>
      <c r="R1362">
        <f>K1362/P1362</f>
        <v>0.6633887458050417</v>
      </c>
      <c r="S1362">
        <f>L1362/P1362</f>
        <v>8.3586981971435256E-2</v>
      </c>
      <c r="T1362">
        <f>M1362/P1362</f>
        <v>1.8730976352142352E-3</v>
      </c>
      <c r="U1362">
        <f>N1362/P1362</f>
        <v>0.19542651994068522</v>
      </c>
      <c r="V1362">
        <f>O1362/P1362</f>
        <v>5.5724654647623502E-2</v>
      </c>
    </row>
    <row r="1363" spans="1:29" ht="16.5" hidden="1" x14ac:dyDescent="0.2">
      <c r="A1363" s="7" t="s">
        <v>183</v>
      </c>
      <c r="B1363">
        <v>2011</v>
      </c>
      <c r="C1363">
        <v>849.5</v>
      </c>
      <c r="D1363">
        <v>16</v>
      </c>
      <c r="E1363">
        <v>89.3</v>
      </c>
      <c r="F1363">
        <v>2.2999999999999998</v>
      </c>
      <c r="G1363">
        <v>202.89999999999998</v>
      </c>
      <c r="H1363">
        <v>49.3</v>
      </c>
      <c r="I1363">
        <v>71.5</v>
      </c>
      <c r="K1363" s="6">
        <f>C1363</f>
        <v>849.5</v>
      </c>
      <c r="L1363">
        <f>D1363+E1363</f>
        <v>105.3</v>
      </c>
      <c r="M1363">
        <f>F1363</f>
        <v>2.2999999999999998</v>
      </c>
      <c r="N1363">
        <f>G1363+H1363</f>
        <v>252.2</v>
      </c>
      <c r="O1363">
        <f>I1363</f>
        <v>71.5</v>
      </c>
      <c r="P1363">
        <f>SUM(K1363:O1363)</f>
        <v>1280.8</v>
      </c>
      <c r="R1363">
        <f>K1363/P1363</f>
        <v>0.6632573391630231</v>
      </c>
      <c r="S1363">
        <f>L1363/P1363</f>
        <v>8.2214241099312926E-2</v>
      </c>
      <c r="T1363">
        <f>M1363/P1363</f>
        <v>1.7957526545908807E-3</v>
      </c>
      <c r="U1363">
        <f>N1363/P1363</f>
        <v>0.19690818238600874</v>
      </c>
      <c r="V1363">
        <f>O1363/P1363</f>
        <v>5.5824484697064337E-2</v>
      </c>
    </row>
    <row r="1364" spans="1:29" ht="16.5" hidden="1" x14ac:dyDescent="0.2">
      <c r="A1364" s="7" t="s">
        <v>183</v>
      </c>
      <c r="B1364">
        <v>2012</v>
      </c>
      <c r="C1364">
        <v>848.2</v>
      </c>
      <c r="D1364">
        <v>15.8</v>
      </c>
      <c r="E1364">
        <v>87.7</v>
      </c>
      <c r="F1364">
        <v>2.2000000000000002</v>
      </c>
      <c r="G1364">
        <v>205.29999999999998</v>
      </c>
      <c r="H1364">
        <v>49.8</v>
      </c>
      <c r="I1364">
        <v>71.8</v>
      </c>
      <c r="K1364" s="6">
        <f>C1364</f>
        <v>848.2</v>
      </c>
      <c r="L1364">
        <f>D1364+E1364</f>
        <v>103.5</v>
      </c>
      <c r="M1364">
        <f>F1364</f>
        <v>2.2000000000000002</v>
      </c>
      <c r="N1364">
        <f>G1364+H1364</f>
        <v>255.09999999999997</v>
      </c>
      <c r="O1364">
        <f>I1364</f>
        <v>71.8</v>
      </c>
      <c r="P1364">
        <f>SUM(K1364:O1364)</f>
        <v>1280.8</v>
      </c>
      <c r="R1364">
        <f>K1364/P1364</f>
        <v>0.66224234853216746</v>
      </c>
      <c r="S1364">
        <f>L1364/P1364</f>
        <v>8.0808869456589633E-2</v>
      </c>
      <c r="T1364">
        <f>M1364/P1364</f>
        <v>1.7176764522173643E-3</v>
      </c>
      <c r="U1364">
        <f>N1364/P1364</f>
        <v>0.19917239225484071</v>
      </c>
      <c r="V1364">
        <f>O1364/P1364</f>
        <v>5.6058713304184882E-2</v>
      </c>
    </row>
    <row r="1365" spans="1:29" ht="16.5" x14ac:dyDescent="0.2">
      <c r="A1365" s="7" t="s">
        <v>225</v>
      </c>
      <c r="B1365">
        <v>2013</v>
      </c>
      <c r="C1365">
        <v>589</v>
      </c>
      <c r="D1365">
        <v>51.1</v>
      </c>
      <c r="E1365">
        <v>1063.5</v>
      </c>
      <c r="F1365">
        <v>110.4</v>
      </c>
      <c r="G1365">
        <v>194.1</v>
      </c>
      <c r="H1365">
        <v>40.5</v>
      </c>
      <c r="I1365">
        <v>169.8</v>
      </c>
      <c r="K1365" s="6">
        <f>C1365</f>
        <v>589</v>
      </c>
      <c r="L1365">
        <f>D1365+E1365</f>
        <v>1114.5999999999999</v>
      </c>
      <c r="M1365">
        <f>F1365</f>
        <v>110.4</v>
      </c>
      <c r="N1365">
        <f>G1365+H1365</f>
        <v>234.6</v>
      </c>
      <c r="O1365">
        <f>I1365</f>
        <v>169.8</v>
      </c>
      <c r="P1365">
        <f>SUM(K1365:O1365)</f>
        <v>2218.4</v>
      </c>
      <c r="R1365">
        <f>K1365/P1365</f>
        <v>0.2655066714749369</v>
      </c>
      <c r="S1365">
        <f>L1365/P1365</f>
        <v>0.50243418680129814</v>
      </c>
      <c r="T1365">
        <f>M1365/P1365</f>
        <v>4.976559682654165E-2</v>
      </c>
      <c r="U1365">
        <f>N1365/P1365</f>
        <v>0.105751893256401</v>
      </c>
      <c r="V1365">
        <f>O1365/P1365</f>
        <v>7.6541651640822217E-2</v>
      </c>
      <c r="X1365">
        <f>R1365-0.712041</f>
        <v>-0.44653432852506314</v>
      </c>
      <c r="Y1365">
        <f>S1365-0.045057</f>
        <v>0.45737718680129813</v>
      </c>
      <c r="Z1365">
        <f>T1365-0.017987</f>
        <v>3.1778596826541647E-2</v>
      </c>
      <c r="AA1365">
        <f>U1365-0.193944</f>
        <v>-8.8192106743599008E-2</v>
      </c>
      <c r="AB1365">
        <f>V1365-0.030972</f>
        <v>4.5569651640822217E-2</v>
      </c>
      <c r="AC1365">
        <f>SUMSQ(X1365:AB1365)</f>
        <v>0.41945111761640269</v>
      </c>
    </row>
    <row r="1366" spans="1:29" ht="16.5" hidden="1" x14ac:dyDescent="0.2">
      <c r="A1366" s="7" t="s">
        <v>183</v>
      </c>
      <c r="B1366">
        <v>2014</v>
      </c>
      <c r="C1366">
        <v>847.3</v>
      </c>
      <c r="D1366">
        <v>15.4</v>
      </c>
      <c r="E1366">
        <v>82.8</v>
      </c>
      <c r="F1366">
        <v>2</v>
      </c>
      <c r="G1366">
        <v>209.49999999999997</v>
      </c>
      <c r="H1366">
        <v>50.9</v>
      </c>
      <c r="I1366">
        <v>71.900000000000006</v>
      </c>
      <c r="K1366" s="6">
        <f>C1366</f>
        <v>847.3</v>
      </c>
      <c r="L1366">
        <f>D1366+E1366</f>
        <v>98.2</v>
      </c>
      <c r="M1366">
        <f>F1366</f>
        <v>2</v>
      </c>
      <c r="N1366">
        <f>G1366+H1366</f>
        <v>260.39999999999998</v>
      </c>
      <c r="O1366">
        <f>I1366</f>
        <v>71.900000000000006</v>
      </c>
      <c r="P1366">
        <f>SUM(K1366:O1366)</f>
        <v>1279.8000000000002</v>
      </c>
      <c r="R1366">
        <f>K1366/P1366</f>
        <v>0.66205657133927165</v>
      </c>
      <c r="S1366">
        <f>L1366/P1366</f>
        <v>7.6730739177996554E-2</v>
      </c>
      <c r="T1366">
        <f>M1366/P1366</f>
        <v>1.5627441787779339E-3</v>
      </c>
      <c r="U1366">
        <f>N1366/P1366</f>
        <v>0.20346929207688697</v>
      </c>
      <c r="V1366">
        <f>O1366/P1366</f>
        <v>5.6180653227066724E-2</v>
      </c>
    </row>
    <row r="1367" spans="1:29" ht="16.5" hidden="1" x14ac:dyDescent="0.2">
      <c r="A1367" s="7" t="s">
        <v>183</v>
      </c>
      <c r="B1367">
        <v>2015</v>
      </c>
      <c r="C1367">
        <v>847.4</v>
      </c>
      <c r="D1367">
        <v>15</v>
      </c>
      <c r="E1367">
        <v>81.599999999999994</v>
      </c>
      <c r="F1367">
        <v>2</v>
      </c>
      <c r="G1367">
        <v>211.3</v>
      </c>
      <c r="H1367">
        <v>50.9</v>
      </c>
      <c r="I1367">
        <v>71.8</v>
      </c>
      <c r="K1367" s="6">
        <f>C1367</f>
        <v>847.4</v>
      </c>
      <c r="L1367">
        <f>D1367+E1367</f>
        <v>96.6</v>
      </c>
      <c r="M1367">
        <f>F1367</f>
        <v>2</v>
      </c>
      <c r="N1367">
        <f>G1367+H1367</f>
        <v>262.2</v>
      </c>
      <c r="O1367">
        <f>I1367</f>
        <v>71.8</v>
      </c>
      <c r="P1367">
        <f>SUM(K1367:O1367)</f>
        <v>1280</v>
      </c>
      <c r="R1367">
        <f>K1367/P1367</f>
        <v>0.66203124999999996</v>
      </c>
      <c r="S1367">
        <f>L1367/P1367</f>
        <v>7.5468750000000001E-2</v>
      </c>
      <c r="T1367">
        <f>M1367/P1367</f>
        <v>1.5625000000000001E-3</v>
      </c>
      <c r="U1367">
        <f>N1367/P1367</f>
        <v>0.20484374999999999</v>
      </c>
      <c r="V1367">
        <f>O1367/P1367</f>
        <v>5.6093749999999998E-2</v>
      </c>
    </row>
    <row r="1368" spans="1:29" ht="16.5" hidden="1" x14ac:dyDescent="0.2">
      <c r="A1368" s="7" t="s">
        <v>183</v>
      </c>
      <c r="B1368">
        <v>2016</v>
      </c>
      <c r="C1368">
        <v>847.1</v>
      </c>
      <c r="D1368">
        <v>14.8</v>
      </c>
      <c r="E1368">
        <v>80.8</v>
      </c>
      <c r="F1368">
        <v>1.9</v>
      </c>
      <c r="G1368">
        <v>211.89999999999998</v>
      </c>
      <c r="H1368">
        <v>51.2</v>
      </c>
      <c r="I1368">
        <v>71.8</v>
      </c>
      <c r="K1368" s="6">
        <f>C1368</f>
        <v>847.1</v>
      </c>
      <c r="L1368">
        <f>D1368+E1368</f>
        <v>95.6</v>
      </c>
      <c r="M1368">
        <f>F1368</f>
        <v>1.9</v>
      </c>
      <c r="N1368">
        <f>G1368+H1368</f>
        <v>263.09999999999997</v>
      </c>
      <c r="O1368">
        <f>I1368</f>
        <v>71.8</v>
      </c>
      <c r="P1368">
        <f>SUM(K1368:O1368)</f>
        <v>1279.5</v>
      </c>
      <c r="R1368">
        <f>K1368/P1368</f>
        <v>0.66205549042594769</v>
      </c>
      <c r="S1368">
        <f>L1368/P1368</f>
        <v>7.4716686205549041E-2</v>
      </c>
      <c r="T1368">
        <f>M1368/P1368</f>
        <v>1.4849550605705354E-3</v>
      </c>
      <c r="U1368">
        <f>N1368/P1368</f>
        <v>0.20562719812426727</v>
      </c>
      <c r="V1368">
        <f>O1368/P1368</f>
        <v>5.6115670183665492E-2</v>
      </c>
    </row>
    <row r="1369" spans="1:29" ht="16.5" hidden="1" x14ac:dyDescent="0.2">
      <c r="A1369" s="7" t="s">
        <v>184</v>
      </c>
      <c r="B1369">
        <v>2009</v>
      </c>
      <c r="C1369">
        <v>701.5</v>
      </c>
      <c r="D1369">
        <v>47.3</v>
      </c>
      <c r="E1369">
        <v>33.9</v>
      </c>
      <c r="F1369">
        <v>42.9</v>
      </c>
      <c r="G1369">
        <v>192.2</v>
      </c>
      <c r="H1369">
        <v>52</v>
      </c>
      <c r="I1369">
        <v>253.8</v>
      </c>
      <c r="K1369" s="6">
        <f>C1369</f>
        <v>701.5</v>
      </c>
      <c r="L1369">
        <f>D1369+E1369</f>
        <v>81.199999999999989</v>
      </c>
      <c r="M1369">
        <f>F1369</f>
        <v>42.9</v>
      </c>
      <c r="N1369">
        <f>G1369+H1369</f>
        <v>244.2</v>
      </c>
      <c r="O1369">
        <f>I1369</f>
        <v>253.8</v>
      </c>
      <c r="P1369">
        <f>SUM(K1369:O1369)</f>
        <v>1323.6</v>
      </c>
      <c r="R1369">
        <f>K1369/P1369</f>
        <v>0.52999395587790876</v>
      </c>
      <c r="S1369">
        <f>L1369/P1369</f>
        <v>6.1347839226352369E-2</v>
      </c>
      <c r="T1369">
        <f>M1369/P1369</f>
        <v>3.2411604714415232E-2</v>
      </c>
      <c r="U1369">
        <f>N1369/P1369</f>
        <v>0.1844968268359021</v>
      </c>
      <c r="V1369">
        <f>O1369/P1369</f>
        <v>0.19174977334542159</v>
      </c>
    </row>
    <row r="1370" spans="1:29" ht="16.5" hidden="1" x14ac:dyDescent="0.2">
      <c r="A1370" s="7" t="s">
        <v>184</v>
      </c>
      <c r="B1370">
        <v>2010</v>
      </c>
      <c r="C1370">
        <v>701.8</v>
      </c>
      <c r="D1370">
        <v>46.4</v>
      </c>
      <c r="E1370">
        <v>33.4</v>
      </c>
      <c r="F1370">
        <v>41.7</v>
      </c>
      <c r="G1370">
        <v>194.39999999999998</v>
      </c>
      <c r="H1370">
        <v>52.4</v>
      </c>
      <c r="I1370">
        <v>253.7</v>
      </c>
      <c r="K1370" s="6">
        <f>C1370</f>
        <v>701.8</v>
      </c>
      <c r="L1370">
        <f>D1370+E1370</f>
        <v>79.8</v>
      </c>
      <c r="M1370">
        <f>F1370</f>
        <v>41.7</v>
      </c>
      <c r="N1370">
        <f>G1370+H1370</f>
        <v>246.79999999999998</v>
      </c>
      <c r="O1370">
        <f>I1370</f>
        <v>253.7</v>
      </c>
      <c r="P1370">
        <f>SUM(K1370:O1370)</f>
        <v>1323.8</v>
      </c>
      <c r="R1370">
        <f>K1370/P1370</f>
        <v>0.53014050460794682</v>
      </c>
      <c r="S1370">
        <f>L1370/P1370</f>
        <v>6.028100921589364E-2</v>
      </c>
      <c r="T1370">
        <f>M1370/P1370</f>
        <v>3.15002266203354E-2</v>
      </c>
      <c r="U1370">
        <f>N1370/P1370</f>
        <v>0.18643299592083395</v>
      </c>
      <c r="V1370">
        <f>O1370/P1370</f>
        <v>0.19164526363499018</v>
      </c>
    </row>
    <row r="1371" spans="1:29" ht="16.5" hidden="1" x14ac:dyDescent="0.2">
      <c r="A1371" s="7" t="s">
        <v>184</v>
      </c>
      <c r="B1371">
        <v>2011</v>
      </c>
      <c r="C1371">
        <v>698.7</v>
      </c>
      <c r="D1371">
        <v>46.4</v>
      </c>
      <c r="E1371">
        <v>32.9</v>
      </c>
      <c r="F1371">
        <v>40.299999999999997</v>
      </c>
      <c r="G1371">
        <v>197.3</v>
      </c>
      <c r="H1371">
        <v>53.4</v>
      </c>
      <c r="I1371">
        <v>253.9</v>
      </c>
      <c r="K1371" s="6">
        <f>C1371</f>
        <v>698.7</v>
      </c>
      <c r="L1371">
        <f>D1371+E1371</f>
        <v>79.3</v>
      </c>
      <c r="M1371">
        <f>F1371</f>
        <v>40.299999999999997</v>
      </c>
      <c r="N1371">
        <f>G1371+H1371</f>
        <v>250.70000000000002</v>
      </c>
      <c r="O1371">
        <f>I1371</f>
        <v>253.9</v>
      </c>
      <c r="P1371">
        <f>SUM(K1371:O1371)</f>
        <v>1322.9</v>
      </c>
      <c r="R1371">
        <f>K1371/P1371</f>
        <v>0.52815783505933933</v>
      </c>
      <c r="S1371">
        <f>L1371/P1371</f>
        <v>5.9944062287398889E-2</v>
      </c>
      <c r="T1371">
        <f>M1371/P1371</f>
        <v>3.0463375916546975E-2</v>
      </c>
      <c r="U1371">
        <f>N1371/P1371</f>
        <v>0.18950789931211731</v>
      </c>
      <c r="V1371">
        <f>O1371/P1371</f>
        <v>0.19192682742459746</v>
      </c>
    </row>
    <row r="1372" spans="1:29" ht="16.5" hidden="1" x14ac:dyDescent="0.2">
      <c r="A1372" s="7" t="s">
        <v>184</v>
      </c>
      <c r="B1372">
        <v>2012</v>
      </c>
      <c r="C1372">
        <v>697.8</v>
      </c>
      <c r="D1372">
        <v>45.5</v>
      </c>
      <c r="E1372">
        <v>32.6</v>
      </c>
      <c r="F1372">
        <v>39.6</v>
      </c>
      <c r="G1372">
        <v>199.9</v>
      </c>
      <c r="H1372">
        <v>54.1</v>
      </c>
      <c r="I1372">
        <v>253.8</v>
      </c>
      <c r="K1372" s="6">
        <f>C1372</f>
        <v>697.8</v>
      </c>
      <c r="L1372">
        <f>D1372+E1372</f>
        <v>78.099999999999994</v>
      </c>
      <c r="M1372">
        <f>F1372</f>
        <v>39.6</v>
      </c>
      <c r="N1372">
        <f>G1372+H1372</f>
        <v>254</v>
      </c>
      <c r="O1372">
        <f>I1372</f>
        <v>253.8</v>
      </c>
      <c r="P1372">
        <f>SUM(K1372:O1372)</f>
        <v>1323.3</v>
      </c>
      <c r="R1372">
        <f>K1372/P1372</f>
        <v>0.52731806846520057</v>
      </c>
      <c r="S1372">
        <f>L1372/P1372</f>
        <v>5.9019118869492931E-2</v>
      </c>
      <c r="T1372">
        <f>M1372/P1372</f>
        <v>2.9925187032418955E-2</v>
      </c>
      <c r="U1372">
        <f>N1372/P1372</f>
        <v>0.19194438147056603</v>
      </c>
      <c r="V1372">
        <f>O1372/P1372</f>
        <v>0.19179324416232149</v>
      </c>
    </row>
    <row r="1373" spans="1:29" ht="16.5" x14ac:dyDescent="0.2">
      <c r="A1373" s="7" t="s">
        <v>40</v>
      </c>
      <c r="B1373">
        <v>2013</v>
      </c>
      <c r="C1373">
        <v>772</v>
      </c>
      <c r="D1373">
        <v>122.9</v>
      </c>
      <c r="E1373">
        <v>1154.7</v>
      </c>
      <c r="F1373">
        <v>722.9</v>
      </c>
      <c r="G1373">
        <v>140.39999999999998</v>
      </c>
      <c r="H1373">
        <v>38.299999999999997</v>
      </c>
      <c r="I1373">
        <v>42.7</v>
      </c>
      <c r="K1373" s="6">
        <f>C1373</f>
        <v>772</v>
      </c>
      <c r="L1373">
        <f>D1373+E1373</f>
        <v>1277.6000000000001</v>
      </c>
      <c r="M1373">
        <f>F1373</f>
        <v>722.9</v>
      </c>
      <c r="N1373">
        <f>G1373+H1373</f>
        <v>178.7</v>
      </c>
      <c r="O1373">
        <f>I1373</f>
        <v>42.7</v>
      </c>
      <c r="P1373">
        <f>SUM(K1373:O1373)</f>
        <v>2993.9</v>
      </c>
      <c r="R1373">
        <f>K1373/P1373</f>
        <v>0.25785764387588095</v>
      </c>
      <c r="S1373">
        <f>L1373/P1373</f>
        <v>0.42673435986505898</v>
      </c>
      <c r="T1373">
        <f>M1373/P1373</f>
        <v>0.24145763051538127</v>
      </c>
      <c r="U1373">
        <f>N1373/P1373</f>
        <v>5.9688032332409227E-2</v>
      </c>
      <c r="V1373">
        <f>O1373/P1373</f>
        <v>1.4262333411269581E-2</v>
      </c>
      <c r="X1373">
        <f>R1373-0.712041</f>
        <v>-0.45418335612411909</v>
      </c>
      <c r="Y1373">
        <f>S1373-0.045057</f>
        <v>0.38167735986505896</v>
      </c>
      <c r="Z1373">
        <f>T1373-0.017987</f>
        <v>0.22347063051538127</v>
      </c>
      <c r="AA1373">
        <f>U1373-0.193944</f>
        <v>-0.13425596766759079</v>
      </c>
      <c r="AB1373">
        <f>V1373-0.030972</f>
        <v>-1.6709666588730417E-2</v>
      </c>
      <c r="AC1373">
        <f>SUMSQ(X1373:AB1373)</f>
        <v>0.42020312852853986</v>
      </c>
    </row>
    <row r="1374" spans="1:29" ht="16.5" hidden="1" x14ac:dyDescent="0.2">
      <c r="A1374" s="7" t="s">
        <v>184</v>
      </c>
      <c r="B1374">
        <v>2014</v>
      </c>
      <c r="C1374">
        <v>698.7</v>
      </c>
      <c r="D1374">
        <v>44.5</v>
      </c>
      <c r="E1374">
        <v>31.5</v>
      </c>
      <c r="F1374">
        <v>38.1</v>
      </c>
      <c r="G1374">
        <v>203.7</v>
      </c>
      <c r="H1374">
        <v>55.1</v>
      </c>
      <c r="I1374">
        <v>252.8</v>
      </c>
      <c r="K1374" s="6">
        <f>C1374</f>
        <v>698.7</v>
      </c>
      <c r="L1374">
        <f>D1374+E1374</f>
        <v>76</v>
      </c>
      <c r="M1374">
        <f>F1374</f>
        <v>38.1</v>
      </c>
      <c r="N1374">
        <f>G1374+H1374</f>
        <v>258.8</v>
      </c>
      <c r="O1374">
        <f>I1374</f>
        <v>252.8</v>
      </c>
      <c r="P1374">
        <f>SUM(K1374:O1374)</f>
        <v>1324.4</v>
      </c>
      <c r="R1374">
        <f>K1374/P1374</f>
        <v>0.52755964965267288</v>
      </c>
      <c r="S1374">
        <f>L1374/P1374</f>
        <v>5.7384475989127146E-2</v>
      </c>
      <c r="T1374">
        <f>M1374/P1374</f>
        <v>2.8767743884022954E-2</v>
      </c>
      <c r="U1374">
        <f>N1374/P1374</f>
        <v>0.19540924192086984</v>
      </c>
      <c r="V1374">
        <f>O1374/P1374</f>
        <v>0.19087888855330715</v>
      </c>
    </row>
    <row r="1375" spans="1:29" ht="16.5" hidden="1" x14ac:dyDescent="0.2">
      <c r="A1375" s="7" t="s">
        <v>184</v>
      </c>
      <c r="B1375">
        <v>2015</v>
      </c>
      <c r="C1375">
        <v>697.9</v>
      </c>
      <c r="D1375">
        <v>44.2</v>
      </c>
      <c r="E1375">
        <v>31.2</v>
      </c>
      <c r="F1375">
        <v>37.6</v>
      </c>
      <c r="G1375">
        <v>206.00000000000003</v>
      </c>
      <c r="H1375">
        <v>55.2</v>
      </c>
      <c r="I1375">
        <v>252.3</v>
      </c>
      <c r="K1375" s="6">
        <f>C1375</f>
        <v>697.9</v>
      </c>
      <c r="L1375">
        <f>D1375+E1375</f>
        <v>75.400000000000006</v>
      </c>
      <c r="M1375">
        <f>F1375</f>
        <v>37.6</v>
      </c>
      <c r="N1375">
        <f>G1375+H1375</f>
        <v>261.20000000000005</v>
      </c>
      <c r="O1375">
        <f>I1375</f>
        <v>252.3</v>
      </c>
      <c r="P1375">
        <f>SUM(K1375:O1375)</f>
        <v>1324.3999999999999</v>
      </c>
      <c r="R1375">
        <f>K1375/P1375</f>
        <v>0.52695560253699791</v>
      </c>
      <c r="S1375">
        <f>L1375/P1375</f>
        <v>5.6931440652370893E-2</v>
      </c>
      <c r="T1375">
        <f>M1375/P1375</f>
        <v>2.8390214436726069E-2</v>
      </c>
      <c r="U1375">
        <f>N1375/P1375</f>
        <v>0.19722138326789496</v>
      </c>
      <c r="V1375">
        <f>O1375/P1375</f>
        <v>0.19050135910601029</v>
      </c>
    </row>
    <row r="1376" spans="1:29" ht="16.5" hidden="1" x14ac:dyDescent="0.2">
      <c r="A1376" s="7" t="s">
        <v>184</v>
      </c>
      <c r="B1376">
        <v>2016</v>
      </c>
      <c r="C1376">
        <v>698.5</v>
      </c>
      <c r="D1376">
        <v>43.7</v>
      </c>
      <c r="E1376">
        <v>30.8</v>
      </c>
      <c r="F1376">
        <v>36.4</v>
      </c>
      <c r="G1376">
        <v>208.4</v>
      </c>
      <c r="H1376">
        <v>55.7</v>
      </c>
      <c r="I1376">
        <v>251.7</v>
      </c>
      <c r="K1376" s="6">
        <f>C1376</f>
        <v>698.5</v>
      </c>
      <c r="L1376">
        <f>D1376+E1376</f>
        <v>74.5</v>
      </c>
      <c r="M1376">
        <f>F1376</f>
        <v>36.4</v>
      </c>
      <c r="N1376">
        <f>G1376+H1376</f>
        <v>264.10000000000002</v>
      </c>
      <c r="O1376">
        <f>I1376</f>
        <v>251.7</v>
      </c>
      <c r="P1376">
        <f>SUM(K1376:O1376)</f>
        <v>1325.2</v>
      </c>
      <c r="R1376">
        <f>K1376/P1376</f>
        <v>0.52709025052822212</v>
      </c>
      <c r="S1376">
        <f>L1376/P1376</f>
        <v>5.6217929369151827E-2</v>
      </c>
      <c r="T1376">
        <f>M1376/P1376</f>
        <v>2.7467552067612432E-2</v>
      </c>
      <c r="U1376">
        <f>N1376/P1376</f>
        <v>0.19929067310594628</v>
      </c>
      <c r="V1376">
        <f>O1376/P1376</f>
        <v>0.18993359492906731</v>
      </c>
    </row>
    <row r="1377" spans="1:29" ht="16.5" hidden="1" x14ac:dyDescent="0.2">
      <c r="A1377" s="7" t="s">
        <v>185</v>
      </c>
      <c r="B1377">
        <v>2009</v>
      </c>
      <c r="C1377">
        <v>1249.5</v>
      </c>
      <c r="D1377">
        <v>11</v>
      </c>
      <c r="E1377">
        <v>91.5</v>
      </c>
      <c r="F1377">
        <v>5</v>
      </c>
      <c r="G1377">
        <v>276.59999999999997</v>
      </c>
      <c r="H1377">
        <v>61.3</v>
      </c>
      <c r="I1377">
        <v>116.9</v>
      </c>
      <c r="K1377" s="6">
        <f>C1377</f>
        <v>1249.5</v>
      </c>
      <c r="L1377">
        <f>D1377+E1377</f>
        <v>102.5</v>
      </c>
      <c r="M1377">
        <f>F1377</f>
        <v>5</v>
      </c>
      <c r="N1377">
        <f>G1377+H1377</f>
        <v>337.9</v>
      </c>
      <c r="O1377">
        <f>I1377</f>
        <v>116.9</v>
      </c>
      <c r="P1377">
        <f>SUM(K1377:O1377)</f>
        <v>1811.8000000000002</v>
      </c>
      <c r="R1377">
        <f>K1377/P1377</f>
        <v>0.68964565625344953</v>
      </c>
      <c r="S1377">
        <f>L1377/P1377</f>
        <v>5.6573573242079692E-2</v>
      </c>
      <c r="T1377">
        <f>M1377/P1377</f>
        <v>2.7596864996136438E-3</v>
      </c>
      <c r="U1377">
        <f>N1377/P1377</f>
        <v>0.18649961364389003</v>
      </c>
      <c r="V1377">
        <f>O1377/P1377</f>
        <v>6.452147036096699E-2</v>
      </c>
    </row>
    <row r="1378" spans="1:29" ht="16.5" hidden="1" x14ac:dyDescent="0.2">
      <c r="A1378" s="7" t="s">
        <v>185</v>
      </c>
      <c r="B1378">
        <v>2010</v>
      </c>
      <c r="C1378">
        <v>1247.9000000000001</v>
      </c>
      <c r="D1378">
        <v>10.9</v>
      </c>
      <c r="E1378">
        <v>90.1</v>
      </c>
      <c r="F1378">
        <v>4.9000000000000004</v>
      </c>
      <c r="G1378">
        <v>279.60000000000002</v>
      </c>
      <c r="H1378">
        <v>61.5</v>
      </c>
      <c r="I1378">
        <v>116.7</v>
      </c>
      <c r="K1378" s="6">
        <f>C1378</f>
        <v>1247.9000000000001</v>
      </c>
      <c r="L1378">
        <f>D1378+E1378</f>
        <v>101</v>
      </c>
      <c r="M1378">
        <f>F1378</f>
        <v>4.9000000000000004</v>
      </c>
      <c r="N1378">
        <f>G1378+H1378</f>
        <v>341.1</v>
      </c>
      <c r="O1378">
        <f>I1378</f>
        <v>116.7</v>
      </c>
      <c r="P1378">
        <f>SUM(K1378:O1378)</f>
        <v>1811.6000000000001</v>
      </c>
      <c r="R1378">
        <f>K1378/P1378</f>
        <v>0.68883859571649375</v>
      </c>
      <c r="S1378">
        <f>L1378/P1378</f>
        <v>5.5751821594170893E-2</v>
      </c>
      <c r="T1378">
        <f>M1378/P1378</f>
        <v>2.704791344667697E-3</v>
      </c>
      <c r="U1378">
        <f>N1378/P1378</f>
        <v>0.18828659748288806</v>
      </c>
      <c r="V1378">
        <f>O1378/P1378</f>
        <v>6.4418193861779632E-2</v>
      </c>
    </row>
    <row r="1379" spans="1:29" ht="16.5" hidden="1" x14ac:dyDescent="0.2">
      <c r="A1379" s="7" t="s">
        <v>185</v>
      </c>
      <c r="B1379">
        <v>2011</v>
      </c>
      <c r="C1379">
        <v>1247.5999999999999</v>
      </c>
      <c r="D1379">
        <v>10.8</v>
      </c>
      <c r="E1379">
        <v>88.5</v>
      </c>
      <c r="F1379">
        <v>4.4000000000000004</v>
      </c>
      <c r="G1379">
        <v>281.8</v>
      </c>
      <c r="H1379">
        <v>61.7</v>
      </c>
      <c r="I1379">
        <v>115.9</v>
      </c>
      <c r="K1379" s="6">
        <f>C1379</f>
        <v>1247.5999999999999</v>
      </c>
      <c r="L1379">
        <f>D1379+E1379</f>
        <v>99.3</v>
      </c>
      <c r="M1379">
        <f>F1379</f>
        <v>4.4000000000000004</v>
      </c>
      <c r="N1379">
        <f>G1379+H1379</f>
        <v>343.5</v>
      </c>
      <c r="O1379">
        <f>I1379</f>
        <v>115.9</v>
      </c>
      <c r="P1379">
        <f>SUM(K1379:O1379)</f>
        <v>1810.7</v>
      </c>
      <c r="R1379">
        <f>K1379/P1379</f>
        <v>0.68901529795106853</v>
      </c>
      <c r="S1379">
        <f>L1379/P1379</f>
        <v>5.4840669354393329E-2</v>
      </c>
      <c r="T1379">
        <f>M1379/P1379</f>
        <v>2.4299994477273985E-3</v>
      </c>
      <c r="U1379">
        <f>N1379/P1379</f>
        <v>0.18970563870326393</v>
      </c>
      <c r="V1379">
        <f>O1379/P1379</f>
        <v>6.400839454354669E-2</v>
      </c>
    </row>
    <row r="1380" spans="1:29" ht="16.5" hidden="1" x14ac:dyDescent="0.2">
      <c r="A1380" s="7" t="s">
        <v>185</v>
      </c>
      <c r="B1380">
        <v>2012</v>
      </c>
      <c r="C1380">
        <v>1247.7</v>
      </c>
      <c r="D1380">
        <v>10.199999999999999</v>
      </c>
      <c r="E1380">
        <v>87.2</v>
      </c>
      <c r="F1380">
        <v>4.3</v>
      </c>
      <c r="G1380">
        <v>284.2</v>
      </c>
      <c r="H1380">
        <v>61.9</v>
      </c>
      <c r="I1380">
        <v>115.4</v>
      </c>
      <c r="K1380" s="6">
        <f>C1380</f>
        <v>1247.7</v>
      </c>
      <c r="L1380">
        <f>D1380+E1380</f>
        <v>97.4</v>
      </c>
      <c r="M1380">
        <f>F1380</f>
        <v>4.3</v>
      </c>
      <c r="N1380">
        <f>G1380+H1380</f>
        <v>346.09999999999997</v>
      </c>
      <c r="O1380">
        <f>I1380</f>
        <v>115.4</v>
      </c>
      <c r="P1380">
        <f>SUM(K1380:O1380)</f>
        <v>1810.9</v>
      </c>
      <c r="R1380">
        <f>K1380/P1380</f>
        <v>0.68899442266276434</v>
      </c>
      <c r="S1380">
        <f>L1380/P1380</f>
        <v>5.3785410569330165E-2</v>
      </c>
      <c r="T1380">
        <f>M1380/P1380</f>
        <v>2.3745099121983541E-3</v>
      </c>
      <c r="U1380">
        <f>N1380/P1380</f>
        <v>0.19112043735159309</v>
      </c>
      <c r="V1380">
        <f>O1380/P1380</f>
        <v>6.3725219504113972E-2</v>
      </c>
    </row>
    <row r="1381" spans="1:29" ht="16.5" x14ac:dyDescent="0.2">
      <c r="A1381" s="7" t="s">
        <v>38</v>
      </c>
      <c r="B1381">
        <v>2013</v>
      </c>
      <c r="C1381">
        <v>949.8</v>
      </c>
      <c r="D1381">
        <v>53.6</v>
      </c>
      <c r="E1381">
        <v>937</v>
      </c>
      <c r="F1381">
        <v>1443.9</v>
      </c>
      <c r="G1381">
        <v>119.60000000000001</v>
      </c>
      <c r="H1381">
        <v>47.4</v>
      </c>
      <c r="I1381">
        <v>65.2</v>
      </c>
      <c r="K1381" s="6">
        <f>C1381</f>
        <v>949.8</v>
      </c>
      <c r="L1381">
        <f>D1381+E1381</f>
        <v>990.6</v>
      </c>
      <c r="M1381">
        <f>F1381</f>
        <v>1443.9</v>
      </c>
      <c r="N1381">
        <f>G1381+H1381</f>
        <v>167</v>
      </c>
      <c r="O1381">
        <f>I1381</f>
        <v>65.2</v>
      </c>
      <c r="P1381">
        <f>SUM(K1381:O1381)</f>
        <v>3616.5</v>
      </c>
      <c r="R1381">
        <f>K1381/P1381</f>
        <v>0.26262961426793863</v>
      </c>
      <c r="S1381">
        <f>L1381/P1381</f>
        <v>0.27391124014931562</v>
      </c>
      <c r="T1381">
        <f>M1381/P1381</f>
        <v>0.39925342181667361</v>
      </c>
      <c r="U1381">
        <f>N1381/P1381</f>
        <v>4.6177243190930459E-2</v>
      </c>
      <c r="V1381">
        <f>O1381/P1381</f>
        <v>1.8028480575141712E-2</v>
      </c>
      <c r="X1381">
        <f>R1381-0.712041</f>
        <v>-0.44941138573206141</v>
      </c>
      <c r="Y1381">
        <f>S1381-0.045057</f>
        <v>0.2288542401493156</v>
      </c>
      <c r="Z1381">
        <f>T1381-0.017987</f>
        <v>0.38126642181667364</v>
      </c>
      <c r="AA1381">
        <f>U1381-0.193944</f>
        <v>-0.14776675680906953</v>
      </c>
      <c r="AB1381">
        <f>V1381-0.030972</f>
        <v>-1.2943519424858288E-2</v>
      </c>
      <c r="AC1381">
        <f>SUMSQ(X1381:AB1381)</f>
        <v>0.42171149037779443</v>
      </c>
    </row>
    <row r="1382" spans="1:29" ht="16.5" hidden="1" x14ac:dyDescent="0.2">
      <c r="A1382" s="7" t="s">
        <v>185</v>
      </c>
      <c r="B1382">
        <v>2014</v>
      </c>
      <c r="C1382">
        <v>1246.5</v>
      </c>
      <c r="D1382">
        <v>10.1</v>
      </c>
      <c r="E1382">
        <v>85.5</v>
      </c>
      <c r="F1382">
        <v>4.2</v>
      </c>
      <c r="G1382">
        <v>287.3</v>
      </c>
      <c r="H1382">
        <v>62</v>
      </c>
      <c r="I1382">
        <v>114.1</v>
      </c>
      <c r="K1382" s="6">
        <f>C1382</f>
        <v>1246.5</v>
      </c>
      <c r="L1382">
        <f>D1382+E1382</f>
        <v>95.6</v>
      </c>
      <c r="M1382">
        <f>F1382</f>
        <v>4.2</v>
      </c>
      <c r="N1382">
        <f>G1382+H1382</f>
        <v>349.3</v>
      </c>
      <c r="O1382">
        <f>I1382</f>
        <v>114.1</v>
      </c>
      <c r="P1382">
        <f>SUM(K1382:O1382)</f>
        <v>1809.6999999999998</v>
      </c>
      <c r="R1382">
        <f>K1382/P1382</f>
        <v>0.68878819693871918</v>
      </c>
      <c r="S1382">
        <f>L1382/P1382</f>
        <v>5.28264353207714E-2</v>
      </c>
      <c r="T1382">
        <f>M1382/P1382</f>
        <v>2.3208266563518819E-3</v>
      </c>
      <c r="U1382">
        <f>N1382/P1382</f>
        <v>0.19301541691993152</v>
      </c>
      <c r="V1382">
        <f>O1382/P1382</f>
        <v>6.3049124164226117E-2</v>
      </c>
    </row>
    <row r="1383" spans="1:29" ht="16.5" hidden="1" x14ac:dyDescent="0.2">
      <c r="A1383" s="7" t="s">
        <v>185</v>
      </c>
      <c r="B1383">
        <v>2015</v>
      </c>
      <c r="C1383">
        <v>1244.5</v>
      </c>
      <c r="D1383">
        <v>10</v>
      </c>
      <c r="E1383">
        <v>85</v>
      </c>
      <c r="F1383">
        <v>4.0999999999999996</v>
      </c>
      <c r="G1383">
        <v>289.5</v>
      </c>
      <c r="H1383">
        <v>62.1</v>
      </c>
      <c r="I1383">
        <v>114</v>
      </c>
      <c r="K1383" s="6">
        <f>C1383</f>
        <v>1244.5</v>
      </c>
      <c r="L1383">
        <f>D1383+E1383</f>
        <v>95</v>
      </c>
      <c r="M1383">
        <f>F1383</f>
        <v>4.0999999999999996</v>
      </c>
      <c r="N1383">
        <f>G1383+H1383</f>
        <v>351.6</v>
      </c>
      <c r="O1383">
        <f>I1383</f>
        <v>114</v>
      </c>
      <c r="P1383">
        <f>SUM(K1383:O1383)</f>
        <v>1809.1999999999998</v>
      </c>
      <c r="R1383">
        <f>K1383/P1383</f>
        <v>0.68787309307981437</v>
      </c>
      <c r="S1383">
        <f>L1383/P1383</f>
        <v>5.2509396418306438E-2</v>
      </c>
      <c r="T1383">
        <f>M1383/P1383</f>
        <v>2.2661950033163831E-3</v>
      </c>
      <c r="U1383">
        <f>N1383/P1383</f>
        <v>0.1943400397965952</v>
      </c>
      <c r="V1383">
        <f>O1383/P1383</f>
        <v>6.3011275701967726E-2</v>
      </c>
    </row>
    <row r="1384" spans="1:29" ht="16.5" hidden="1" x14ac:dyDescent="0.2">
      <c r="A1384" s="7" t="s">
        <v>185</v>
      </c>
      <c r="B1384">
        <v>2016</v>
      </c>
      <c r="C1384">
        <v>1244</v>
      </c>
      <c r="D1384">
        <v>9.9</v>
      </c>
      <c r="E1384">
        <v>83.7</v>
      </c>
      <c r="F1384">
        <v>4</v>
      </c>
      <c r="G1384">
        <v>292.5</v>
      </c>
      <c r="H1384">
        <v>62.5</v>
      </c>
      <c r="I1384">
        <v>112.3</v>
      </c>
      <c r="K1384" s="6">
        <f>C1384</f>
        <v>1244</v>
      </c>
      <c r="L1384">
        <f>D1384+E1384</f>
        <v>93.600000000000009</v>
      </c>
      <c r="M1384">
        <f>F1384</f>
        <v>4</v>
      </c>
      <c r="N1384">
        <f>G1384+H1384</f>
        <v>355</v>
      </c>
      <c r="O1384">
        <f>I1384</f>
        <v>112.3</v>
      </c>
      <c r="P1384">
        <f>SUM(K1384:O1384)</f>
        <v>1808.8999999999999</v>
      </c>
      <c r="R1384">
        <f>K1384/P1384</f>
        <v>0.68771076344739901</v>
      </c>
      <c r="S1384">
        <f>L1384/P1384</f>
        <v>5.1744153905688546E-2</v>
      </c>
      <c r="T1384">
        <f>M1384/P1384</f>
        <v>2.2112886284482284E-3</v>
      </c>
      <c r="U1384">
        <f>N1384/P1384</f>
        <v>0.19625186577478027</v>
      </c>
      <c r="V1384">
        <f>O1384/P1384</f>
        <v>6.2081928243684012E-2</v>
      </c>
    </row>
    <row r="1385" spans="1:29" ht="16.5" hidden="1" x14ac:dyDescent="0.2">
      <c r="A1385" s="7" t="s">
        <v>186</v>
      </c>
      <c r="B1385">
        <v>2009</v>
      </c>
      <c r="C1385">
        <v>12288</v>
      </c>
      <c r="D1385">
        <v>346.6</v>
      </c>
      <c r="E1385">
        <v>5260.4</v>
      </c>
      <c r="F1385">
        <v>1019.9</v>
      </c>
      <c r="G1385">
        <v>3032.5</v>
      </c>
      <c r="H1385">
        <v>643.6</v>
      </c>
      <c r="I1385">
        <v>1581.5</v>
      </c>
      <c r="K1385" s="6">
        <f>C1385</f>
        <v>12288</v>
      </c>
      <c r="L1385">
        <f>D1385+E1385</f>
        <v>5607</v>
      </c>
      <c r="M1385">
        <f>F1385</f>
        <v>1019.9</v>
      </c>
      <c r="N1385">
        <f>G1385+H1385</f>
        <v>3676.1</v>
      </c>
      <c r="O1385">
        <f>I1385</f>
        <v>1581.5</v>
      </c>
      <c r="P1385">
        <f>SUM(K1385:O1385)</f>
        <v>24172.5</v>
      </c>
      <c r="R1385">
        <f>K1385/P1385</f>
        <v>0.5083462612472851</v>
      </c>
      <c r="S1385">
        <f>L1385/P1385</f>
        <v>0.23195780328886131</v>
      </c>
      <c r="T1385">
        <f>M1385/P1385</f>
        <v>4.2192574206226081E-2</v>
      </c>
      <c r="U1385">
        <f>N1385/P1385</f>
        <v>0.15207777433033406</v>
      </c>
      <c r="V1385">
        <f>O1385/P1385</f>
        <v>6.5425586927293417E-2</v>
      </c>
    </row>
    <row r="1386" spans="1:29" ht="16.5" hidden="1" x14ac:dyDescent="0.2">
      <c r="A1386" s="7" t="s">
        <v>186</v>
      </c>
      <c r="B1386">
        <v>2010</v>
      </c>
      <c r="C1386">
        <v>12266.2</v>
      </c>
      <c r="D1386">
        <v>344.5</v>
      </c>
      <c r="E1386">
        <v>5251.8</v>
      </c>
      <c r="F1386">
        <v>1012.4</v>
      </c>
      <c r="G1386">
        <v>3071.6000000000004</v>
      </c>
      <c r="H1386">
        <v>652.70000000000005</v>
      </c>
      <c r="I1386">
        <v>1575.5</v>
      </c>
      <c r="K1386" s="6">
        <f>C1386</f>
        <v>12266.2</v>
      </c>
      <c r="L1386">
        <f>D1386+E1386</f>
        <v>5596.3</v>
      </c>
      <c r="M1386">
        <f>F1386</f>
        <v>1012.4</v>
      </c>
      <c r="N1386">
        <f>G1386+H1386</f>
        <v>3724.3</v>
      </c>
      <c r="O1386">
        <f>I1386</f>
        <v>1575.5</v>
      </c>
      <c r="P1386">
        <f>SUM(K1386:O1386)</f>
        <v>24174.7</v>
      </c>
      <c r="R1386">
        <f>K1386/P1386</f>
        <v>0.50739823038134912</v>
      </c>
      <c r="S1386">
        <f>L1386/P1386</f>
        <v>0.23149408265666171</v>
      </c>
      <c r="T1386">
        <f>M1386/P1386</f>
        <v>4.1878492804460862E-2</v>
      </c>
      <c r="U1386">
        <f>N1386/P1386</f>
        <v>0.15405775459467957</v>
      </c>
      <c r="V1386">
        <f>O1386/P1386</f>
        <v>6.5171439562848765E-2</v>
      </c>
    </row>
    <row r="1387" spans="1:29" ht="16.5" hidden="1" x14ac:dyDescent="0.2">
      <c r="A1387" s="7" t="s">
        <v>186</v>
      </c>
      <c r="B1387">
        <v>2011</v>
      </c>
      <c r="C1387">
        <v>12242.9</v>
      </c>
      <c r="D1387">
        <v>340.8</v>
      </c>
      <c r="E1387">
        <v>5240.7</v>
      </c>
      <c r="F1387">
        <v>1003.7</v>
      </c>
      <c r="G1387">
        <v>3117.6</v>
      </c>
      <c r="H1387">
        <v>663.3</v>
      </c>
      <c r="I1387">
        <v>1568</v>
      </c>
      <c r="K1387" s="6">
        <f>C1387</f>
        <v>12242.9</v>
      </c>
      <c r="L1387">
        <f>D1387+E1387</f>
        <v>5581.5</v>
      </c>
      <c r="M1387">
        <f>F1387</f>
        <v>1003.7</v>
      </c>
      <c r="N1387">
        <f>G1387+H1387</f>
        <v>3780.8999999999996</v>
      </c>
      <c r="O1387">
        <f>I1387</f>
        <v>1568</v>
      </c>
      <c r="P1387">
        <f>SUM(K1387:O1387)</f>
        <v>24177</v>
      </c>
      <c r="R1387">
        <f>K1387/P1387</f>
        <v>0.50638623485130496</v>
      </c>
      <c r="S1387">
        <f>L1387/P1387</f>
        <v>0.23085990817719321</v>
      </c>
      <c r="T1387">
        <f>M1387/P1387</f>
        <v>4.1514662695950701E-2</v>
      </c>
      <c r="U1387">
        <f>N1387/P1387</f>
        <v>0.15638416677007072</v>
      </c>
      <c r="V1387">
        <f>O1387/P1387</f>
        <v>6.4855027505480417E-2</v>
      </c>
    </row>
    <row r="1388" spans="1:29" ht="16.5" hidden="1" x14ac:dyDescent="0.2">
      <c r="A1388" s="7" t="s">
        <v>186</v>
      </c>
      <c r="B1388">
        <v>2012</v>
      </c>
      <c r="C1388">
        <v>12235.1</v>
      </c>
      <c r="D1388">
        <v>337.6</v>
      </c>
      <c r="E1388">
        <v>5229.8999999999996</v>
      </c>
      <c r="F1388">
        <v>993.7</v>
      </c>
      <c r="G1388">
        <v>3156.7999999999997</v>
      </c>
      <c r="H1388">
        <v>669.4</v>
      </c>
      <c r="I1388">
        <v>1557.8</v>
      </c>
      <c r="K1388" s="6">
        <f>C1388</f>
        <v>12235.1</v>
      </c>
      <c r="L1388">
        <f>D1388+E1388</f>
        <v>5567.5</v>
      </c>
      <c r="M1388">
        <f>F1388</f>
        <v>993.7</v>
      </c>
      <c r="N1388">
        <f>G1388+H1388</f>
        <v>3826.2</v>
      </c>
      <c r="O1388">
        <f>I1388</f>
        <v>1557.8</v>
      </c>
      <c r="P1388">
        <f>SUM(K1388:O1388)</f>
        <v>24180.3</v>
      </c>
      <c r="R1388">
        <f>K1388/P1388</f>
        <v>0.50599454928185339</v>
      </c>
      <c r="S1388">
        <f>L1388/P1388</f>
        <v>0.23024941791458337</v>
      </c>
      <c r="T1388">
        <f>M1388/P1388</f>
        <v>4.109543719474118E-2</v>
      </c>
      <c r="U1388">
        <f>N1388/P1388</f>
        <v>0.15823625017059342</v>
      </c>
      <c r="V1388">
        <f>O1388/P1388</f>
        <v>6.4424345438228642E-2</v>
      </c>
    </row>
    <row r="1389" spans="1:29" ht="16.5" x14ac:dyDescent="0.2">
      <c r="A1389" s="7" t="s">
        <v>366</v>
      </c>
      <c r="B1389">
        <v>2013</v>
      </c>
      <c r="C1389">
        <v>1040.8</v>
      </c>
      <c r="D1389">
        <v>32.299999999999997</v>
      </c>
      <c r="E1389">
        <v>1154</v>
      </c>
      <c r="F1389">
        <v>1539.9</v>
      </c>
      <c r="G1389">
        <v>152.9</v>
      </c>
      <c r="H1389">
        <v>31.4</v>
      </c>
      <c r="I1389">
        <v>16</v>
      </c>
      <c r="K1389" s="6">
        <f>C1389</f>
        <v>1040.8</v>
      </c>
      <c r="L1389">
        <f>D1389+E1389</f>
        <v>1186.3</v>
      </c>
      <c r="M1389">
        <f>F1389</f>
        <v>1539.9</v>
      </c>
      <c r="N1389">
        <f>G1389+H1389</f>
        <v>184.3</v>
      </c>
      <c r="O1389">
        <f>I1389</f>
        <v>16</v>
      </c>
      <c r="P1389">
        <f>SUM(K1389:O1389)</f>
        <v>3967.3</v>
      </c>
      <c r="R1389">
        <f>K1389/P1389</f>
        <v>0.26234466765810499</v>
      </c>
      <c r="S1389">
        <f>L1389/P1389</f>
        <v>0.29901948428402186</v>
      </c>
      <c r="T1389">
        <f>M1389/P1389</f>
        <v>0.38814811080583772</v>
      </c>
      <c r="U1389">
        <f>N1389/P1389</f>
        <v>4.6454767726161368E-2</v>
      </c>
      <c r="V1389">
        <f>O1389/P1389</f>
        <v>4.0329695258740196E-3</v>
      </c>
      <c r="X1389">
        <f>R1389-0.712041</f>
        <v>-0.44969633234189504</v>
      </c>
      <c r="Y1389">
        <f>S1389-0.045057</f>
        <v>0.25396248428402185</v>
      </c>
      <c r="Z1389">
        <f>T1389-0.017987</f>
        <v>0.37016111080583775</v>
      </c>
      <c r="AA1389">
        <f>U1389-0.193944</f>
        <v>-0.14748923227383864</v>
      </c>
      <c r="AB1389">
        <f>V1389-0.030972</f>
        <v>-2.6939030474125981E-2</v>
      </c>
      <c r="AC1389">
        <f>SUMSQ(X1389:AB1389)</f>
        <v>0.42622176769808812</v>
      </c>
    </row>
    <row r="1390" spans="1:29" ht="16.5" hidden="1" x14ac:dyDescent="0.2">
      <c r="A1390" s="7" t="s">
        <v>186</v>
      </c>
      <c r="B1390">
        <v>2014</v>
      </c>
      <c r="C1390">
        <v>12176.9</v>
      </c>
      <c r="D1390">
        <v>332.8</v>
      </c>
      <c r="E1390">
        <v>5214.6000000000004</v>
      </c>
      <c r="F1390">
        <v>979.7</v>
      </c>
      <c r="G1390">
        <v>3241.7000000000003</v>
      </c>
      <c r="H1390">
        <v>693.2</v>
      </c>
      <c r="I1390">
        <v>1540</v>
      </c>
      <c r="K1390" s="6">
        <f>C1390</f>
        <v>12176.9</v>
      </c>
      <c r="L1390">
        <f>D1390+E1390</f>
        <v>5547.4000000000005</v>
      </c>
      <c r="M1390">
        <f>F1390</f>
        <v>979.7</v>
      </c>
      <c r="N1390">
        <f>G1390+H1390</f>
        <v>3934.9000000000005</v>
      </c>
      <c r="O1390">
        <f>I1390</f>
        <v>1540</v>
      </c>
      <c r="P1390">
        <f>SUM(K1390:O1390)</f>
        <v>24178.9</v>
      </c>
      <c r="R1390">
        <f>K1390/P1390</f>
        <v>0.50361678984569191</v>
      </c>
      <c r="S1390">
        <f>L1390/P1390</f>
        <v>0.22943144642642965</v>
      </c>
      <c r="T1390">
        <f>M1390/P1390</f>
        <v>4.0518799449106455E-2</v>
      </c>
      <c r="U1390">
        <f>N1390/P1390</f>
        <v>0.16274106762507809</v>
      </c>
      <c r="V1390">
        <f>O1390/P1390</f>
        <v>6.3691896653693916E-2</v>
      </c>
    </row>
    <row r="1391" spans="1:29" ht="16.5" hidden="1" x14ac:dyDescent="0.2">
      <c r="A1391" s="7" t="s">
        <v>186</v>
      </c>
      <c r="B1391">
        <v>2015</v>
      </c>
      <c r="C1391">
        <v>12158.9</v>
      </c>
      <c r="D1391">
        <v>330.8</v>
      </c>
      <c r="E1391">
        <v>5207.6000000000004</v>
      </c>
      <c r="F1391">
        <v>973.1</v>
      </c>
      <c r="G1391">
        <v>3279.4</v>
      </c>
      <c r="H1391">
        <v>698.4</v>
      </c>
      <c r="I1391">
        <v>1529.5</v>
      </c>
      <c r="K1391" s="6">
        <f>C1391</f>
        <v>12158.9</v>
      </c>
      <c r="L1391">
        <f>D1391+E1391</f>
        <v>5538.4000000000005</v>
      </c>
      <c r="M1391">
        <f>F1391</f>
        <v>973.1</v>
      </c>
      <c r="N1391">
        <f>G1391+H1391</f>
        <v>3977.8</v>
      </c>
      <c r="O1391">
        <f>I1391</f>
        <v>1529.5</v>
      </c>
      <c r="P1391">
        <f>SUM(K1391:O1391)</f>
        <v>24177.699999999997</v>
      </c>
      <c r="R1391">
        <f>K1391/P1391</f>
        <v>0.50289729792329296</v>
      </c>
      <c r="S1391">
        <f>L1391/P1391</f>
        <v>0.22907058984105194</v>
      </c>
      <c r="T1391">
        <f>M1391/P1391</f>
        <v>4.0247831679605592E-2</v>
      </c>
      <c r="U1391">
        <f>N1391/P1391</f>
        <v>0.16452350719878236</v>
      </c>
      <c r="V1391">
        <f>O1391/P1391</f>
        <v>6.3260773357267236E-2</v>
      </c>
    </row>
    <row r="1392" spans="1:29" ht="16.5" hidden="1" x14ac:dyDescent="0.2">
      <c r="A1392" s="7" t="s">
        <v>186</v>
      </c>
      <c r="B1392">
        <v>2016</v>
      </c>
      <c r="C1392">
        <v>12166.5</v>
      </c>
      <c r="D1392">
        <v>324.8</v>
      </c>
      <c r="E1392">
        <v>5185.3999999999996</v>
      </c>
      <c r="F1392">
        <v>967.2</v>
      </c>
      <c r="G1392">
        <v>3324.2</v>
      </c>
      <c r="H1392">
        <v>698.3</v>
      </c>
      <c r="I1392">
        <v>1513.7</v>
      </c>
      <c r="K1392" s="6">
        <f>C1392</f>
        <v>12166.5</v>
      </c>
      <c r="L1392">
        <f>D1392+E1392</f>
        <v>5510.2</v>
      </c>
      <c r="M1392">
        <f>F1392</f>
        <v>967.2</v>
      </c>
      <c r="N1392">
        <f>G1392+H1392</f>
        <v>4022.5</v>
      </c>
      <c r="O1392">
        <f>I1392</f>
        <v>1513.7</v>
      </c>
      <c r="P1392">
        <f>SUM(K1392:O1392)</f>
        <v>24180.100000000002</v>
      </c>
      <c r="R1392">
        <f>K1392/P1392</f>
        <v>0.5031616908118659</v>
      </c>
      <c r="S1392">
        <f>L1392/P1392</f>
        <v>0.22788160512156688</v>
      </c>
      <c r="T1392">
        <f>M1392/P1392</f>
        <v>3.9999834574712262E-2</v>
      </c>
      <c r="U1392">
        <f>N1392/P1392</f>
        <v>0.16635580498012828</v>
      </c>
      <c r="V1392">
        <f>O1392/P1392</f>
        <v>6.2601064511726576E-2</v>
      </c>
    </row>
    <row r="1393" spans="1:29" ht="16.5" hidden="1" x14ac:dyDescent="0.2">
      <c r="A1393" s="7" t="s">
        <v>187</v>
      </c>
      <c r="B1393">
        <v>2009</v>
      </c>
      <c r="C1393">
        <v>510.8</v>
      </c>
      <c r="D1393">
        <v>17.600000000000001</v>
      </c>
      <c r="E1393">
        <v>140.5</v>
      </c>
      <c r="F1393">
        <v>73.900000000000006</v>
      </c>
      <c r="G1393">
        <v>234.39999999999998</v>
      </c>
      <c r="H1393">
        <v>39.9</v>
      </c>
      <c r="I1393">
        <v>75</v>
      </c>
      <c r="K1393" s="6">
        <f>C1393</f>
        <v>510.8</v>
      </c>
      <c r="L1393">
        <f>D1393+E1393</f>
        <v>158.1</v>
      </c>
      <c r="M1393">
        <f>F1393</f>
        <v>73.900000000000006</v>
      </c>
      <c r="N1393">
        <f>G1393+H1393</f>
        <v>274.29999999999995</v>
      </c>
      <c r="O1393">
        <f>I1393</f>
        <v>75</v>
      </c>
      <c r="P1393">
        <f>SUM(K1393:O1393)</f>
        <v>1092.0999999999999</v>
      </c>
      <c r="R1393">
        <f>K1393/P1393</f>
        <v>0.46772273601318565</v>
      </c>
      <c r="S1393">
        <f>L1393/P1393</f>
        <v>0.14476696273235051</v>
      </c>
      <c r="T1393">
        <f>M1393/P1393</f>
        <v>6.7667795989378277E-2</v>
      </c>
      <c r="U1393">
        <f>N1393/P1393</f>
        <v>0.25116747550590601</v>
      </c>
      <c r="V1393">
        <f>O1393/P1393</f>
        <v>6.8675029759179565E-2</v>
      </c>
    </row>
    <row r="1394" spans="1:29" ht="16.5" hidden="1" x14ac:dyDescent="0.2">
      <c r="A1394" s="7" t="s">
        <v>187</v>
      </c>
      <c r="B1394">
        <v>2010</v>
      </c>
      <c r="C1394">
        <v>506.5</v>
      </c>
      <c r="D1394">
        <v>17.2</v>
      </c>
      <c r="E1394">
        <v>139.80000000000001</v>
      </c>
      <c r="F1394">
        <v>72.8</v>
      </c>
      <c r="G1394">
        <v>240.39999999999998</v>
      </c>
      <c r="H1394">
        <v>41.3</v>
      </c>
      <c r="I1394">
        <v>74</v>
      </c>
      <c r="K1394" s="6">
        <f>C1394</f>
        <v>506.5</v>
      </c>
      <c r="L1394">
        <f>D1394+E1394</f>
        <v>157</v>
      </c>
      <c r="M1394">
        <f>F1394</f>
        <v>72.8</v>
      </c>
      <c r="N1394">
        <f>G1394+H1394</f>
        <v>281.7</v>
      </c>
      <c r="O1394">
        <f>I1394</f>
        <v>74</v>
      </c>
      <c r="P1394">
        <f>SUM(K1394:O1394)</f>
        <v>1092</v>
      </c>
      <c r="R1394">
        <f>K1394/P1394</f>
        <v>0.46382783882783885</v>
      </c>
      <c r="S1394">
        <f>L1394/P1394</f>
        <v>0.14377289377289376</v>
      </c>
      <c r="T1394">
        <f>M1394/P1394</f>
        <v>6.6666666666666666E-2</v>
      </c>
      <c r="U1394">
        <f>N1394/P1394</f>
        <v>0.25796703296703294</v>
      </c>
      <c r="V1394">
        <f>O1394/P1394</f>
        <v>6.7765567765567761E-2</v>
      </c>
    </row>
    <row r="1395" spans="1:29" ht="16.5" hidden="1" x14ac:dyDescent="0.2">
      <c r="A1395" s="7" t="s">
        <v>187</v>
      </c>
      <c r="B1395">
        <v>2011</v>
      </c>
      <c r="C1395">
        <v>500.7</v>
      </c>
      <c r="D1395">
        <v>17</v>
      </c>
      <c r="E1395">
        <v>137.9</v>
      </c>
      <c r="F1395">
        <v>72.3</v>
      </c>
      <c r="G1395">
        <v>247.59999999999997</v>
      </c>
      <c r="H1395">
        <v>42.7</v>
      </c>
      <c r="I1395">
        <v>73.599999999999994</v>
      </c>
      <c r="K1395" s="6">
        <f>C1395</f>
        <v>500.7</v>
      </c>
      <c r="L1395">
        <f>D1395+E1395</f>
        <v>154.9</v>
      </c>
      <c r="M1395">
        <f>F1395</f>
        <v>72.3</v>
      </c>
      <c r="N1395">
        <f>G1395+H1395</f>
        <v>290.29999999999995</v>
      </c>
      <c r="O1395">
        <f>I1395</f>
        <v>73.599999999999994</v>
      </c>
      <c r="P1395">
        <f>SUM(K1395:O1395)</f>
        <v>1091.8</v>
      </c>
      <c r="R1395">
        <f>K1395/P1395</f>
        <v>0.45860047627770656</v>
      </c>
      <c r="S1395">
        <f>L1395/P1395</f>
        <v>0.14187580142883313</v>
      </c>
      <c r="T1395">
        <f>M1395/P1395</f>
        <v>6.6220919582341095E-2</v>
      </c>
      <c r="U1395">
        <f>N1395/P1395</f>
        <v>0.26589118886242896</v>
      </c>
      <c r="V1395">
        <f>O1395/P1395</f>
        <v>6.7411613848690238E-2</v>
      </c>
    </row>
    <row r="1396" spans="1:29" ht="16.5" hidden="1" x14ac:dyDescent="0.2">
      <c r="A1396" s="7" t="s">
        <v>187</v>
      </c>
      <c r="B1396">
        <v>2012</v>
      </c>
      <c r="C1396">
        <v>497.7</v>
      </c>
      <c r="D1396">
        <v>16.600000000000001</v>
      </c>
      <c r="E1396">
        <v>137.30000000000001</v>
      </c>
      <c r="F1396">
        <v>72</v>
      </c>
      <c r="G1396">
        <v>252.89999999999998</v>
      </c>
      <c r="H1396">
        <v>43.6</v>
      </c>
      <c r="I1396">
        <v>71.8</v>
      </c>
      <c r="K1396" s="6">
        <f>C1396</f>
        <v>497.7</v>
      </c>
      <c r="L1396">
        <f>D1396+E1396</f>
        <v>153.9</v>
      </c>
      <c r="M1396">
        <f>F1396</f>
        <v>72</v>
      </c>
      <c r="N1396">
        <f>G1396+H1396</f>
        <v>296.5</v>
      </c>
      <c r="O1396">
        <f>I1396</f>
        <v>71.8</v>
      </c>
      <c r="P1396">
        <f>SUM(K1396:O1396)</f>
        <v>1091.9000000000001</v>
      </c>
      <c r="R1396">
        <f>K1396/P1396</f>
        <v>0.45581097170070517</v>
      </c>
      <c r="S1396">
        <f>L1396/P1396</f>
        <v>0.14094697316604085</v>
      </c>
      <c r="T1396">
        <f>M1396/P1396</f>
        <v>6.5940104405165303E-2</v>
      </c>
      <c r="U1396">
        <f>N1396/P1396</f>
        <v>0.27154501327960434</v>
      </c>
      <c r="V1396">
        <f>O1396/P1396</f>
        <v>6.5756937448484279E-2</v>
      </c>
    </row>
    <row r="1397" spans="1:29" ht="16.5" x14ac:dyDescent="0.2">
      <c r="A1397" s="7" t="s">
        <v>227</v>
      </c>
      <c r="B1397">
        <v>2013</v>
      </c>
      <c r="C1397">
        <v>530.29999999999995</v>
      </c>
      <c r="D1397">
        <v>94.3</v>
      </c>
      <c r="E1397">
        <v>879.6</v>
      </c>
      <c r="F1397">
        <v>15.4</v>
      </c>
      <c r="G1397">
        <v>150.69999999999999</v>
      </c>
      <c r="H1397">
        <v>40.6</v>
      </c>
      <c r="I1397">
        <v>475.6</v>
      </c>
      <c r="K1397" s="6">
        <f>C1397</f>
        <v>530.29999999999995</v>
      </c>
      <c r="L1397">
        <f>D1397+E1397</f>
        <v>973.9</v>
      </c>
      <c r="M1397">
        <f>F1397</f>
        <v>15.4</v>
      </c>
      <c r="N1397">
        <f>G1397+H1397</f>
        <v>191.29999999999998</v>
      </c>
      <c r="O1397">
        <f>I1397</f>
        <v>475.6</v>
      </c>
      <c r="P1397">
        <f>SUM(K1397:O1397)</f>
        <v>2186.5</v>
      </c>
      <c r="R1397">
        <f>K1397/P1397</f>
        <v>0.24253372970500797</v>
      </c>
      <c r="S1397">
        <f>L1397/P1397</f>
        <v>0.44541504687857303</v>
      </c>
      <c r="T1397">
        <f>M1397/P1397</f>
        <v>7.0432197576034763E-3</v>
      </c>
      <c r="U1397">
        <f>N1397/P1397</f>
        <v>8.7491424651269148E-2</v>
      </c>
      <c r="V1397">
        <f>O1397/P1397</f>
        <v>0.21751657900754631</v>
      </c>
      <c r="X1397">
        <f>R1397-0.712041</f>
        <v>-0.46950727029499206</v>
      </c>
      <c r="Y1397">
        <f>S1397-0.045057</f>
        <v>0.40035804687857302</v>
      </c>
      <c r="Z1397">
        <f>T1397-0.017987</f>
        <v>-1.0943780242396523E-2</v>
      </c>
      <c r="AA1397">
        <f>U1397-0.193944</f>
        <v>-0.10645257534873086</v>
      </c>
      <c r="AB1397">
        <f>V1397-0.030972</f>
        <v>0.18654457900754631</v>
      </c>
      <c r="AC1397">
        <f>SUMSQ(X1397:AB1397)</f>
        <v>0.42697443964175419</v>
      </c>
    </row>
    <row r="1398" spans="1:29" ht="16.5" hidden="1" x14ac:dyDescent="0.2">
      <c r="A1398" s="7" t="s">
        <v>187</v>
      </c>
      <c r="B1398">
        <v>2014</v>
      </c>
      <c r="C1398">
        <v>485.2</v>
      </c>
      <c r="D1398">
        <v>15.5</v>
      </c>
      <c r="E1398">
        <v>134.9</v>
      </c>
      <c r="F1398">
        <v>70</v>
      </c>
      <c r="G1398">
        <v>267.10000000000002</v>
      </c>
      <c r="H1398">
        <v>49.2</v>
      </c>
      <c r="I1398">
        <v>69.400000000000006</v>
      </c>
      <c r="K1398" s="6">
        <f>C1398</f>
        <v>485.2</v>
      </c>
      <c r="L1398">
        <f>D1398+E1398</f>
        <v>150.4</v>
      </c>
      <c r="M1398">
        <f>F1398</f>
        <v>70</v>
      </c>
      <c r="N1398">
        <f>G1398+H1398</f>
        <v>316.3</v>
      </c>
      <c r="O1398">
        <f>I1398</f>
        <v>69.400000000000006</v>
      </c>
      <c r="P1398">
        <f>SUM(K1398:O1398)</f>
        <v>1091.3000000000002</v>
      </c>
      <c r="R1398">
        <f>K1398/P1398</f>
        <v>0.44460734903326299</v>
      </c>
      <c r="S1398">
        <f>L1398/P1398</f>
        <v>0.13781728214056627</v>
      </c>
      <c r="T1398">
        <f>M1398/P1398</f>
        <v>6.4143681847338027E-2</v>
      </c>
      <c r="U1398">
        <f>N1398/P1398</f>
        <v>0.28983780811875742</v>
      </c>
      <c r="V1398">
        <f>O1398/P1398</f>
        <v>6.3593878860075129E-2</v>
      </c>
    </row>
    <row r="1399" spans="1:29" ht="16.5" hidden="1" x14ac:dyDescent="0.2">
      <c r="A1399" s="7" t="s">
        <v>187</v>
      </c>
      <c r="B1399">
        <v>2015</v>
      </c>
      <c r="C1399">
        <v>478.8</v>
      </c>
      <c r="D1399">
        <v>15.1</v>
      </c>
      <c r="E1399">
        <v>133.80000000000001</v>
      </c>
      <c r="F1399">
        <v>69.5</v>
      </c>
      <c r="G1399">
        <v>274.5</v>
      </c>
      <c r="H1399">
        <v>50.6</v>
      </c>
      <c r="I1399">
        <v>69</v>
      </c>
      <c r="K1399" s="6">
        <f>C1399</f>
        <v>478.8</v>
      </c>
      <c r="L1399">
        <f>D1399+E1399</f>
        <v>148.9</v>
      </c>
      <c r="M1399">
        <f>F1399</f>
        <v>69.5</v>
      </c>
      <c r="N1399">
        <f>G1399+H1399</f>
        <v>325.10000000000002</v>
      </c>
      <c r="O1399">
        <f>I1399</f>
        <v>69</v>
      </c>
      <c r="P1399">
        <f>SUM(K1399:O1399)</f>
        <v>1091.3000000000002</v>
      </c>
      <c r="R1399">
        <f>K1399/P1399</f>
        <v>0.43874278383579213</v>
      </c>
      <c r="S1399">
        <f>L1399/P1399</f>
        <v>0.13644277467240903</v>
      </c>
      <c r="T1399">
        <f>M1399/P1399</f>
        <v>6.3685512691285612E-2</v>
      </c>
      <c r="U1399">
        <f>N1399/P1399</f>
        <v>0.29790158526527993</v>
      </c>
      <c r="V1399">
        <f>O1399/P1399</f>
        <v>6.3227343535233196E-2</v>
      </c>
    </row>
    <row r="1400" spans="1:29" ht="16.5" hidden="1" x14ac:dyDescent="0.2">
      <c r="A1400" s="7" t="s">
        <v>187</v>
      </c>
      <c r="B1400">
        <v>2016</v>
      </c>
      <c r="C1400">
        <v>473.6</v>
      </c>
      <c r="D1400">
        <v>14.5</v>
      </c>
      <c r="E1400">
        <v>131.6</v>
      </c>
      <c r="F1400">
        <v>69.099999999999994</v>
      </c>
      <c r="G1400">
        <v>285.40000000000003</v>
      </c>
      <c r="H1400">
        <v>50.2</v>
      </c>
      <c r="I1400">
        <v>66.3</v>
      </c>
      <c r="K1400" s="6">
        <f>C1400</f>
        <v>473.6</v>
      </c>
      <c r="L1400">
        <f>D1400+E1400</f>
        <v>146.1</v>
      </c>
      <c r="M1400">
        <f>F1400</f>
        <v>69.099999999999994</v>
      </c>
      <c r="N1400">
        <f>G1400+H1400</f>
        <v>335.6</v>
      </c>
      <c r="O1400">
        <f>I1400</f>
        <v>66.3</v>
      </c>
      <c r="P1400">
        <f>SUM(K1400:O1400)</f>
        <v>1090.7</v>
      </c>
      <c r="R1400">
        <f>K1400/P1400</f>
        <v>0.43421655817364996</v>
      </c>
      <c r="S1400">
        <f>L1400/P1400</f>
        <v>0.13395067387916015</v>
      </c>
      <c r="T1400">
        <f>M1400/P1400</f>
        <v>6.3353809480150361E-2</v>
      </c>
      <c r="U1400">
        <f>N1400/P1400</f>
        <v>0.30769230769230771</v>
      </c>
      <c r="V1400">
        <f>O1400/P1400</f>
        <v>6.0786650774731818E-2</v>
      </c>
    </row>
    <row r="1401" spans="1:29" ht="16.5" hidden="1" x14ac:dyDescent="0.2">
      <c r="A1401" s="7" t="s">
        <v>188</v>
      </c>
      <c r="B1401">
        <v>2009</v>
      </c>
      <c r="C1401">
        <v>626.4</v>
      </c>
      <c r="D1401">
        <v>6.6</v>
      </c>
      <c r="E1401">
        <v>64.8</v>
      </c>
      <c r="F1401">
        <v>1</v>
      </c>
      <c r="G1401">
        <v>138.5</v>
      </c>
      <c r="H1401">
        <v>28.4</v>
      </c>
      <c r="I1401">
        <v>59.3</v>
      </c>
      <c r="K1401" s="6">
        <f>C1401</f>
        <v>626.4</v>
      </c>
      <c r="L1401">
        <f>D1401+E1401</f>
        <v>71.399999999999991</v>
      </c>
      <c r="M1401">
        <f>F1401</f>
        <v>1</v>
      </c>
      <c r="N1401">
        <f>G1401+H1401</f>
        <v>166.9</v>
      </c>
      <c r="O1401">
        <f>I1401</f>
        <v>59.3</v>
      </c>
      <c r="P1401">
        <f>SUM(K1401:O1401)</f>
        <v>924.99999999999989</v>
      </c>
      <c r="R1401">
        <f>K1401/P1401</f>
        <v>0.67718918918918924</v>
      </c>
      <c r="S1401">
        <f>L1401/P1401</f>
        <v>7.7189189189189183E-2</v>
      </c>
      <c r="T1401">
        <f>M1401/P1401</f>
        <v>1.0810810810810813E-3</v>
      </c>
      <c r="U1401">
        <f>N1401/P1401</f>
        <v>0.18043243243243245</v>
      </c>
      <c r="V1401">
        <f>O1401/P1401</f>
        <v>6.4108108108108117E-2</v>
      </c>
    </row>
    <row r="1402" spans="1:29" ht="16.5" hidden="1" x14ac:dyDescent="0.2">
      <c r="A1402" s="7" t="s">
        <v>188</v>
      </c>
      <c r="B1402">
        <v>2010</v>
      </c>
      <c r="C1402">
        <v>626</v>
      </c>
      <c r="D1402">
        <v>6.5</v>
      </c>
      <c r="E1402">
        <v>64.599999999999994</v>
      </c>
      <c r="F1402">
        <v>1</v>
      </c>
      <c r="G1402">
        <v>140</v>
      </c>
      <c r="H1402">
        <v>28.9</v>
      </c>
      <c r="I1402">
        <v>58.7</v>
      </c>
      <c r="K1402" s="6">
        <f>C1402</f>
        <v>626</v>
      </c>
      <c r="L1402">
        <f>D1402+E1402</f>
        <v>71.099999999999994</v>
      </c>
      <c r="M1402">
        <f>F1402</f>
        <v>1</v>
      </c>
      <c r="N1402">
        <f>G1402+H1402</f>
        <v>168.9</v>
      </c>
      <c r="O1402">
        <f>I1402</f>
        <v>58.7</v>
      </c>
      <c r="P1402">
        <f>SUM(K1402:O1402)</f>
        <v>925.7</v>
      </c>
      <c r="R1402">
        <f>K1402/P1402</f>
        <v>0.67624500378092256</v>
      </c>
      <c r="S1402">
        <f>L1402/P1402</f>
        <v>7.6806740844766117E-2</v>
      </c>
      <c r="T1402">
        <f>M1402/P1402</f>
        <v>1.0802635843145728E-3</v>
      </c>
      <c r="U1402">
        <f>N1402/P1402</f>
        <v>0.18245651939073135</v>
      </c>
      <c r="V1402">
        <f>O1402/P1402</f>
        <v>6.3411472399265423E-2</v>
      </c>
    </row>
    <row r="1403" spans="1:29" ht="16.5" hidden="1" x14ac:dyDescent="0.2">
      <c r="A1403" s="7" t="s">
        <v>188</v>
      </c>
      <c r="B1403">
        <v>2011</v>
      </c>
      <c r="C1403">
        <v>624.79999999999995</v>
      </c>
      <c r="D1403">
        <v>6.5</v>
      </c>
      <c r="E1403">
        <v>64.099999999999994</v>
      </c>
      <c r="F1403">
        <v>1</v>
      </c>
      <c r="G1403">
        <v>141.80000000000001</v>
      </c>
      <c r="H1403">
        <v>29.2</v>
      </c>
      <c r="I1403">
        <v>58.4</v>
      </c>
      <c r="K1403" s="6">
        <f>C1403</f>
        <v>624.79999999999995</v>
      </c>
      <c r="L1403">
        <f>D1403+E1403</f>
        <v>70.599999999999994</v>
      </c>
      <c r="M1403">
        <f>F1403</f>
        <v>1</v>
      </c>
      <c r="N1403">
        <f>G1403+H1403</f>
        <v>171</v>
      </c>
      <c r="O1403">
        <f>I1403</f>
        <v>58.4</v>
      </c>
      <c r="P1403">
        <f>SUM(K1403:O1403)</f>
        <v>925.8</v>
      </c>
      <c r="R1403">
        <f>K1403/P1403</f>
        <v>0.67487578310650242</v>
      </c>
      <c r="S1403">
        <f>L1403/P1403</f>
        <v>7.6258371138474834E-2</v>
      </c>
      <c r="T1403">
        <f>M1403/P1403</f>
        <v>1.0801468999783971E-3</v>
      </c>
      <c r="U1403">
        <f>N1403/P1403</f>
        <v>0.18470511989630592</v>
      </c>
      <c r="V1403">
        <f>O1403/P1403</f>
        <v>6.3080578958738392E-2</v>
      </c>
    </row>
    <row r="1404" spans="1:29" ht="16.5" hidden="1" x14ac:dyDescent="0.2">
      <c r="A1404" s="7" t="s">
        <v>188</v>
      </c>
      <c r="B1404">
        <v>2012</v>
      </c>
      <c r="C1404">
        <v>624.20000000000005</v>
      </c>
      <c r="D1404">
        <v>6.4</v>
      </c>
      <c r="E1404">
        <v>63.6</v>
      </c>
      <c r="F1404">
        <v>0.9</v>
      </c>
      <c r="G1404">
        <v>143.30000000000001</v>
      </c>
      <c r="H1404">
        <v>29.4</v>
      </c>
      <c r="I1404">
        <v>58.3</v>
      </c>
      <c r="K1404" s="6">
        <f>C1404</f>
        <v>624.20000000000005</v>
      </c>
      <c r="L1404">
        <f>D1404+E1404</f>
        <v>70</v>
      </c>
      <c r="M1404">
        <f>F1404</f>
        <v>0.9</v>
      </c>
      <c r="N1404">
        <f>G1404+H1404</f>
        <v>172.70000000000002</v>
      </c>
      <c r="O1404">
        <f>I1404</f>
        <v>58.3</v>
      </c>
      <c r="P1404">
        <f>SUM(K1404:O1404)</f>
        <v>926.1</v>
      </c>
      <c r="R1404">
        <f>K1404/P1404</f>
        <v>0.67400928625418421</v>
      </c>
      <c r="S1404">
        <f>L1404/P1404</f>
        <v>7.5585789871504161E-2</v>
      </c>
      <c r="T1404">
        <f>M1404/P1404</f>
        <v>9.7181729834791054E-4</v>
      </c>
      <c r="U1404">
        <f>N1404/P1404</f>
        <v>0.18648094158298242</v>
      </c>
      <c r="V1404">
        <f>O1404/P1404</f>
        <v>6.2952164992981313E-2</v>
      </c>
    </row>
    <row r="1405" spans="1:29" ht="16.5" x14ac:dyDescent="0.2">
      <c r="A1405" s="7" t="s">
        <v>161</v>
      </c>
      <c r="B1405">
        <v>2013</v>
      </c>
      <c r="C1405">
        <v>127.3</v>
      </c>
      <c r="D1405">
        <v>8.3000000000000007</v>
      </c>
      <c r="E1405">
        <v>235.1</v>
      </c>
      <c r="F1405">
        <v>9</v>
      </c>
      <c r="G1405">
        <v>41.5</v>
      </c>
      <c r="H1405">
        <v>11.8</v>
      </c>
      <c r="I1405">
        <v>33.5</v>
      </c>
      <c r="K1405" s="6">
        <f>C1405</f>
        <v>127.3</v>
      </c>
      <c r="L1405">
        <f>D1405+E1405</f>
        <v>243.4</v>
      </c>
      <c r="M1405">
        <f>F1405</f>
        <v>9</v>
      </c>
      <c r="N1405">
        <f>G1405+H1405</f>
        <v>53.3</v>
      </c>
      <c r="O1405">
        <f>I1405</f>
        <v>33.5</v>
      </c>
      <c r="P1405">
        <f>SUM(K1405:O1405)</f>
        <v>466.5</v>
      </c>
      <c r="R1405">
        <f>K1405/P1405</f>
        <v>0.27288317256162914</v>
      </c>
      <c r="S1405">
        <f>L1405/P1405</f>
        <v>0.52175777063236872</v>
      </c>
      <c r="T1405">
        <f>M1405/P1405</f>
        <v>1.9292604501607719E-2</v>
      </c>
      <c r="U1405">
        <f>N1405/P1405</f>
        <v>0.1142550911039657</v>
      </c>
      <c r="V1405">
        <f>O1405/P1405</f>
        <v>7.1811361200428719E-2</v>
      </c>
      <c r="X1405">
        <f>R1405-0.712041</f>
        <v>-0.4391578274383709</v>
      </c>
      <c r="Y1405">
        <f>S1405-0.045057</f>
        <v>0.47670077063236871</v>
      </c>
      <c r="Z1405">
        <f>T1405-0.017987</f>
        <v>1.305604501607719E-3</v>
      </c>
      <c r="AA1405">
        <f>U1405-0.193944</f>
        <v>-7.9688908896034305E-2</v>
      </c>
      <c r="AB1405">
        <f>V1405-0.030972</f>
        <v>4.083936120042872E-2</v>
      </c>
      <c r="AC1405">
        <f>SUMSQ(X1405:AB1405)</f>
        <v>0.42812310234929829</v>
      </c>
    </row>
    <row r="1406" spans="1:29" ht="16.5" hidden="1" x14ac:dyDescent="0.2">
      <c r="A1406" s="7" t="s">
        <v>188</v>
      </c>
      <c r="B1406">
        <v>2014</v>
      </c>
      <c r="C1406">
        <v>620.70000000000005</v>
      </c>
      <c r="D1406">
        <v>6.3</v>
      </c>
      <c r="E1406">
        <v>62.4</v>
      </c>
      <c r="F1406">
        <v>0.8</v>
      </c>
      <c r="G1406">
        <v>147.9</v>
      </c>
      <c r="H1406">
        <v>31.8</v>
      </c>
      <c r="I1406">
        <v>57</v>
      </c>
      <c r="K1406" s="6">
        <f>C1406</f>
        <v>620.70000000000005</v>
      </c>
      <c r="L1406">
        <f>D1406+E1406</f>
        <v>68.7</v>
      </c>
      <c r="M1406">
        <f>F1406</f>
        <v>0.8</v>
      </c>
      <c r="N1406">
        <f>G1406+H1406</f>
        <v>179.70000000000002</v>
      </c>
      <c r="O1406">
        <f>I1406</f>
        <v>57</v>
      </c>
      <c r="P1406">
        <f>SUM(K1406:O1406)</f>
        <v>926.90000000000009</v>
      </c>
      <c r="R1406">
        <f>K1406/P1406</f>
        <v>0.66965152659402305</v>
      </c>
      <c r="S1406">
        <f>L1406/P1406</f>
        <v>7.4118027834717867E-2</v>
      </c>
      <c r="T1406">
        <f>M1406/P1406</f>
        <v>8.630920271873988E-4</v>
      </c>
      <c r="U1406">
        <f>N1406/P1406</f>
        <v>0.19387204660696947</v>
      </c>
      <c r="V1406">
        <f>O1406/P1406</f>
        <v>6.1495306937102159E-2</v>
      </c>
    </row>
    <row r="1407" spans="1:29" ht="16.5" hidden="1" x14ac:dyDescent="0.2">
      <c r="A1407" s="7" t="s">
        <v>188</v>
      </c>
      <c r="B1407">
        <v>2015</v>
      </c>
      <c r="C1407">
        <v>621</v>
      </c>
      <c r="D1407">
        <v>6.2</v>
      </c>
      <c r="E1407">
        <v>61.3</v>
      </c>
      <c r="F1407">
        <v>0.8</v>
      </c>
      <c r="G1407">
        <v>149.9</v>
      </c>
      <c r="H1407">
        <v>32</v>
      </c>
      <c r="I1407">
        <v>55.7</v>
      </c>
      <c r="K1407" s="6">
        <f>C1407</f>
        <v>621</v>
      </c>
      <c r="L1407">
        <f>D1407+E1407</f>
        <v>67.5</v>
      </c>
      <c r="M1407">
        <f>F1407</f>
        <v>0.8</v>
      </c>
      <c r="N1407">
        <f>G1407+H1407</f>
        <v>181.9</v>
      </c>
      <c r="O1407">
        <f>I1407</f>
        <v>55.7</v>
      </c>
      <c r="P1407">
        <f>SUM(K1407:O1407)</f>
        <v>926.9</v>
      </c>
      <c r="R1407">
        <f>K1407/P1407</f>
        <v>0.66997518610421836</v>
      </c>
      <c r="S1407">
        <f>L1407/P1407</f>
        <v>7.282338979393678E-2</v>
      </c>
      <c r="T1407">
        <f>M1407/P1407</f>
        <v>8.6309202718739891E-4</v>
      </c>
      <c r="U1407">
        <f>N1407/P1407</f>
        <v>0.19624554968173483</v>
      </c>
      <c r="V1407">
        <f>O1407/P1407</f>
        <v>6.009278239292265E-2</v>
      </c>
    </row>
    <row r="1408" spans="1:29" ht="16.5" hidden="1" x14ac:dyDescent="0.2">
      <c r="A1408" s="7" t="s">
        <v>188</v>
      </c>
      <c r="B1408">
        <v>2016</v>
      </c>
      <c r="C1408">
        <v>624.4</v>
      </c>
      <c r="D1408">
        <v>5.9</v>
      </c>
      <c r="E1408">
        <v>57.7</v>
      </c>
      <c r="F1408">
        <v>0.8</v>
      </c>
      <c r="G1408">
        <v>152.5</v>
      </c>
      <c r="H1408">
        <v>31.9</v>
      </c>
      <c r="I1408">
        <v>53.6</v>
      </c>
      <c r="K1408" s="6">
        <f>C1408</f>
        <v>624.4</v>
      </c>
      <c r="L1408">
        <f>D1408+E1408</f>
        <v>63.6</v>
      </c>
      <c r="M1408">
        <f>F1408</f>
        <v>0.8</v>
      </c>
      <c r="N1408">
        <f>G1408+H1408</f>
        <v>184.4</v>
      </c>
      <c r="O1408">
        <f>I1408</f>
        <v>53.6</v>
      </c>
      <c r="P1408">
        <f>SUM(K1408:O1408)</f>
        <v>926.8</v>
      </c>
      <c r="R1408">
        <f>K1408/P1408</f>
        <v>0.6737160120845922</v>
      </c>
      <c r="S1408">
        <f>L1408/P1408</f>
        <v>6.8623219680621503E-2</v>
      </c>
      <c r="T1408">
        <f>M1408/P1408</f>
        <v>8.631851532153648E-4</v>
      </c>
      <c r="U1408">
        <f>N1408/P1408</f>
        <v>0.19896417781614159</v>
      </c>
      <c r="V1408">
        <f>O1408/P1408</f>
        <v>5.783340526542944E-2</v>
      </c>
    </row>
    <row r="1409" spans="1:29" ht="16.5" hidden="1" x14ac:dyDescent="0.2">
      <c r="A1409" s="7" t="s">
        <v>189</v>
      </c>
      <c r="B1409">
        <v>2009</v>
      </c>
      <c r="C1409">
        <v>652.6</v>
      </c>
      <c r="D1409">
        <v>20.7</v>
      </c>
      <c r="E1409">
        <v>963.5</v>
      </c>
      <c r="F1409">
        <v>208.6</v>
      </c>
      <c r="G1409">
        <v>195</v>
      </c>
      <c r="H1409">
        <v>34.4</v>
      </c>
      <c r="I1409">
        <v>92.6</v>
      </c>
      <c r="K1409" s="6">
        <f>C1409</f>
        <v>652.6</v>
      </c>
      <c r="L1409">
        <f>D1409+E1409</f>
        <v>984.2</v>
      </c>
      <c r="M1409">
        <f>F1409</f>
        <v>208.6</v>
      </c>
      <c r="N1409">
        <f>G1409+H1409</f>
        <v>229.4</v>
      </c>
      <c r="O1409">
        <f>I1409</f>
        <v>92.6</v>
      </c>
      <c r="P1409">
        <f>SUM(K1409:O1409)</f>
        <v>2167.4</v>
      </c>
      <c r="R1409">
        <f>K1409/P1409</f>
        <v>0.30109808987727232</v>
      </c>
      <c r="S1409">
        <f>L1409/P1409</f>
        <v>0.45409246101319556</v>
      </c>
      <c r="T1409">
        <f>M1409/P1409</f>
        <v>9.624434806680815E-2</v>
      </c>
      <c r="U1409">
        <f>N1409/P1409</f>
        <v>0.10584109993540648</v>
      </c>
      <c r="V1409">
        <f>O1409/P1409</f>
        <v>4.272400110731752E-2</v>
      </c>
    </row>
    <row r="1410" spans="1:29" ht="16.5" hidden="1" x14ac:dyDescent="0.2">
      <c r="A1410" s="7" t="s">
        <v>189</v>
      </c>
      <c r="B1410">
        <v>2010</v>
      </c>
      <c r="C1410">
        <v>651.1</v>
      </c>
      <c r="D1410">
        <v>20.5</v>
      </c>
      <c r="E1410">
        <v>962</v>
      </c>
      <c r="F1410">
        <v>207.4</v>
      </c>
      <c r="G1410">
        <v>198.9</v>
      </c>
      <c r="H1410">
        <v>35.799999999999997</v>
      </c>
      <c r="I1410">
        <v>92.2</v>
      </c>
      <c r="K1410" s="6">
        <f>C1410</f>
        <v>651.1</v>
      </c>
      <c r="L1410">
        <f>D1410+E1410</f>
        <v>982.5</v>
      </c>
      <c r="M1410">
        <f>F1410</f>
        <v>207.4</v>
      </c>
      <c r="N1410">
        <f>G1410+H1410</f>
        <v>234.7</v>
      </c>
      <c r="O1410">
        <f>I1410</f>
        <v>92.2</v>
      </c>
      <c r="P1410">
        <f>SUM(K1410:O1410)</f>
        <v>2167.8999999999996</v>
      </c>
      <c r="R1410">
        <f>K1410/P1410</f>
        <v>0.30033673139904982</v>
      </c>
      <c r="S1410">
        <f>L1410/P1410</f>
        <v>0.45320356104986398</v>
      </c>
      <c r="T1410">
        <f>M1410/P1410</f>
        <v>9.5668619401263921E-2</v>
      </c>
      <c r="U1410">
        <f>N1410/P1410</f>
        <v>0.10826145117394716</v>
      </c>
      <c r="V1410">
        <f>O1410/P1410</f>
        <v>4.2529636975875279E-2</v>
      </c>
    </row>
    <row r="1411" spans="1:29" ht="16.5" hidden="1" x14ac:dyDescent="0.2">
      <c r="A1411" s="7" t="s">
        <v>189</v>
      </c>
      <c r="B1411">
        <v>2011</v>
      </c>
      <c r="C1411">
        <v>649.70000000000005</v>
      </c>
      <c r="D1411">
        <v>20</v>
      </c>
      <c r="E1411">
        <v>960.7</v>
      </c>
      <c r="F1411">
        <v>205</v>
      </c>
      <c r="G1411">
        <v>203.70000000000002</v>
      </c>
      <c r="H1411">
        <v>37.799999999999997</v>
      </c>
      <c r="I1411">
        <v>91</v>
      </c>
      <c r="K1411" s="6">
        <f>C1411</f>
        <v>649.70000000000005</v>
      </c>
      <c r="L1411">
        <f>D1411+E1411</f>
        <v>980.7</v>
      </c>
      <c r="M1411">
        <f>F1411</f>
        <v>205</v>
      </c>
      <c r="N1411">
        <f>G1411+H1411</f>
        <v>241.5</v>
      </c>
      <c r="O1411">
        <f>I1411</f>
        <v>91</v>
      </c>
      <c r="P1411">
        <f>SUM(K1411:O1411)</f>
        <v>2167.9</v>
      </c>
      <c r="R1411">
        <f>K1411/P1411</f>
        <v>0.29969094515429678</v>
      </c>
      <c r="S1411">
        <f>L1411/P1411</f>
        <v>0.45237326444946724</v>
      </c>
      <c r="T1411">
        <f>M1411/P1411</f>
        <v>9.4561557267401633E-2</v>
      </c>
      <c r="U1411">
        <f>N1411/P1411</f>
        <v>0.11139812721989022</v>
      </c>
      <c r="V1411">
        <f>O1411/P1411</f>
        <v>4.1976105908944135E-2</v>
      </c>
    </row>
    <row r="1412" spans="1:29" ht="16.5" hidden="1" x14ac:dyDescent="0.2">
      <c r="A1412" s="7" t="s">
        <v>189</v>
      </c>
      <c r="B1412">
        <v>2012</v>
      </c>
      <c r="C1412">
        <v>648.9</v>
      </c>
      <c r="D1412">
        <v>19.600000000000001</v>
      </c>
      <c r="E1412">
        <v>960</v>
      </c>
      <c r="F1412">
        <v>203.5</v>
      </c>
      <c r="G1412">
        <v>207.29999999999998</v>
      </c>
      <c r="H1412">
        <v>38.299999999999997</v>
      </c>
      <c r="I1412">
        <v>90.5</v>
      </c>
      <c r="K1412" s="6">
        <f>C1412</f>
        <v>648.9</v>
      </c>
      <c r="L1412">
        <f>D1412+E1412</f>
        <v>979.6</v>
      </c>
      <c r="M1412">
        <f>F1412</f>
        <v>203.5</v>
      </c>
      <c r="N1412">
        <f>G1412+H1412</f>
        <v>245.59999999999997</v>
      </c>
      <c r="O1412">
        <f>I1412</f>
        <v>90.5</v>
      </c>
      <c r="P1412">
        <f>SUM(K1412:O1412)</f>
        <v>2168.1</v>
      </c>
      <c r="R1412">
        <f>K1412/P1412</f>
        <v>0.29929431299294312</v>
      </c>
      <c r="S1412">
        <f>L1412/P1412</f>
        <v>0.45182417785157514</v>
      </c>
      <c r="T1412">
        <f>M1412/P1412</f>
        <v>9.3860984271943185E-2</v>
      </c>
      <c r="U1412">
        <f>N1412/P1412</f>
        <v>0.11327890779945574</v>
      </c>
      <c r="V1412">
        <f>O1412/P1412</f>
        <v>4.174161708408284E-2</v>
      </c>
    </row>
    <row r="1413" spans="1:29" ht="16.5" x14ac:dyDescent="0.2">
      <c r="A1413" s="7" t="s">
        <v>125</v>
      </c>
      <c r="B1413">
        <v>2013</v>
      </c>
      <c r="C1413">
        <v>35.6</v>
      </c>
      <c r="D1413">
        <v>3.3</v>
      </c>
      <c r="E1413">
        <v>76.8</v>
      </c>
      <c r="F1413">
        <v>10.3</v>
      </c>
      <c r="G1413">
        <v>37.6</v>
      </c>
      <c r="H1413">
        <v>8.1999999999999993</v>
      </c>
      <c r="I1413">
        <v>34.6</v>
      </c>
      <c r="K1413" s="6">
        <f>C1413</f>
        <v>35.6</v>
      </c>
      <c r="L1413">
        <f>D1413+E1413</f>
        <v>80.099999999999994</v>
      </c>
      <c r="M1413">
        <f>F1413</f>
        <v>10.3</v>
      </c>
      <c r="N1413">
        <f>G1413+H1413</f>
        <v>45.8</v>
      </c>
      <c r="O1413">
        <f>I1413</f>
        <v>34.6</v>
      </c>
      <c r="P1413">
        <f>SUM(K1413:O1413)</f>
        <v>206.39999999999998</v>
      </c>
      <c r="R1413">
        <f>K1413/P1413</f>
        <v>0.17248062015503879</v>
      </c>
      <c r="S1413">
        <f>L1413/P1413</f>
        <v>0.38808139534883723</v>
      </c>
      <c r="T1413">
        <f>M1413/P1413</f>
        <v>4.9903100775193811E-2</v>
      </c>
      <c r="U1413">
        <f>N1413/P1413</f>
        <v>0.22189922480620156</v>
      </c>
      <c r="V1413">
        <f>O1413/P1413</f>
        <v>0.1676356589147287</v>
      </c>
      <c r="X1413">
        <f>R1413-0.712041</f>
        <v>-0.5395603798449613</v>
      </c>
      <c r="Y1413">
        <f>S1413-0.045057</f>
        <v>0.34302439534883722</v>
      </c>
      <c r="Z1413">
        <f>T1413-0.017987</f>
        <v>3.1916100775193815E-2</v>
      </c>
      <c r="AA1413">
        <f>U1413-0.193944</f>
        <v>2.7955224806201551E-2</v>
      </c>
      <c r="AB1413">
        <f>V1413-0.030972</f>
        <v>0.1366636589147287</v>
      </c>
      <c r="AC1413">
        <f>SUMSQ(X1413:AB1413)</f>
        <v>0.42926822705349316</v>
      </c>
    </row>
    <row r="1414" spans="1:29" ht="16.5" hidden="1" x14ac:dyDescent="0.2">
      <c r="A1414" s="7" t="s">
        <v>189</v>
      </c>
      <c r="B1414">
        <v>2014</v>
      </c>
      <c r="C1414">
        <v>647.6</v>
      </c>
      <c r="D1414">
        <v>19.2</v>
      </c>
      <c r="E1414">
        <v>958.9</v>
      </c>
      <c r="F1414">
        <v>200.4</v>
      </c>
      <c r="G1414">
        <v>212.9</v>
      </c>
      <c r="H1414">
        <v>39.5</v>
      </c>
      <c r="I1414">
        <v>89.1</v>
      </c>
      <c r="K1414" s="6">
        <f>C1414</f>
        <v>647.6</v>
      </c>
      <c r="L1414">
        <f>D1414+E1414</f>
        <v>978.1</v>
      </c>
      <c r="M1414">
        <f>F1414</f>
        <v>200.4</v>
      </c>
      <c r="N1414">
        <f>G1414+H1414</f>
        <v>252.4</v>
      </c>
      <c r="O1414">
        <f>I1414</f>
        <v>89.1</v>
      </c>
      <c r="P1414">
        <f>SUM(K1414:O1414)</f>
        <v>2167.6</v>
      </c>
      <c r="R1414">
        <f>K1414/P1414</f>
        <v>0.29876360952205205</v>
      </c>
      <c r="S1414">
        <f>L1414/P1414</f>
        <v>0.451236390477948</v>
      </c>
      <c r="T1414">
        <f>M1414/P1414</f>
        <v>9.2452482007750511E-2</v>
      </c>
      <c r="U1414">
        <f>N1414/P1414</f>
        <v>0.11644214799778557</v>
      </c>
      <c r="V1414">
        <f>O1414/P1414</f>
        <v>4.1105369994463924E-2</v>
      </c>
    </row>
    <row r="1415" spans="1:29" ht="16.5" hidden="1" x14ac:dyDescent="0.2">
      <c r="A1415" s="7" t="s">
        <v>189</v>
      </c>
      <c r="B1415">
        <v>2015</v>
      </c>
      <c r="C1415">
        <v>646.4</v>
      </c>
      <c r="D1415">
        <v>19</v>
      </c>
      <c r="E1415">
        <v>958.6</v>
      </c>
      <c r="F1415">
        <v>199.2</v>
      </c>
      <c r="G1415">
        <v>215.79999999999998</v>
      </c>
      <c r="H1415">
        <v>39.799999999999997</v>
      </c>
      <c r="I1415">
        <v>88.5</v>
      </c>
      <c r="K1415" s="6">
        <f>C1415</f>
        <v>646.4</v>
      </c>
      <c r="L1415">
        <f>D1415+E1415</f>
        <v>977.6</v>
      </c>
      <c r="M1415">
        <f>F1415</f>
        <v>199.2</v>
      </c>
      <c r="N1415">
        <f>G1415+H1415</f>
        <v>255.59999999999997</v>
      </c>
      <c r="O1415">
        <f>I1415</f>
        <v>88.5</v>
      </c>
      <c r="P1415">
        <f>SUM(K1415:O1415)</f>
        <v>2167.3000000000002</v>
      </c>
      <c r="R1415">
        <f>K1415/P1415</f>
        <v>0.29825128039496146</v>
      </c>
      <c r="S1415">
        <f>L1415/P1415</f>
        <v>0.45106814931020162</v>
      </c>
      <c r="T1415">
        <f>M1415/P1415</f>
        <v>9.1911595072209654E-2</v>
      </c>
      <c r="U1415">
        <f>N1415/P1415</f>
        <v>0.11793475753241357</v>
      </c>
      <c r="V1415">
        <f>O1415/P1415</f>
        <v>4.0834217690213628E-2</v>
      </c>
    </row>
    <row r="1416" spans="1:29" ht="16.5" hidden="1" x14ac:dyDescent="0.2">
      <c r="A1416" s="7" t="s">
        <v>189</v>
      </c>
      <c r="B1416">
        <v>2016</v>
      </c>
      <c r="C1416">
        <v>646.20000000000005</v>
      </c>
      <c r="D1416">
        <v>18.100000000000001</v>
      </c>
      <c r="E1416">
        <v>958.3</v>
      </c>
      <c r="F1416">
        <v>198.4</v>
      </c>
      <c r="G1416">
        <v>218.10000000000002</v>
      </c>
      <c r="H1416">
        <v>40.299999999999997</v>
      </c>
      <c r="I1416">
        <v>87.7</v>
      </c>
      <c r="K1416" s="6">
        <f>C1416</f>
        <v>646.20000000000005</v>
      </c>
      <c r="L1416">
        <f>D1416+E1416</f>
        <v>976.4</v>
      </c>
      <c r="M1416">
        <f>F1416</f>
        <v>198.4</v>
      </c>
      <c r="N1416">
        <f>G1416+H1416</f>
        <v>258.40000000000003</v>
      </c>
      <c r="O1416">
        <f>I1416</f>
        <v>87.7</v>
      </c>
      <c r="P1416">
        <f>SUM(K1416:O1416)</f>
        <v>2167.1</v>
      </c>
      <c r="R1416">
        <f>K1416/P1416</f>
        <v>0.29818651654284534</v>
      </c>
      <c r="S1416">
        <f>L1416/P1416</f>
        <v>0.45055604263762633</v>
      </c>
      <c r="T1416">
        <f>M1416/P1416</f>
        <v>9.1550920585113757E-2</v>
      </c>
      <c r="U1416">
        <f>N1416/P1416</f>
        <v>0.11923769092335382</v>
      </c>
      <c r="V1416">
        <f>O1416/P1416</f>
        <v>4.0468829311060869E-2</v>
      </c>
    </row>
    <row r="1417" spans="1:29" ht="16.5" hidden="1" x14ac:dyDescent="0.2">
      <c r="A1417" s="7" t="s">
        <v>190</v>
      </c>
      <c r="B1417">
        <v>2009</v>
      </c>
      <c r="C1417">
        <v>485.5</v>
      </c>
      <c r="D1417">
        <v>4.8</v>
      </c>
      <c r="E1417">
        <v>272.5</v>
      </c>
      <c r="F1417">
        <v>126.3</v>
      </c>
      <c r="G1417">
        <v>135.39999999999998</v>
      </c>
      <c r="H1417">
        <v>30.2</v>
      </c>
      <c r="I1417">
        <v>78.900000000000006</v>
      </c>
      <c r="K1417" s="6">
        <f>C1417</f>
        <v>485.5</v>
      </c>
      <c r="L1417">
        <f>D1417+E1417</f>
        <v>277.3</v>
      </c>
      <c r="M1417">
        <f>F1417</f>
        <v>126.3</v>
      </c>
      <c r="N1417">
        <f>G1417+H1417</f>
        <v>165.59999999999997</v>
      </c>
      <c r="O1417">
        <f>I1417</f>
        <v>78.900000000000006</v>
      </c>
      <c r="P1417">
        <f>SUM(K1417:O1417)</f>
        <v>1133.5999999999999</v>
      </c>
      <c r="R1417">
        <f>K1417/P1417</f>
        <v>0.42828158080451662</v>
      </c>
      <c r="S1417">
        <f>L1417/P1417</f>
        <v>0.24461891319689488</v>
      </c>
      <c r="T1417">
        <f>M1417/P1417</f>
        <v>0.1114149611856034</v>
      </c>
      <c r="U1417">
        <f>N1417/P1417</f>
        <v>0.14608327452364148</v>
      </c>
      <c r="V1417">
        <f>O1417/P1417</f>
        <v>6.9601270289343695E-2</v>
      </c>
    </row>
    <row r="1418" spans="1:29" ht="16.5" hidden="1" x14ac:dyDescent="0.2">
      <c r="A1418" s="7" t="s">
        <v>190</v>
      </c>
      <c r="B1418">
        <v>2010</v>
      </c>
      <c r="C1418">
        <v>483</v>
      </c>
      <c r="D1418">
        <v>4.7</v>
      </c>
      <c r="E1418">
        <v>272.2</v>
      </c>
      <c r="F1418">
        <v>125.7</v>
      </c>
      <c r="G1418">
        <v>137.30000000000001</v>
      </c>
      <c r="H1418">
        <v>30.3</v>
      </c>
      <c r="I1418">
        <v>80.8</v>
      </c>
      <c r="K1418" s="6">
        <f>C1418</f>
        <v>483</v>
      </c>
      <c r="L1418">
        <f>D1418+E1418</f>
        <v>276.89999999999998</v>
      </c>
      <c r="M1418">
        <f>F1418</f>
        <v>125.7</v>
      </c>
      <c r="N1418">
        <f>G1418+H1418</f>
        <v>167.60000000000002</v>
      </c>
      <c r="O1418">
        <f>I1418</f>
        <v>80.8</v>
      </c>
      <c r="P1418">
        <f>SUM(K1418:O1418)</f>
        <v>1134</v>
      </c>
      <c r="R1418">
        <f>K1418/P1418</f>
        <v>0.42592592592592593</v>
      </c>
      <c r="S1418">
        <f>L1418/P1418</f>
        <v>0.24417989417989416</v>
      </c>
      <c r="T1418">
        <f>M1418/P1418</f>
        <v>0.11084656084656085</v>
      </c>
      <c r="U1418">
        <f>N1418/P1418</f>
        <v>0.14779541446208114</v>
      </c>
      <c r="V1418">
        <f>O1418/P1418</f>
        <v>7.1252204585537923E-2</v>
      </c>
    </row>
    <row r="1419" spans="1:29" ht="16.5" hidden="1" x14ac:dyDescent="0.2">
      <c r="A1419" s="7" t="s">
        <v>190</v>
      </c>
      <c r="B1419">
        <v>2011</v>
      </c>
      <c r="C1419">
        <v>482.4</v>
      </c>
      <c r="D1419">
        <v>4.5999999999999996</v>
      </c>
      <c r="E1419">
        <v>271.60000000000002</v>
      </c>
      <c r="F1419">
        <v>124.4</v>
      </c>
      <c r="G1419">
        <v>139.9</v>
      </c>
      <c r="H1419">
        <v>30.7</v>
      </c>
      <c r="I1419">
        <v>80.599999999999994</v>
      </c>
      <c r="K1419" s="6">
        <f>C1419</f>
        <v>482.4</v>
      </c>
      <c r="L1419">
        <f>D1419+E1419</f>
        <v>276.20000000000005</v>
      </c>
      <c r="M1419">
        <f>F1419</f>
        <v>124.4</v>
      </c>
      <c r="N1419">
        <f>G1419+H1419</f>
        <v>170.6</v>
      </c>
      <c r="O1419">
        <f>I1419</f>
        <v>80.599999999999994</v>
      </c>
      <c r="P1419">
        <f>SUM(K1419:O1419)</f>
        <v>1134.1999999999998</v>
      </c>
      <c r="R1419">
        <f>K1419/P1419</f>
        <v>0.42532181273144071</v>
      </c>
      <c r="S1419">
        <f>L1419/P1419</f>
        <v>0.24351966143537304</v>
      </c>
      <c r="T1419">
        <f>M1419/P1419</f>
        <v>0.10968083230470818</v>
      </c>
      <c r="U1419">
        <f>N1419/P1419</f>
        <v>0.15041438899664963</v>
      </c>
      <c r="V1419">
        <f>O1419/P1419</f>
        <v>7.1063304531828603E-2</v>
      </c>
    </row>
    <row r="1420" spans="1:29" ht="16.5" hidden="1" x14ac:dyDescent="0.2">
      <c r="A1420" s="7" t="s">
        <v>190</v>
      </c>
      <c r="B1420">
        <v>2012</v>
      </c>
      <c r="C1420">
        <v>482.7</v>
      </c>
      <c r="D1420">
        <v>4.5999999999999996</v>
      </c>
      <c r="E1420">
        <v>271.2</v>
      </c>
      <c r="F1420">
        <v>123.2</v>
      </c>
      <c r="G1420">
        <v>141.60000000000002</v>
      </c>
      <c r="H1420">
        <v>30.9</v>
      </c>
      <c r="I1420">
        <v>80.599999999999994</v>
      </c>
      <c r="K1420" s="6">
        <f>C1420</f>
        <v>482.7</v>
      </c>
      <c r="L1420">
        <f>D1420+E1420</f>
        <v>275.8</v>
      </c>
      <c r="M1420">
        <f>F1420</f>
        <v>123.2</v>
      </c>
      <c r="N1420">
        <f>G1420+H1420</f>
        <v>172.50000000000003</v>
      </c>
      <c r="O1420">
        <f>I1420</f>
        <v>80.599999999999994</v>
      </c>
      <c r="P1420">
        <f>SUM(K1420:O1420)</f>
        <v>1134.8</v>
      </c>
      <c r="R1420">
        <f>K1420/P1420</f>
        <v>0.42536129714487136</v>
      </c>
      <c r="S1420">
        <f>L1420/P1420</f>
        <v>0.24303842086711316</v>
      </c>
      <c r="T1420">
        <f>M1420/P1420</f>
        <v>0.10856538597109623</v>
      </c>
      <c r="U1420">
        <f>N1420/P1420</f>
        <v>0.15200916461050409</v>
      </c>
      <c r="V1420">
        <f>O1420/P1420</f>
        <v>7.102573140641523E-2</v>
      </c>
    </row>
    <row r="1421" spans="1:29" ht="16.5" x14ac:dyDescent="0.2">
      <c r="A1421" s="7" t="s">
        <v>205</v>
      </c>
      <c r="B1421">
        <v>2013</v>
      </c>
      <c r="C1421">
        <v>69.099999999999994</v>
      </c>
      <c r="D1421">
        <v>5.7</v>
      </c>
      <c r="E1421">
        <v>132.9</v>
      </c>
      <c r="F1421">
        <v>8.5</v>
      </c>
      <c r="G1421">
        <v>28.9</v>
      </c>
      <c r="H1421">
        <v>7</v>
      </c>
      <c r="I1421">
        <v>18.8</v>
      </c>
      <c r="K1421" s="6">
        <f>C1421</f>
        <v>69.099999999999994</v>
      </c>
      <c r="L1421">
        <f>D1421+E1421</f>
        <v>138.6</v>
      </c>
      <c r="M1421">
        <f>F1421</f>
        <v>8.5</v>
      </c>
      <c r="N1421">
        <f>G1421+H1421</f>
        <v>35.9</v>
      </c>
      <c r="O1421">
        <f>I1421</f>
        <v>18.8</v>
      </c>
      <c r="P1421">
        <f>SUM(K1421:O1421)</f>
        <v>270.89999999999998</v>
      </c>
      <c r="R1421">
        <f>K1421/P1421</f>
        <v>0.25507567368032485</v>
      </c>
      <c r="S1421">
        <f>L1421/P1421</f>
        <v>0.51162790697674421</v>
      </c>
      <c r="T1421">
        <f>M1421/P1421</f>
        <v>3.1376891842008127E-2</v>
      </c>
      <c r="U1421">
        <f>N1421/P1421</f>
        <v>0.13252122554448137</v>
      </c>
      <c r="V1421">
        <f>O1421/P1421</f>
        <v>6.9398301956441505E-2</v>
      </c>
      <c r="X1421">
        <f>R1421-0.712041</f>
        <v>-0.45696532631967518</v>
      </c>
      <c r="Y1421">
        <f>S1421-0.045057</f>
        <v>0.46657090697674419</v>
      </c>
      <c r="Z1421">
        <f>T1421-0.017987</f>
        <v>1.3389891842008127E-2</v>
      </c>
      <c r="AA1421">
        <f>U1421-0.193944</f>
        <v>-6.1422774455518636E-2</v>
      </c>
      <c r="AB1421">
        <f>V1421-0.030972</f>
        <v>3.8426301956441505E-2</v>
      </c>
      <c r="AC1421">
        <f>SUMSQ(X1421:AB1421)</f>
        <v>0.43193434780295076</v>
      </c>
    </row>
    <row r="1422" spans="1:29" ht="16.5" hidden="1" x14ac:dyDescent="0.2">
      <c r="A1422" s="7" t="s">
        <v>190</v>
      </c>
      <c r="B1422">
        <v>2014</v>
      </c>
      <c r="C1422">
        <v>479.9</v>
      </c>
      <c r="D1422">
        <v>4.5</v>
      </c>
      <c r="E1422">
        <v>270.60000000000002</v>
      </c>
      <c r="F1422">
        <v>122</v>
      </c>
      <c r="G1422">
        <v>146.69999999999999</v>
      </c>
      <c r="H1422">
        <v>31.8</v>
      </c>
      <c r="I1422">
        <v>80.3</v>
      </c>
      <c r="K1422" s="6">
        <f>C1422</f>
        <v>479.9</v>
      </c>
      <c r="L1422">
        <f>D1422+E1422</f>
        <v>275.10000000000002</v>
      </c>
      <c r="M1422">
        <f>F1422</f>
        <v>122</v>
      </c>
      <c r="N1422">
        <f>G1422+H1422</f>
        <v>178.5</v>
      </c>
      <c r="O1422">
        <f>I1422</f>
        <v>80.3</v>
      </c>
      <c r="P1422">
        <f>SUM(K1422:O1422)</f>
        <v>1135.8</v>
      </c>
      <c r="R1422">
        <f>K1422/P1422</f>
        <v>0.42252157069906671</v>
      </c>
      <c r="S1422">
        <f>L1422/P1422</f>
        <v>0.24220813523507662</v>
      </c>
      <c r="T1422">
        <f>M1422/P1422</f>
        <v>0.10741327698538476</v>
      </c>
      <c r="U1422">
        <f>N1422/P1422</f>
        <v>0.15715795034337032</v>
      </c>
      <c r="V1422">
        <f>O1422/P1422</f>
        <v>7.0699066737101607E-2</v>
      </c>
    </row>
    <row r="1423" spans="1:29" ht="16.5" hidden="1" x14ac:dyDescent="0.2">
      <c r="A1423" s="7" t="s">
        <v>190</v>
      </c>
      <c r="B1423">
        <v>2015</v>
      </c>
      <c r="C1423">
        <v>479.3</v>
      </c>
      <c r="D1423">
        <v>4.5</v>
      </c>
      <c r="E1423">
        <v>270.3</v>
      </c>
      <c r="F1423">
        <v>121</v>
      </c>
      <c r="G1423">
        <v>148.9</v>
      </c>
      <c r="H1423">
        <v>32</v>
      </c>
      <c r="I1423">
        <v>80.2</v>
      </c>
      <c r="K1423" s="6">
        <f>C1423</f>
        <v>479.3</v>
      </c>
      <c r="L1423">
        <f>D1423+E1423</f>
        <v>274.8</v>
      </c>
      <c r="M1423">
        <f>F1423</f>
        <v>121</v>
      </c>
      <c r="N1423">
        <f>G1423+H1423</f>
        <v>180.9</v>
      </c>
      <c r="O1423">
        <f>I1423</f>
        <v>80.2</v>
      </c>
      <c r="P1423">
        <f>SUM(K1423:O1423)</f>
        <v>1136.2</v>
      </c>
      <c r="R1423">
        <f>K1423/P1423</f>
        <v>0.42184474564337265</v>
      </c>
      <c r="S1423">
        <f>L1423/P1423</f>
        <v>0.24185882767118466</v>
      </c>
      <c r="T1423">
        <f>M1423/P1423</f>
        <v>0.10649533532828727</v>
      </c>
      <c r="U1423">
        <f>N1423/P1423</f>
        <v>0.15921492694948072</v>
      </c>
      <c r="V1423">
        <f>O1423/P1423</f>
        <v>7.0586164407674706E-2</v>
      </c>
    </row>
    <row r="1424" spans="1:29" ht="16.5" hidden="1" x14ac:dyDescent="0.2">
      <c r="A1424" s="7" t="s">
        <v>190</v>
      </c>
      <c r="B1424">
        <v>2016</v>
      </c>
      <c r="C1424">
        <v>480.6</v>
      </c>
      <c r="D1424">
        <v>4.4000000000000004</v>
      </c>
      <c r="E1424">
        <v>270.10000000000002</v>
      </c>
      <c r="F1424">
        <v>119.9</v>
      </c>
      <c r="G1424">
        <v>151.00000000000003</v>
      </c>
      <c r="H1424">
        <v>31.9</v>
      </c>
      <c r="I1424">
        <v>80</v>
      </c>
      <c r="K1424" s="6">
        <f>C1424</f>
        <v>480.6</v>
      </c>
      <c r="L1424">
        <f>D1424+E1424</f>
        <v>274.5</v>
      </c>
      <c r="M1424">
        <f>F1424</f>
        <v>119.9</v>
      </c>
      <c r="N1424">
        <f>G1424+H1424</f>
        <v>182.90000000000003</v>
      </c>
      <c r="O1424">
        <f>I1424</f>
        <v>80</v>
      </c>
      <c r="P1424">
        <f>SUM(K1424:O1424)</f>
        <v>1137.9000000000001</v>
      </c>
      <c r="R1424">
        <f>K1424/P1424</f>
        <v>0.42235697337200107</v>
      </c>
      <c r="S1424">
        <f>L1424/P1424</f>
        <v>0.24123385183232268</v>
      </c>
      <c r="T1424">
        <f>M1424/P1424</f>
        <v>0.10536954038140434</v>
      </c>
      <c r="U1424">
        <f>N1424/P1424</f>
        <v>0.16073468670357677</v>
      </c>
      <c r="V1424">
        <f>O1424/P1424</f>
        <v>7.0304947710695134E-2</v>
      </c>
    </row>
    <row r="1425" spans="1:29" ht="16.5" hidden="1" x14ac:dyDescent="0.2">
      <c r="A1425" s="7" t="s">
        <v>191</v>
      </c>
      <c r="B1425">
        <v>2009</v>
      </c>
      <c r="C1425">
        <v>617.1</v>
      </c>
      <c r="D1425">
        <v>8.8000000000000007</v>
      </c>
      <c r="E1425">
        <v>104.9</v>
      </c>
      <c r="F1425">
        <v>53.7</v>
      </c>
      <c r="G1425">
        <v>152</v>
      </c>
      <c r="H1425">
        <v>29.6</v>
      </c>
      <c r="I1425">
        <v>32.200000000000003</v>
      </c>
      <c r="K1425" s="6">
        <f>C1425</f>
        <v>617.1</v>
      </c>
      <c r="L1425">
        <f>D1425+E1425</f>
        <v>113.7</v>
      </c>
      <c r="M1425">
        <f>F1425</f>
        <v>53.7</v>
      </c>
      <c r="N1425">
        <f>G1425+H1425</f>
        <v>181.6</v>
      </c>
      <c r="O1425">
        <f>I1425</f>
        <v>32.200000000000003</v>
      </c>
      <c r="P1425">
        <f>SUM(K1425:O1425)</f>
        <v>998.30000000000018</v>
      </c>
      <c r="R1425">
        <f>K1425/P1425</f>
        <v>0.61815085645597512</v>
      </c>
      <c r="S1425">
        <f>L1425/P1425</f>
        <v>0.11389361915255933</v>
      </c>
      <c r="T1425">
        <f>M1425/P1425</f>
        <v>5.3791445457277362E-2</v>
      </c>
      <c r="U1425">
        <f>N1425/P1425</f>
        <v>0.18190924571772008</v>
      </c>
      <c r="V1425">
        <f>O1425/P1425</f>
        <v>3.2254833216467993E-2</v>
      </c>
    </row>
    <row r="1426" spans="1:29" ht="16.5" hidden="1" x14ac:dyDescent="0.2">
      <c r="A1426" s="7" t="s">
        <v>191</v>
      </c>
      <c r="B1426">
        <v>2010</v>
      </c>
      <c r="C1426">
        <v>615.20000000000005</v>
      </c>
      <c r="D1426">
        <v>8.6</v>
      </c>
      <c r="E1426">
        <v>104.5</v>
      </c>
      <c r="F1426">
        <v>53.5</v>
      </c>
      <c r="G1426">
        <v>155.1</v>
      </c>
      <c r="H1426">
        <v>30.5</v>
      </c>
      <c r="I1426">
        <v>32.1</v>
      </c>
      <c r="K1426" s="6">
        <f>C1426</f>
        <v>615.20000000000005</v>
      </c>
      <c r="L1426">
        <f>D1426+E1426</f>
        <v>113.1</v>
      </c>
      <c r="M1426">
        <f>F1426</f>
        <v>53.5</v>
      </c>
      <c r="N1426">
        <f>G1426+H1426</f>
        <v>185.6</v>
      </c>
      <c r="O1426">
        <f>I1426</f>
        <v>32.1</v>
      </c>
      <c r="P1426">
        <f>SUM(K1426:O1426)</f>
        <v>999.50000000000011</v>
      </c>
      <c r="R1426">
        <f>K1426/P1426</f>
        <v>0.61550775387693846</v>
      </c>
      <c r="S1426">
        <f>L1426/P1426</f>
        <v>0.11315657828914455</v>
      </c>
      <c r="T1426">
        <f>M1426/P1426</f>
        <v>5.3526763381690837E-2</v>
      </c>
      <c r="U1426">
        <f>N1426/P1426</f>
        <v>0.18569284642321157</v>
      </c>
      <c r="V1426">
        <f>O1426/P1426</f>
        <v>3.2116058029014502E-2</v>
      </c>
    </row>
    <row r="1427" spans="1:29" ht="16.5" hidden="1" x14ac:dyDescent="0.2">
      <c r="A1427" s="7" t="s">
        <v>191</v>
      </c>
      <c r="B1427">
        <v>2011</v>
      </c>
      <c r="C1427">
        <v>614.6</v>
      </c>
      <c r="D1427">
        <v>7.7</v>
      </c>
      <c r="E1427">
        <v>103.3</v>
      </c>
      <c r="F1427">
        <v>53.2</v>
      </c>
      <c r="G1427">
        <v>158.4</v>
      </c>
      <c r="H1427">
        <v>31.2</v>
      </c>
      <c r="I1427">
        <v>31.9</v>
      </c>
      <c r="K1427" s="6">
        <f>C1427</f>
        <v>614.6</v>
      </c>
      <c r="L1427">
        <f>D1427+E1427</f>
        <v>111</v>
      </c>
      <c r="M1427">
        <f>F1427</f>
        <v>53.2</v>
      </c>
      <c r="N1427">
        <f>G1427+H1427</f>
        <v>189.6</v>
      </c>
      <c r="O1427">
        <f>I1427</f>
        <v>31.9</v>
      </c>
      <c r="P1427">
        <f>SUM(K1427:O1427)</f>
        <v>1000.3000000000001</v>
      </c>
      <c r="R1427">
        <f>K1427/P1427</f>
        <v>0.61441567529741081</v>
      </c>
      <c r="S1427">
        <f>L1427/P1427</f>
        <v>0.11096670998700389</v>
      </c>
      <c r="T1427">
        <f>M1427/P1427</f>
        <v>5.3184044786564029E-2</v>
      </c>
      <c r="U1427">
        <f>N1427/P1427</f>
        <v>0.18954313705888232</v>
      </c>
      <c r="V1427">
        <f>O1427/P1427</f>
        <v>3.1890432870138957E-2</v>
      </c>
    </row>
    <row r="1428" spans="1:29" ht="16.5" hidden="1" x14ac:dyDescent="0.2">
      <c r="A1428" s="7" t="s">
        <v>191</v>
      </c>
      <c r="B1428">
        <v>2012</v>
      </c>
      <c r="C1428">
        <v>615</v>
      </c>
      <c r="D1428">
        <v>7.5</v>
      </c>
      <c r="E1428">
        <v>102.4</v>
      </c>
      <c r="F1428">
        <v>52.2</v>
      </c>
      <c r="G1428">
        <v>161.10000000000002</v>
      </c>
      <c r="H1428">
        <v>31.7</v>
      </c>
      <c r="I1428">
        <v>31.9</v>
      </c>
      <c r="K1428" s="6">
        <f>C1428</f>
        <v>615</v>
      </c>
      <c r="L1428">
        <f>D1428+E1428</f>
        <v>109.9</v>
      </c>
      <c r="M1428">
        <f>F1428</f>
        <v>52.2</v>
      </c>
      <c r="N1428">
        <f>G1428+H1428</f>
        <v>192.8</v>
      </c>
      <c r="O1428">
        <f>I1428</f>
        <v>31.9</v>
      </c>
      <c r="P1428">
        <f>SUM(K1428:O1428)</f>
        <v>1001.8000000000001</v>
      </c>
      <c r="R1428">
        <f>K1428/P1428</f>
        <v>0.61389498901976436</v>
      </c>
      <c r="S1428">
        <f>L1428/P1428</f>
        <v>0.10970253543621482</v>
      </c>
      <c r="T1428">
        <f>M1428/P1428</f>
        <v>5.2106208824116589E-2</v>
      </c>
      <c r="U1428">
        <f>N1428/P1428</f>
        <v>0.1924535835496107</v>
      </c>
      <c r="V1428">
        <f>O1428/P1428</f>
        <v>3.184268317029347E-2</v>
      </c>
    </row>
    <row r="1429" spans="1:29" ht="16.5" x14ac:dyDescent="0.2">
      <c r="A1429" s="7" t="s">
        <v>321</v>
      </c>
      <c r="B1429">
        <v>2013</v>
      </c>
      <c r="C1429">
        <v>921.5</v>
      </c>
      <c r="D1429">
        <v>56.1</v>
      </c>
      <c r="E1429">
        <v>1548.9</v>
      </c>
      <c r="F1429">
        <v>406.4</v>
      </c>
      <c r="G1429">
        <v>82.800000000000011</v>
      </c>
      <c r="H1429">
        <v>26.1</v>
      </c>
      <c r="I1429">
        <v>41</v>
      </c>
      <c r="K1429" s="6">
        <f>C1429</f>
        <v>921.5</v>
      </c>
      <c r="L1429">
        <f>D1429+E1429</f>
        <v>1605</v>
      </c>
      <c r="M1429">
        <f>F1429</f>
        <v>406.4</v>
      </c>
      <c r="N1429">
        <f>G1429+H1429</f>
        <v>108.9</v>
      </c>
      <c r="O1429">
        <f>I1429</f>
        <v>41</v>
      </c>
      <c r="P1429">
        <f>SUM(K1429:O1429)</f>
        <v>3082.8</v>
      </c>
      <c r="R1429">
        <f>K1429/P1429</f>
        <v>0.29891656935253663</v>
      </c>
      <c r="S1429">
        <f>L1429/P1429</f>
        <v>0.5206305955624756</v>
      </c>
      <c r="T1429">
        <f>M1429/P1429</f>
        <v>0.13182820812248602</v>
      </c>
      <c r="U1429">
        <f>N1429/P1429</f>
        <v>3.5325029194239001E-2</v>
      </c>
      <c r="V1429">
        <f>O1429/P1429</f>
        <v>1.3299597768262618E-2</v>
      </c>
      <c r="X1429">
        <f>R1429-0.712041</f>
        <v>-0.4131244306474634</v>
      </c>
      <c r="Y1429">
        <f>S1429-0.045057</f>
        <v>0.47557359556247558</v>
      </c>
      <c r="Z1429">
        <f>T1429-0.017987</f>
        <v>0.11384120812248602</v>
      </c>
      <c r="AA1429">
        <f>U1429-0.193944</f>
        <v>-0.15861897080576101</v>
      </c>
      <c r="AB1429">
        <f>V1429-0.030972</f>
        <v>-1.7672402231737383E-2</v>
      </c>
      <c r="AC1429">
        <f>SUMSQ(X1429:AB1429)</f>
        <v>0.43527415236091832</v>
      </c>
    </row>
    <row r="1430" spans="1:29" ht="16.5" hidden="1" x14ac:dyDescent="0.2">
      <c r="A1430" s="7" t="s">
        <v>191</v>
      </c>
      <c r="B1430">
        <v>2014</v>
      </c>
      <c r="C1430">
        <v>612.9</v>
      </c>
      <c r="D1430">
        <v>7.4</v>
      </c>
      <c r="E1430">
        <v>101.3</v>
      </c>
      <c r="F1430">
        <v>51.6</v>
      </c>
      <c r="G1430">
        <v>164.7</v>
      </c>
      <c r="H1430">
        <v>32.799999999999997</v>
      </c>
      <c r="I1430">
        <v>31.8</v>
      </c>
      <c r="K1430" s="6">
        <f>C1430</f>
        <v>612.9</v>
      </c>
      <c r="L1430">
        <f>D1430+E1430</f>
        <v>108.7</v>
      </c>
      <c r="M1430">
        <f>F1430</f>
        <v>51.6</v>
      </c>
      <c r="N1430">
        <f>G1430+H1430</f>
        <v>197.5</v>
      </c>
      <c r="O1430">
        <f>I1430</f>
        <v>31.8</v>
      </c>
      <c r="P1430">
        <f>SUM(K1430:O1430)</f>
        <v>1002.5</v>
      </c>
      <c r="R1430">
        <f>K1430/P1430</f>
        <v>0.61137157107231921</v>
      </c>
      <c r="S1430">
        <f>L1430/P1430</f>
        <v>0.10842892768079801</v>
      </c>
      <c r="T1430">
        <f>M1430/P1430</f>
        <v>5.1471321695760602E-2</v>
      </c>
      <c r="U1430">
        <f>N1430/P1430</f>
        <v>0.1970074812967581</v>
      </c>
      <c r="V1430">
        <f>O1430/P1430</f>
        <v>3.1720698254364091E-2</v>
      </c>
    </row>
    <row r="1431" spans="1:29" ht="16.5" hidden="1" x14ac:dyDescent="0.2">
      <c r="A1431" s="7" t="s">
        <v>191</v>
      </c>
      <c r="B1431">
        <v>2015</v>
      </c>
      <c r="C1431">
        <v>611.70000000000005</v>
      </c>
      <c r="D1431">
        <v>7.3</v>
      </c>
      <c r="E1431">
        <v>101.2</v>
      </c>
      <c r="F1431">
        <v>51.6</v>
      </c>
      <c r="G1431">
        <v>165.7</v>
      </c>
      <c r="H1431">
        <v>33.5</v>
      </c>
      <c r="I1431">
        <v>31.8</v>
      </c>
      <c r="K1431" s="6">
        <f>C1431</f>
        <v>611.70000000000005</v>
      </c>
      <c r="L1431">
        <f>D1431+E1431</f>
        <v>108.5</v>
      </c>
      <c r="M1431">
        <f>F1431</f>
        <v>51.6</v>
      </c>
      <c r="N1431">
        <f>G1431+H1431</f>
        <v>199.2</v>
      </c>
      <c r="O1431">
        <f>I1431</f>
        <v>31.8</v>
      </c>
      <c r="P1431">
        <f>SUM(K1431:O1431)</f>
        <v>1002.8</v>
      </c>
      <c r="R1431">
        <f>K1431/P1431</f>
        <v>0.6099920223374552</v>
      </c>
      <c r="S1431">
        <f>L1431/P1431</f>
        <v>0.1081970482648584</v>
      </c>
      <c r="T1431">
        <f>M1431/P1431</f>
        <v>5.1455923414439574E-2</v>
      </c>
      <c r="U1431">
        <f>N1431/P1431</f>
        <v>0.19864379736737137</v>
      </c>
      <c r="V1431">
        <f>O1431/P1431</f>
        <v>3.171120861587555E-2</v>
      </c>
    </row>
    <row r="1432" spans="1:29" ht="16.5" hidden="1" x14ac:dyDescent="0.2">
      <c r="A1432" s="7" t="s">
        <v>191</v>
      </c>
      <c r="B1432">
        <v>2016</v>
      </c>
      <c r="C1432">
        <v>610.70000000000005</v>
      </c>
      <c r="D1432">
        <v>7.3</v>
      </c>
      <c r="E1432">
        <v>100.2</v>
      </c>
      <c r="F1432">
        <v>51.2</v>
      </c>
      <c r="G1432">
        <v>168.10000000000002</v>
      </c>
      <c r="H1432">
        <v>33.799999999999997</v>
      </c>
      <c r="I1432">
        <v>31.7</v>
      </c>
      <c r="K1432" s="6">
        <f>C1432</f>
        <v>610.70000000000005</v>
      </c>
      <c r="L1432">
        <f>D1432+E1432</f>
        <v>107.5</v>
      </c>
      <c r="M1432">
        <f>F1432</f>
        <v>51.2</v>
      </c>
      <c r="N1432">
        <f>G1432+H1432</f>
        <v>201.90000000000003</v>
      </c>
      <c r="O1432">
        <f>I1432</f>
        <v>31.7</v>
      </c>
      <c r="P1432">
        <f>SUM(K1432:O1432)</f>
        <v>1003.0000000000002</v>
      </c>
      <c r="R1432">
        <f>K1432/P1432</f>
        <v>0.60887337986041867</v>
      </c>
      <c r="S1432">
        <f>L1432/P1432</f>
        <v>0.10717846460618143</v>
      </c>
      <c r="T1432">
        <f>M1432/P1432</f>
        <v>5.1046859421734786E-2</v>
      </c>
      <c r="U1432">
        <f>N1432/P1432</f>
        <v>0.20129611166500497</v>
      </c>
      <c r="V1432">
        <f>O1432/P1432</f>
        <v>3.1605184446660009E-2</v>
      </c>
    </row>
    <row r="1433" spans="1:29" ht="16.5" hidden="1" x14ac:dyDescent="0.2">
      <c r="A1433" s="7" t="s">
        <v>192</v>
      </c>
      <c r="B1433">
        <v>2009</v>
      </c>
      <c r="C1433">
        <v>186.6</v>
      </c>
      <c r="D1433">
        <v>2</v>
      </c>
      <c r="E1433">
        <v>16</v>
      </c>
      <c r="F1433">
        <v>3.3</v>
      </c>
      <c r="G1433">
        <v>41.599999999999994</v>
      </c>
      <c r="H1433">
        <v>8.9</v>
      </c>
      <c r="I1433">
        <v>12.7</v>
      </c>
      <c r="K1433" s="6">
        <f>C1433</f>
        <v>186.6</v>
      </c>
      <c r="L1433">
        <f>D1433+E1433</f>
        <v>18</v>
      </c>
      <c r="M1433">
        <f>F1433</f>
        <v>3.3</v>
      </c>
      <c r="N1433">
        <f>G1433+H1433</f>
        <v>50.499999999999993</v>
      </c>
      <c r="O1433">
        <f>I1433</f>
        <v>12.7</v>
      </c>
      <c r="P1433">
        <f>SUM(K1433:O1433)</f>
        <v>271.09999999999997</v>
      </c>
      <c r="R1433">
        <f>K1433/P1433</f>
        <v>0.68830689782368137</v>
      </c>
      <c r="S1433">
        <f>L1433/P1433</f>
        <v>6.639616377720399E-2</v>
      </c>
      <c r="T1433">
        <f>M1433/P1433</f>
        <v>1.2172630025820731E-2</v>
      </c>
      <c r="U1433">
        <f>N1433/P1433</f>
        <v>0.18627812615271117</v>
      </c>
      <c r="V1433">
        <f>O1433/P1433</f>
        <v>4.6846182220582816E-2</v>
      </c>
    </row>
    <row r="1434" spans="1:29" ht="16.5" hidden="1" x14ac:dyDescent="0.2">
      <c r="A1434" s="7" t="s">
        <v>192</v>
      </c>
      <c r="B1434">
        <v>2010</v>
      </c>
      <c r="C1434">
        <v>185.1</v>
      </c>
      <c r="D1434">
        <v>2</v>
      </c>
      <c r="E1434">
        <v>16</v>
      </c>
      <c r="F1434">
        <v>3.2</v>
      </c>
      <c r="G1434">
        <v>43.099999999999994</v>
      </c>
      <c r="H1434">
        <v>9</v>
      </c>
      <c r="I1434">
        <v>12.7</v>
      </c>
      <c r="K1434" s="6">
        <f>C1434</f>
        <v>185.1</v>
      </c>
      <c r="L1434">
        <f>D1434+E1434</f>
        <v>18</v>
      </c>
      <c r="M1434">
        <f>F1434</f>
        <v>3.2</v>
      </c>
      <c r="N1434">
        <f>G1434+H1434</f>
        <v>52.099999999999994</v>
      </c>
      <c r="O1434">
        <f>I1434</f>
        <v>12.7</v>
      </c>
      <c r="P1434">
        <f>SUM(K1434:O1434)</f>
        <v>271.09999999999997</v>
      </c>
      <c r="R1434">
        <f>K1434/P1434</f>
        <v>0.68277388417558105</v>
      </c>
      <c r="S1434">
        <f>L1434/P1434</f>
        <v>6.639616377720399E-2</v>
      </c>
      <c r="T1434">
        <f>M1434/P1434</f>
        <v>1.180376244928071E-2</v>
      </c>
      <c r="U1434">
        <f>N1434/P1434</f>
        <v>0.19218000737735152</v>
      </c>
      <c r="V1434">
        <f>O1434/P1434</f>
        <v>4.6846182220582816E-2</v>
      </c>
    </row>
    <row r="1435" spans="1:29" ht="16.5" hidden="1" x14ac:dyDescent="0.2">
      <c r="A1435" s="7" t="s">
        <v>192</v>
      </c>
      <c r="B1435">
        <v>2011</v>
      </c>
      <c r="C1435">
        <v>183.8</v>
      </c>
      <c r="D1435">
        <v>2</v>
      </c>
      <c r="E1435">
        <v>15.8</v>
      </c>
      <c r="F1435">
        <v>3.2</v>
      </c>
      <c r="G1435">
        <v>44.599999999999994</v>
      </c>
      <c r="H1435">
        <v>9.1999999999999993</v>
      </c>
      <c r="I1435">
        <v>12.7</v>
      </c>
      <c r="K1435" s="6">
        <f>C1435</f>
        <v>183.8</v>
      </c>
      <c r="L1435">
        <f>D1435+E1435</f>
        <v>17.8</v>
      </c>
      <c r="M1435">
        <f>F1435</f>
        <v>3.2</v>
      </c>
      <c r="N1435">
        <f>G1435+H1435</f>
        <v>53.8</v>
      </c>
      <c r="O1435">
        <f>I1435</f>
        <v>12.7</v>
      </c>
      <c r="P1435">
        <f>SUM(K1435:O1435)</f>
        <v>271.3</v>
      </c>
      <c r="R1435">
        <f>K1435/P1435</f>
        <v>0.67747880575009212</v>
      </c>
      <c r="S1435">
        <f>L1435/P1435</f>
        <v>6.5610025801695546E-2</v>
      </c>
      <c r="T1435">
        <f>M1435/P1435</f>
        <v>1.1795060818282344E-2</v>
      </c>
      <c r="U1435">
        <f>N1435/P1435</f>
        <v>0.1983044600073719</v>
      </c>
      <c r="V1435">
        <f>O1435/P1435</f>
        <v>4.6811647622558052E-2</v>
      </c>
    </row>
    <row r="1436" spans="1:29" ht="16.5" hidden="1" x14ac:dyDescent="0.2">
      <c r="A1436" s="7" t="s">
        <v>192</v>
      </c>
      <c r="B1436">
        <v>2012</v>
      </c>
      <c r="C1436">
        <v>182.7</v>
      </c>
      <c r="D1436">
        <v>2</v>
      </c>
      <c r="E1436">
        <v>15.8</v>
      </c>
      <c r="F1436">
        <v>3.2</v>
      </c>
      <c r="G1436">
        <v>45.5</v>
      </c>
      <c r="H1436">
        <v>9.5</v>
      </c>
      <c r="I1436">
        <v>12.7</v>
      </c>
      <c r="K1436" s="6">
        <f>C1436</f>
        <v>182.7</v>
      </c>
      <c r="L1436">
        <f>D1436+E1436</f>
        <v>17.8</v>
      </c>
      <c r="M1436">
        <f>F1436</f>
        <v>3.2</v>
      </c>
      <c r="N1436">
        <f>G1436+H1436</f>
        <v>55</v>
      </c>
      <c r="O1436">
        <f>I1436</f>
        <v>12.7</v>
      </c>
      <c r="P1436">
        <f>SUM(K1436:O1436)</f>
        <v>271.39999999999998</v>
      </c>
      <c r="R1436">
        <f>K1436/P1436</f>
        <v>0.67317612380250558</v>
      </c>
      <c r="S1436">
        <f>L1436/P1436</f>
        <v>6.558585114222551E-2</v>
      </c>
      <c r="T1436">
        <f>M1436/P1436</f>
        <v>1.1790714812085485E-2</v>
      </c>
      <c r="U1436">
        <f>N1436/P1436</f>
        <v>0.20265291083271925</v>
      </c>
      <c r="V1436">
        <f>O1436/P1436</f>
        <v>4.679439941046426E-2</v>
      </c>
    </row>
    <row r="1437" spans="1:29" ht="16.5" x14ac:dyDescent="0.2">
      <c r="A1437" s="7" t="s">
        <v>353</v>
      </c>
      <c r="B1437">
        <v>2013</v>
      </c>
      <c r="C1437">
        <v>1554.9</v>
      </c>
      <c r="D1437">
        <v>280.10000000000002</v>
      </c>
      <c r="E1437">
        <v>1845.5</v>
      </c>
      <c r="F1437">
        <v>2184.1999999999998</v>
      </c>
      <c r="G1437">
        <v>183.4</v>
      </c>
      <c r="H1437">
        <v>80.3</v>
      </c>
      <c r="I1437">
        <v>90.1</v>
      </c>
      <c r="K1437" s="6">
        <f>C1437</f>
        <v>1554.9</v>
      </c>
      <c r="L1437">
        <f>D1437+E1437</f>
        <v>2125.6</v>
      </c>
      <c r="M1437">
        <f>F1437</f>
        <v>2184.1999999999998</v>
      </c>
      <c r="N1437">
        <f>G1437+H1437</f>
        <v>263.7</v>
      </c>
      <c r="O1437">
        <f>I1437</f>
        <v>90.1</v>
      </c>
      <c r="P1437">
        <f>SUM(K1437:O1437)</f>
        <v>6218.5</v>
      </c>
      <c r="R1437">
        <f>K1437/P1437</f>
        <v>0.250044222883332</v>
      </c>
      <c r="S1437">
        <f>L1437/P1437</f>
        <v>0.34181876658358123</v>
      </c>
      <c r="T1437">
        <f>M1437/P1437</f>
        <v>0.35124226099541689</v>
      </c>
      <c r="U1437">
        <f>N1437/P1437</f>
        <v>4.2405724853260433E-2</v>
      </c>
      <c r="V1437">
        <f>O1437/P1437</f>
        <v>1.4489024684409423E-2</v>
      </c>
      <c r="X1437">
        <f>R1437-0.712041</f>
        <v>-0.46199677711666803</v>
      </c>
      <c r="Y1437">
        <f>S1437-0.045057</f>
        <v>0.29676176658358122</v>
      </c>
      <c r="Z1437">
        <f>T1437-0.017987</f>
        <v>0.33325526099541691</v>
      </c>
      <c r="AA1437">
        <f>U1437-0.193944</f>
        <v>-0.15153827514673957</v>
      </c>
      <c r="AB1437">
        <f>V1437-0.030972</f>
        <v>-1.6482975315590578E-2</v>
      </c>
      <c r="AC1437">
        <f>SUMSQ(X1437:AB1437)</f>
        <v>0.43580317446282296</v>
      </c>
    </row>
    <row r="1438" spans="1:29" ht="16.5" hidden="1" x14ac:dyDescent="0.2">
      <c r="A1438" s="7" t="s">
        <v>192</v>
      </c>
      <c r="B1438">
        <v>2014</v>
      </c>
      <c r="C1438">
        <v>179.1</v>
      </c>
      <c r="D1438">
        <v>1.9</v>
      </c>
      <c r="E1438">
        <v>15.4</v>
      </c>
      <c r="F1438">
        <v>3.2</v>
      </c>
      <c r="G1438">
        <v>48.6</v>
      </c>
      <c r="H1438">
        <v>10.4</v>
      </c>
      <c r="I1438">
        <v>12.6</v>
      </c>
      <c r="K1438" s="6">
        <f>C1438</f>
        <v>179.1</v>
      </c>
      <c r="L1438">
        <f>D1438+E1438</f>
        <v>17.3</v>
      </c>
      <c r="M1438">
        <f>F1438</f>
        <v>3.2</v>
      </c>
      <c r="N1438">
        <f>G1438+H1438</f>
        <v>59</v>
      </c>
      <c r="O1438">
        <f>I1438</f>
        <v>12.6</v>
      </c>
      <c r="P1438">
        <f>SUM(K1438:O1438)</f>
        <v>271.20000000000005</v>
      </c>
      <c r="R1438">
        <f>K1438/P1438</f>
        <v>0.66039823008849541</v>
      </c>
      <c r="S1438">
        <f>L1438/P1438</f>
        <v>6.3790560471976399E-2</v>
      </c>
      <c r="T1438">
        <f>M1438/P1438</f>
        <v>1.1799410029498523E-2</v>
      </c>
      <c r="U1438">
        <f>N1438/P1438</f>
        <v>0.21755162241887901</v>
      </c>
      <c r="V1438">
        <f>O1438/P1438</f>
        <v>4.6460176991150431E-2</v>
      </c>
    </row>
    <row r="1439" spans="1:29" ht="16.5" hidden="1" x14ac:dyDescent="0.2">
      <c r="A1439" s="7" t="s">
        <v>192</v>
      </c>
      <c r="B1439">
        <v>2015</v>
      </c>
      <c r="C1439">
        <v>179.5</v>
      </c>
      <c r="D1439">
        <v>1.9</v>
      </c>
      <c r="E1439">
        <v>15.4</v>
      </c>
      <c r="F1439">
        <v>2.6</v>
      </c>
      <c r="G1439">
        <v>49.1</v>
      </c>
      <c r="H1439">
        <v>10.4</v>
      </c>
      <c r="I1439">
        <v>12.1</v>
      </c>
      <c r="K1439" s="6">
        <f>C1439</f>
        <v>179.5</v>
      </c>
      <c r="L1439">
        <f>D1439+E1439</f>
        <v>17.3</v>
      </c>
      <c r="M1439">
        <f>F1439</f>
        <v>2.6</v>
      </c>
      <c r="N1439">
        <f>G1439+H1439</f>
        <v>59.5</v>
      </c>
      <c r="O1439">
        <f>I1439</f>
        <v>12.1</v>
      </c>
      <c r="P1439">
        <f>SUM(K1439:O1439)</f>
        <v>271</v>
      </c>
      <c r="R1439">
        <f>K1439/P1439</f>
        <v>0.66236162361623618</v>
      </c>
      <c r="S1439">
        <f>L1439/P1439</f>
        <v>6.383763837638376E-2</v>
      </c>
      <c r="T1439">
        <f>M1439/P1439</f>
        <v>9.5940959409594097E-3</v>
      </c>
      <c r="U1439">
        <f>N1439/P1439</f>
        <v>0.21955719557195572</v>
      </c>
      <c r="V1439">
        <f>O1439/P1439</f>
        <v>4.4649446494464944E-2</v>
      </c>
    </row>
    <row r="1440" spans="1:29" ht="16.5" hidden="1" x14ac:dyDescent="0.2">
      <c r="A1440" s="7" t="s">
        <v>192</v>
      </c>
      <c r="B1440">
        <v>2016</v>
      </c>
      <c r="C1440">
        <v>179.4</v>
      </c>
      <c r="D1440">
        <v>1.9</v>
      </c>
      <c r="E1440">
        <v>15.3</v>
      </c>
      <c r="F1440">
        <v>2.5</v>
      </c>
      <c r="G1440">
        <v>50.2</v>
      </c>
      <c r="H1440">
        <v>10.199999999999999</v>
      </c>
      <c r="I1440">
        <v>11.6</v>
      </c>
      <c r="K1440" s="6">
        <f>C1440</f>
        <v>179.4</v>
      </c>
      <c r="L1440">
        <f>D1440+E1440</f>
        <v>17.2</v>
      </c>
      <c r="M1440">
        <f>F1440</f>
        <v>2.5</v>
      </c>
      <c r="N1440">
        <f>G1440+H1440</f>
        <v>60.400000000000006</v>
      </c>
      <c r="O1440">
        <f>I1440</f>
        <v>11.6</v>
      </c>
      <c r="P1440">
        <f>SUM(K1440:O1440)</f>
        <v>271.10000000000002</v>
      </c>
      <c r="R1440">
        <f>K1440/P1440</f>
        <v>0.66174843231279967</v>
      </c>
      <c r="S1440">
        <f>L1440/P1440</f>
        <v>6.3445223164883796E-2</v>
      </c>
      <c r="T1440">
        <f>M1440/P1440</f>
        <v>9.2216894135005532E-3</v>
      </c>
      <c r="U1440">
        <f>N1440/P1440</f>
        <v>0.22279601623017337</v>
      </c>
      <c r="V1440">
        <f>O1440/P1440</f>
        <v>4.2788638878642565E-2</v>
      </c>
    </row>
    <row r="1441" spans="1:29" ht="16.5" hidden="1" x14ac:dyDescent="0.2">
      <c r="A1441" s="7" t="s">
        <v>193</v>
      </c>
      <c r="B1441">
        <v>2009</v>
      </c>
      <c r="C1441">
        <v>713</v>
      </c>
      <c r="D1441">
        <v>10.1</v>
      </c>
      <c r="E1441">
        <v>140.6</v>
      </c>
      <c r="F1441">
        <v>8.8000000000000007</v>
      </c>
      <c r="G1441">
        <v>179.1</v>
      </c>
      <c r="H1441">
        <v>43</v>
      </c>
      <c r="I1441">
        <v>96.4</v>
      </c>
      <c r="K1441" s="6">
        <f>C1441</f>
        <v>713</v>
      </c>
      <c r="L1441">
        <f>D1441+E1441</f>
        <v>150.69999999999999</v>
      </c>
      <c r="M1441">
        <f>F1441</f>
        <v>8.8000000000000007</v>
      </c>
      <c r="N1441">
        <f>G1441+H1441</f>
        <v>222.1</v>
      </c>
      <c r="O1441">
        <f>I1441</f>
        <v>96.4</v>
      </c>
      <c r="P1441">
        <f>SUM(K1441:O1441)</f>
        <v>1191</v>
      </c>
      <c r="R1441">
        <f>K1441/P1441</f>
        <v>0.59865659109991609</v>
      </c>
      <c r="S1441">
        <f>L1441/P1441</f>
        <v>0.12653232577665827</v>
      </c>
      <c r="T1441">
        <f>M1441/P1441</f>
        <v>7.3887489504617975E-3</v>
      </c>
      <c r="U1441">
        <f>N1441/P1441</f>
        <v>0.18648194794290512</v>
      </c>
      <c r="V1441">
        <f>O1441/P1441</f>
        <v>8.0940386230058781E-2</v>
      </c>
    </row>
    <row r="1442" spans="1:29" ht="16.5" hidden="1" x14ac:dyDescent="0.2">
      <c r="A1442" s="7" t="s">
        <v>193</v>
      </c>
      <c r="B1442">
        <v>2010</v>
      </c>
      <c r="C1442">
        <v>712.8</v>
      </c>
      <c r="D1442">
        <v>10</v>
      </c>
      <c r="E1442">
        <v>140.4</v>
      </c>
      <c r="F1442">
        <v>8.6</v>
      </c>
      <c r="G1442">
        <v>181.4</v>
      </c>
      <c r="H1442">
        <v>43.3</v>
      </c>
      <c r="I1442">
        <v>95.2</v>
      </c>
      <c r="K1442" s="6">
        <f>C1442</f>
        <v>712.8</v>
      </c>
      <c r="L1442">
        <f>D1442+E1442</f>
        <v>150.4</v>
      </c>
      <c r="M1442">
        <f>F1442</f>
        <v>8.6</v>
      </c>
      <c r="N1442">
        <f>G1442+H1442</f>
        <v>224.7</v>
      </c>
      <c r="O1442">
        <f>I1442</f>
        <v>95.2</v>
      </c>
      <c r="P1442">
        <f>SUM(K1442:O1442)</f>
        <v>1191.7</v>
      </c>
      <c r="R1442">
        <f>K1442/P1442</f>
        <v>0.59813711504573297</v>
      </c>
      <c r="S1442">
        <f>L1442/P1442</f>
        <v>0.12620625996475623</v>
      </c>
      <c r="T1442">
        <f>M1442/P1442</f>
        <v>7.2165813543677093E-3</v>
      </c>
      <c r="U1442">
        <f>N1442/P1442</f>
        <v>0.18855416631702607</v>
      </c>
      <c r="V1442">
        <f>O1442/P1442</f>
        <v>7.9885877318116971E-2</v>
      </c>
    </row>
    <row r="1443" spans="1:29" ht="16.5" hidden="1" x14ac:dyDescent="0.2">
      <c r="A1443" s="7" t="s">
        <v>193</v>
      </c>
      <c r="B1443">
        <v>2011</v>
      </c>
      <c r="C1443">
        <v>712.3</v>
      </c>
      <c r="D1443">
        <v>9.6999999999999993</v>
      </c>
      <c r="E1443">
        <v>140.19999999999999</v>
      </c>
      <c r="F1443">
        <v>8.1999999999999993</v>
      </c>
      <c r="G1443">
        <v>184.7</v>
      </c>
      <c r="H1443">
        <v>44</v>
      </c>
      <c r="I1443">
        <v>94.2</v>
      </c>
      <c r="K1443" s="6">
        <f>C1443</f>
        <v>712.3</v>
      </c>
      <c r="L1443">
        <f>D1443+E1443</f>
        <v>149.89999999999998</v>
      </c>
      <c r="M1443">
        <f>F1443</f>
        <v>8.1999999999999993</v>
      </c>
      <c r="N1443">
        <f>G1443+H1443</f>
        <v>228.7</v>
      </c>
      <c r="O1443">
        <f>I1443</f>
        <v>94.2</v>
      </c>
      <c r="P1443">
        <f>SUM(K1443:O1443)</f>
        <v>1193.3</v>
      </c>
      <c r="R1443">
        <f>K1443/P1443</f>
        <v>0.59691611497527863</v>
      </c>
      <c r="S1443">
        <f>L1443/P1443</f>
        <v>0.12561803402329672</v>
      </c>
      <c r="T1443">
        <f>M1443/P1443</f>
        <v>6.8717003268247709E-3</v>
      </c>
      <c r="U1443">
        <f>N1443/P1443</f>
        <v>0.19165339813961282</v>
      </c>
      <c r="V1443">
        <f>O1443/P1443</f>
        <v>7.8940752534987016E-2</v>
      </c>
    </row>
    <row r="1444" spans="1:29" ht="16.5" hidden="1" x14ac:dyDescent="0.2">
      <c r="A1444" s="7" t="s">
        <v>193</v>
      </c>
      <c r="B1444">
        <v>2012</v>
      </c>
      <c r="C1444">
        <v>713.3</v>
      </c>
      <c r="D1444">
        <v>8.8000000000000007</v>
      </c>
      <c r="E1444">
        <v>139.19999999999999</v>
      </c>
      <c r="F1444">
        <v>8.1</v>
      </c>
      <c r="G1444">
        <v>186.89999999999998</v>
      </c>
      <c r="H1444">
        <v>44.2</v>
      </c>
      <c r="I1444">
        <v>94.7</v>
      </c>
      <c r="K1444" s="6">
        <f>C1444</f>
        <v>713.3</v>
      </c>
      <c r="L1444">
        <f>D1444+E1444</f>
        <v>148</v>
      </c>
      <c r="M1444">
        <f>F1444</f>
        <v>8.1</v>
      </c>
      <c r="N1444">
        <f>G1444+H1444</f>
        <v>231.09999999999997</v>
      </c>
      <c r="O1444">
        <f>I1444</f>
        <v>94.7</v>
      </c>
      <c r="P1444">
        <f>SUM(K1444:O1444)</f>
        <v>1195.2</v>
      </c>
      <c r="R1444">
        <f>K1444/P1444</f>
        <v>0.59680388219544844</v>
      </c>
      <c r="S1444">
        <f>L1444/P1444</f>
        <v>0.12382864792503347</v>
      </c>
      <c r="T1444">
        <f>M1444/P1444</f>
        <v>6.777108433734939E-3</v>
      </c>
      <c r="U1444">
        <f>N1444/P1444</f>
        <v>0.19335676037483263</v>
      </c>
      <c r="V1444">
        <f>O1444/P1444</f>
        <v>7.9233601070950468E-2</v>
      </c>
    </row>
    <row r="1445" spans="1:29" ht="16.5" x14ac:dyDescent="0.2">
      <c r="A1445" s="7" t="s">
        <v>71</v>
      </c>
      <c r="B1445">
        <v>2013</v>
      </c>
      <c r="C1445">
        <v>1389.2</v>
      </c>
      <c r="D1445">
        <v>14.1</v>
      </c>
      <c r="E1445">
        <v>2343.1</v>
      </c>
      <c r="F1445">
        <v>6.8</v>
      </c>
      <c r="G1445">
        <v>166.39999999999998</v>
      </c>
      <c r="H1445">
        <v>51.7</v>
      </c>
      <c r="I1445">
        <v>167</v>
      </c>
      <c r="K1445" s="6">
        <f>C1445</f>
        <v>1389.2</v>
      </c>
      <c r="L1445">
        <f>D1445+E1445</f>
        <v>2357.1999999999998</v>
      </c>
      <c r="M1445">
        <f>F1445</f>
        <v>6.8</v>
      </c>
      <c r="N1445">
        <f>G1445+H1445</f>
        <v>218.09999999999997</v>
      </c>
      <c r="O1445">
        <f>I1445</f>
        <v>167</v>
      </c>
      <c r="P1445">
        <f>SUM(K1445:O1445)</f>
        <v>4138.2999999999993</v>
      </c>
      <c r="R1445">
        <f>K1445/P1445</f>
        <v>0.3356934006717735</v>
      </c>
      <c r="S1445">
        <f>L1445/P1445</f>
        <v>0.56960587680931785</v>
      </c>
      <c r="T1445">
        <f>M1445/P1445</f>
        <v>1.6431868158422543E-3</v>
      </c>
      <c r="U1445">
        <f>N1445/P1445</f>
        <v>5.2702800666940532E-2</v>
      </c>
      <c r="V1445">
        <f>O1445/P1445</f>
        <v>4.0354735036125952E-2</v>
      </c>
      <c r="X1445">
        <f>R1445-0.712041</f>
        <v>-0.37634759932822653</v>
      </c>
      <c r="Y1445">
        <f>S1445-0.045057</f>
        <v>0.52454887680931783</v>
      </c>
      <c r="Z1445">
        <f>T1445-0.017987</f>
        <v>-1.6343813184157747E-2</v>
      </c>
      <c r="AA1445">
        <f>U1445-0.193944</f>
        <v>-0.14124119933305948</v>
      </c>
      <c r="AB1445">
        <f>V1445-0.030972</f>
        <v>9.3827350361259526E-3</v>
      </c>
      <c r="AC1445">
        <f>SUMSQ(X1445:AB1445)</f>
        <v>0.43709327201723408</v>
      </c>
    </row>
    <row r="1446" spans="1:29" ht="16.5" hidden="1" x14ac:dyDescent="0.2">
      <c r="A1446" s="7" t="s">
        <v>193</v>
      </c>
      <c r="B1446">
        <v>2014</v>
      </c>
      <c r="C1446">
        <v>710.7</v>
      </c>
      <c r="D1446">
        <v>8.6999999999999993</v>
      </c>
      <c r="E1446">
        <v>138.80000000000001</v>
      </c>
      <c r="F1446">
        <v>7.6</v>
      </c>
      <c r="G1446">
        <v>192.4</v>
      </c>
      <c r="H1446">
        <v>44.8</v>
      </c>
      <c r="I1446">
        <v>93.8</v>
      </c>
      <c r="K1446" s="6">
        <f>C1446</f>
        <v>710.7</v>
      </c>
      <c r="L1446">
        <f>D1446+E1446</f>
        <v>147.5</v>
      </c>
      <c r="M1446">
        <f>F1446</f>
        <v>7.6</v>
      </c>
      <c r="N1446">
        <f>G1446+H1446</f>
        <v>237.2</v>
      </c>
      <c r="O1446">
        <f>I1446</f>
        <v>93.8</v>
      </c>
      <c r="P1446">
        <f>SUM(K1446:O1446)</f>
        <v>1196.8</v>
      </c>
      <c r="R1446">
        <f>K1446/P1446</f>
        <v>0.59383355614973266</v>
      </c>
      <c r="S1446">
        <f>L1446/P1446</f>
        <v>0.12324532085561497</v>
      </c>
      <c r="T1446">
        <f>M1446/P1446</f>
        <v>6.3502673796791446E-3</v>
      </c>
      <c r="U1446">
        <f>N1446/P1446</f>
        <v>0.19819518716577539</v>
      </c>
      <c r="V1446">
        <f>O1446/P1446</f>
        <v>7.8375668449197855E-2</v>
      </c>
    </row>
    <row r="1447" spans="1:29" ht="16.5" hidden="1" x14ac:dyDescent="0.2">
      <c r="A1447" s="7" t="s">
        <v>193</v>
      </c>
      <c r="B1447">
        <v>2015</v>
      </c>
      <c r="C1447">
        <v>709.6</v>
      </c>
      <c r="D1447">
        <v>8.5</v>
      </c>
      <c r="E1447">
        <v>138.69999999999999</v>
      </c>
      <c r="F1447">
        <v>7.3</v>
      </c>
      <c r="G1447">
        <v>195.29999999999998</v>
      </c>
      <c r="H1447">
        <v>45</v>
      </c>
      <c r="I1447">
        <v>93.5</v>
      </c>
      <c r="K1447" s="6">
        <f>C1447</f>
        <v>709.6</v>
      </c>
      <c r="L1447">
        <f>D1447+E1447</f>
        <v>147.19999999999999</v>
      </c>
      <c r="M1447">
        <f>F1447</f>
        <v>7.3</v>
      </c>
      <c r="N1447">
        <f>G1447+H1447</f>
        <v>240.29999999999998</v>
      </c>
      <c r="O1447">
        <f>I1447</f>
        <v>93.5</v>
      </c>
      <c r="P1447">
        <f>SUM(K1447:O1447)</f>
        <v>1197.8999999999999</v>
      </c>
      <c r="R1447">
        <f>K1447/P1447</f>
        <v>0.59236998079973291</v>
      </c>
      <c r="S1447">
        <f>L1447/P1447</f>
        <v>0.12288170965856916</v>
      </c>
      <c r="T1447">
        <f>M1447/P1447</f>
        <v>6.09399782953502E-3</v>
      </c>
      <c r="U1447">
        <f>N1447/P1447</f>
        <v>0.20060105184072127</v>
      </c>
      <c r="V1447">
        <f>O1447/P1447</f>
        <v>7.8053259871441696E-2</v>
      </c>
    </row>
    <row r="1448" spans="1:29" ht="16.5" hidden="1" x14ac:dyDescent="0.2">
      <c r="A1448" s="7" t="s">
        <v>193</v>
      </c>
      <c r="B1448">
        <v>2016</v>
      </c>
      <c r="C1448">
        <v>709.2</v>
      </c>
      <c r="D1448">
        <v>8.5</v>
      </c>
      <c r="E1448">
        <v>138.5</v>
      </c>
      <c r="F1448">
        <v>7.1</v>
      </c>
      <c r="G1448">
        <v>198.29999999999998</v>
      </c>
      <c r="H1448">
        <v>44.6</v>
      </c>
      <c r="I1448">
        <v>92.4</v>
      </c>
      <c r="K1448" s="6">
        <f>C1448</f>
        <v>709.2</v>
      </c>
      <c r="L1448">
        <f>D1448+E1448</f>
        <v>147</v>
      </c>
      <c r="M1448">
        <f>F1448</f>
        <v>7.1</v>
      </c>
      <c r="N1448">
        <f>G1448+H1448</f>
        <v>242.89999999999998</v>
      </c>
      <c r="O1448">
        <f>I1448</f>
        <v>92.4</v>
      </c>
      <c r="P1448">
        <f>SUM(K1448:O1448)</f>
        <v>1198.6000000000001</v>
      </c>
      <c r="R1448">
        <f>K1448/P1448</f>
        <v>0.59169030535624889</v>
      </c>
      <c r="S1448">
        <f>L1448/P1448</f>
        <v>0.12264308359753044</v>
      </c>
      <c r="T1448">
        <f>M1448/P1448</f>
        <v>5.9235775070916059E-3</v>
      </c>
      <c r="U1448">
        <f>N1448/P1448</f>
        <v>0.20265309527782407</v>
      </c>
      <c r="V1448">
        <f>O1448/P1448</f>
        <v>7.7089938261304849E-2</v>
      </c>
    </row>
    <row r="1449" spans="1:29" ht="16.5" hidden="1" x14ac:dyDescent="0.2">
      <c r="A1449" s="7" t="s">
        <v>194</v>
      </c>
      <c r="B1449">
        <v>2009</v>
      </c>
      <c r="C1449">
        <v>293.39999999999998</v>
      </c>
      <c r="D1449">
        <v>5.9</v>
      </c>
      <c r="E1449">
        <v>93.2</v>
      </c>
      <c r="F1449">
        <v>16.7</v>
      </c>
      <c r="G1449">
        <v>101.89999999999999</v>
      </c>
      <c r="H1449">
        <v>19.2</v>
      </c>
      <c r="I1449">
        <v>53.7</v>
      </c>
      <c r="K1449" s="6">
        <f>C1449</f>
        <v>293.39999999999998</v>
      </c>
      <c r="L1449">
        <f>D1449+E1449</f>
        <v>99.100000000000009</v>
      </c>
      <c r="M1449">
        <f>F1449</f>
        <v>16.7</v>
      </c>
      <c r="N1449">
        <f>G1449+H1449</f>
        <v>121.1</v>
      </c>
      <c r="O1449">
        <f>I1449</f>
        <v>53.7</v>
      </c>
      <c r="P1449">
        <f>SUM(K1449:O1449)</f>
        <v>584</v>
      </c>
      <c r="R1449">
        <f>K1449/P1449</f>
        <v>0.50239726027397258</v>
      </c>
      <c r="S1449">
        <f>L1449/P1449</f>
        <v>0.16969178082191783</v>
      </c>
      <c r="T1449">
        <f>M1449/P1449</f>
        <v>2.8595890410958905E-2</v>
      </c>
      <c r="U1449">
        <f>N1449/P1449</f>
        <v>0.20736301369863014</v>
      </c>
      <c r="V1449">
        <f>O1449/P1449</f>
        <v>9.1952054794520552E-2</v>
      </c>
    </row>
    <row r="1450" spans="1:29" ht="16.5" hidden="1" x14ac:dyDescent="0.2">
      <c r="A1450" s="7" t="s">
        <v>194</v>
      </c>
      <c r="B1450">
        <v>2010</v>
      </c>
      <c r="C1450">
        <v>294.7</v>
      </c>
      <c r="D1450">
        <v>5.8</v>
      </c>
      <c r="E1450">
        <v>93.1</v>
      </c>
      <c r="F1450">
        <v>16.600000000000001</v>
      </c>
      <c r="G1450">
        <v>103.8</v>
      </c>
      <c r="H1450">
        <v>19.8</v>
      </c>
      <c r="I1450">
        <v>50.1</v>
      </c>
      <c r="K1450" s="6">
        <f>C1450</f>
        <v>294.7</v>
      </c>
      <c r="L1450">
        <f>D1450+E1450</f>
        <v>98.899999999999991</v>
      </c>
      <c r="M1450">
        <f>F1450</f>
        <v>16.600000000000001</v>
      </c>
      <c r="N1450">
        <f>G1450+H1450</f>
        <v>123.6</v>
      </c>
      <c r="O1450">
        <f>I1450</f>
        <v>50.1</v>
      </c>
      <c r="P1450">
        <f>SUM(K1450:O1450)</f>
        <v>583.9</v>
      </c>
      <c r="R1450">
        <f>K1450/P1450</f>
        <v>0.50470971056687786</v>
      </c>
      <c r="S1450">
        <f>L1450/P1450</f>
        <v>0.1693783182051721</v>
      </c>
      <c r="T1450">
        <f>M1450/P1450</f>
        <v>2.8429525603699268E-2</v>
      </c>
      <c r="U1450">
        <f>N1450/P1450</f>
        <v>0.21168008220585716</v>
      </c>
      <c r="V1450">
        <f>O1450/P1450</f>
        <v>8.5802363418393562E-2</v>
      </c>
    </row>
    <row r="1451" spans="1:29" ht="16.5" hidden="1" x14ac:dyDescent="0.2">
      <c r="A1451" s="7" t="s">
        <v>194</v>
      </c>
      <c r="B1451">
        <v>2011</v>
      </c>
      <c r="C1451">
        <v>292.89999999999998</v>
      </c>
      <c r="D1451">
        <v>5.7</v>
      </c>
      <c r="E1451">
        <v>93</v>
      </c>
      <c r="F1451">
        <v>16.5</v>
      </c>
      <c r="G1451">
        <v>106.7</v>
      </c>
      <c r="H1451">
        <v>20.100000000000001</v>
      </c>
      <c r="I1451">
        <v>48.8</v>
      </c>
      <c r="K1451" s="6">
        <f>C1451</f>
        <v>292.89999999999998</v>
      </c>
      <c r="L1451">
        <f>D1451+E1451</f>
        <v>98.7</v>
      </c>
      <c r="M1451">
        <f>F1451</f>
        <v>16.5</v>
      </c>
      <c r="N1451">
        <f>G1451+H1451</f>
        <v>126.80000000000001</v>
      </c>
      <c r="O1451">
        <f>I1451</f>
        <v>48.8</v>
      </c>
      <c r="P1451">
        <f>SUM(K1451:O1451)</f>
        <v>583.69999999999993</v>
      </c>
      <c r="R1451">
        <f>K1451/P1451</f>
        <v>0.50179886928216555</v>
      </c>
      <c r="S1451">
        <f>L1451/P1451</f>
        <v>0.16909371252355665</v>
      </c>
      <c r="T1451">
        <f>M1451/P1451</f>
        <v>2.8267945862600653E-2</v>
      </c>
      <c r="U1451">
        <f>N1451/P1451</f>
        <v>0.21723488093198565</v>
      </c>
      <c r="V1451">
        <f>O1451/P1451</f>
        <v>8.3604591399691633E-2</v>
      </c>
    </row>
    <row r="1452" spans="1:29" ht="16.5" hidden="1" x14ac:dyDescent="0.2">
      <c r="A1452" s="7" t="s">
        <v>194</v>
      </c>
      <c r="B1452">
        <v>2012</v>
      </c>
      <c r="C1452">
        <v>293.5</v>
      </c>
      <c r="D1452">
        <v>5.7</v>
      </c>
      <c r="E1452">
        <v>92.3</v>
      </c>
      <c r="F1452">
        <v>16.399999999999999</v>
      </c>
      <c r="G1452">
        <v>108.7</v>
      </c>
      <c r="H1452">
        <v>20.3</v>
      </c>
      <c r="I1452">
        <v>46.5</v>
      </c>
      <c r="K1452" s="6">
        <f>C1452</f>
        <v>293.5</v>
      </c>
      <c r="L1452">
        <f>D1452+E1452</f>
        <v>98</v>
      </c>
      <c r="M1452">
        <f>F1452</f>
        <v>16.399999999999999</v>
      </c>
      <c r="N1452">
        <f>G1452+H1452</f>
        <v>129</v>
      </c>
      <c r="O1452">
        <f>I1452</f>
        <v>46.5</v>
      </c>
      <c r="P1452">
        <f>SUM(K1452:O1452)</f>
        <v>583.4</v>
      </c>
      <c r="R1452">
        <f>K1452/P1452</f>
        <v>0.5030853616729517</v>
      </c>
      <c r="S1452">
        <f>L1452/P1452</f>
        <v>0.16798080219403497</v>
      </c>
      <c r="T1452">
        <f>M1452/P1452</f>
        <v>2.8111073020226258E-2</v>
      </c>
      <c r="U1452">
        <f>N1452/P1452</f>
        <v>0.22111758656153582</v>
      </c>
      <c r="V1452">
        <f>O1452/P1452</f>
        <v>7.9705176551251283E-2</v>
      </c>
    </row>
    <row r="1453" spans="1:29" ht="16.5" x14ac:dyDescent="0.2">
      <c r="A1453" s="7" t="s">
        <v>62</v>
      </c>
      <c r="B1453">
        <v>2013</v>
      </c>
      <c r="C1453">
        <v>179.7</v>
      </c>
      <c r="D1453">
        <v>93.9</v>
      </c>
      <c r="E1453">
        <v>303.2</v>
      </c>
      <c r="F1453">
        <v>17.899999999999999</v>
      </c>
      <c r="G1453">
        <v>128</v>
      </c>
      <c r="H1453">
        <v>23.7</v>
      </c>
      <c r="I1453">
        <v>61</v>
      </c>
      <c r="K1453" s="6">
        <f>C1453</f>
        <v>179.7</v>
      </c>
      <c r="L1453">
        <f>D1453+E1453</f>
        <v>397.1</v>
      </c>
      <c r="M1453">
        <f>F1453</f>
        <v>17.899999999999999</v>
      </c>
      <c r="N1453">
        <f>G1453+H1453</f>
        <v>151.69999999999999</v>
      </c>
      <c r="O1453">
        <f>I1453</f>
        <v>61</v>
      </c>
      <c r="P1453">
        <f>SUM(K1453:O1453)</f>
        <v>807.39999999999986</v>
      </c>
      <c r="R1453">
        <f>K1453/P1453</f>
        <v>0.22256626207579888</v>
      </c>
      <c r="S1453">
        <f>L1453/P1453</f>
        <v>0.49182561307901917</v>
      </c>
      <c r="T1453">
        <f>M1453/P1453</f>
        <v>2.2169928164478575E-2</v>
      </c>
      <c r="U1453">
        <f>N1453/P1453</f>
        <v>0.18788704483527374</v>
      </c>
      <c r="V1453">
        <f>O1453/P1453</f>
        <v>7.5551151845429793E-2</v>
      </c>
      <c r="X1453">
        <f>R1453-0.712041</f>
        <v>-0.48947473792420115</v>
      </c>
      <c r="Y1453">
        <f>S1453-0.045057</f>
        <v>0.44676861307901916</v>
      </c>
      <c r="Z1453">
        <f>T1453-0.017987</f>
        <v>4.1829281644785755E-3</v>
      </c>
      <c r="AA1453">
        <f>U1453-0.193944</f>
        <v>-6.0569551647262632E-3</v>
      </c>
      <c r="AB1453">
        <f>V1453-0.030972</f>
        <v>4.4579151845429793E-2</v>
      </c>
      <c r="AC1453">
        <f>SUMSQ(X1453:AB1453)</f>
        <v>0.44122919707167035</v>
      </c>
    </row>
    <row r="1454" spans="1:29" ht="16.5" hidden="1" x14ac:dyDescent="0.2">
      <c r="A1454" s="7" t="s">
        <v>194</v>
      </c>
      <c r="B1454">
        <v>2014</v>
      </c>
      <c r="C1454">
        <v>292</v>
      </c>
      <c r="D1454">
        <v>5.7</v>
      </c>
      <c r="E1454">
        <v>91.7</v>
      </c>
      <c r="F1454">
        <v>16.399999999999999</v>
      </c>
      <c r="G1454">
        <v>112.30000000000001</v>
      </c>
      <c r="H1454">
        <v>21.2</v>
      </c>
      <c r="I1454">
        <v>43.5</v>
      </c>
      <c r="K1454" s="6">
        <f>C1454</f>
        <v>292</v>
      </c>
      <c r="L1454">
        <f>D1454+E1454</f>
        <v>97.4</v>
      </c>
      <c r="M1454">
        <f>F1454</f>
        <v>16.399999999999999</v>
      </c>
      <c r="N1454">
        <f>G1454+H1454</f>
        <v>133.5</v>
      </c>
      <c r="O1454">
        <f>I1454</f>
        <v>43.5</v>
      </c>
      <c r="P1454">
        <f>SUM(K1454:O1454)</f>
        <v>582.79999999999995</v>
      </c>
      <c r="R1454">
        <f>K1454/P1454</f>
        <v>0.50102951269732332</v>
      </c>
      <c r="S1454">
        <f>L1454/P1454</f>
        <v>0.16712422786547704</v>
      </c>
      <c r="T1454">
        <f>M1454/P1454</f>
        <v>2.8140013726835965E-2</v>
      </c>
      <c r="U1454">
        <f>N1454/P1454</f>
        <v>0.22906657515442691</v>
      </c>
      <c r="V1454">
        <f>O1454/P1454</f>
        <v>7.4639670555936857E-2</v>
      </c>
    </row>
    <row r="1455" spans="1:29" ht="16.5" hidden="1" x14ac:dyDescent="0.2">
      <c r="A1455" s="7" t="s">
        <v>194</v>
      </c>
      <c r="B1455">
        <v>2015</v>
      </c>
      <c r="C1455">
        <v>292.3</v>
      </c>
      <c r="D1455">
        <v>5.4</v>
      </c>
      <c r="E1455">
        <v>91.1</v>
      </c>
      <c r="F1455">
        <v>16.3</v>
      </c>
      <c r="G1455">
        <v>113.5</v>
      </c>
      <c r="H1455">
        <v>21.5</v>
      </c>
      <c r="I1455">
        <v>42.5</v>
      </c>
      <c r="K1455" s="6">
        <f>C1455</f>
        <v>292.3</v>
      </c>
      <c r="L1455">
        <f>D1455+E1455</f>
        <v>96.5</v>
      </c>
      <c r="M1455">
        <f>F1455</f>
        <v>16.3</v>
      </c>
      <c r="N1455">
        <f>G1455+H1455</f>
        <v>135</v>
      </c>
      <c r="O1455">
        <f>I1455</f>
        <v>42.5</v>
      </c>
      <c r="P1455">
        <f>SUM(K1455:O1455)</f>
        <v>582.6</v>
      </c>
      <c r="R1455">
        <f>K1455/P1455</f>
        <v>0.5017164435290079</v>
      </c>
      <c r="S1455">
        <f>L1455/P1455</f>
        <v>0.16563680054926191</v>
      </c>
      <c r="T1455">
        <f>M1455/P1455</f>
        <v>2.7978029522828698E-2</v>
      </c>
      <c r="U1455">
        <f>N1455/P1455</f>
        <v>0.2317198764160659</v>
      </c>
      <c r="V1455">
        <f>O1455/P1455</f>
        <v>7.2948849982835559E-2</v>
      </c>
    </row>
    <row r="1456" spans="1:29" ht="16.5" hidden="1" x14ac:dyDescent="0.2">
      <c r="A1456" s="7" t="s">
        <v>194</v>
      </c>
      <c r="B1456">
        <v>2016</v>
      </c>
      <c r="C1456">
        <v>292.7</v>
      </c>
      <c r="D1456">
        <v>4.4000000000000004</v>
      </c>
      <c r="E1456">
        <v>90.7</v>
      </c>
      <c r="F1456">
        <v>16.3</v>
      </c>
      <c r="G1456">
        <v>115</v>
      </c>
      <c r="H1456">
        <v>21.5</v>
      </c>
      <c r="I1456">
        <v>41.9</v>
      </c>
      <c r="K1456" s="6">
        <f>C1456</f>
        <v>292.7</v>
      </c>
      <c r="L1456">
        <f>D1456+E1456</f>
        <v>95.100000000000009</v>
      </c>
      <c r="M1456">
        <f>F1456</f>
        <v>16.3</v>
      </c>
      <c r="N1456">
        <f>G1456+H1456</f>
        <v>136.5</v>
      </c>
      <c r="O1456">
        <f>I1456</f>
        <v>41.9</v>
      </c>
      <c r="P1456">
        <f>SUM(K1456:O1456)</f>
        <v>582.5</v>
      </c>
      <c r="R1456">
        <f>K1456/P1456</f>
        <v>0.50248927038626612</v>
      </c>
      <c r="S1456">
        <f>L1456/P1456</f>
        <v>0.16326180257510731</v>
      </c>
      <c r="T1456">
        <f>M1456/P1456</f>
        <v>2.7982832618025751E-2</v>
      </c>
      <c r="U1456">
        <f>N1456/P1456</f>
        <v>0.23433476394849787</v>
      </c>
      <c r="V1456">
        <f>O1456/P1456</f>
        <v>7.1931330472102997E-2</v>
      </c>
    </row>
    <row r="1457" spans="1:29" ht="16.5" hidden="1" x14ac:dyDescent="0.2">
      <c r="A1457" s="7" t="s">
        <v>195</v>
      </c>
      <c r="B1457">
        <v>2009</v>
      </c>
      <c r="C1457">
        <v>423.7</v>
      </c>
      <c r="D1457">
        <v>2.9</v>
      </c>
      <c r="E1457">
        <v>28.5</v>
      </c>
      <c r="F1457">
        <v>2</v>
      </c>
      <c r="G1457">
        <v>107.10000000000001</v>
      </c>
      <c r="H1457">
        <v>15.9</v>
      </c>
      <c r="I1457">
        <v>50.6</v>
      </c>
      <c r="K1457" s="6">
        <f>C1457</f>
        <v>423.7</v>
      </c>
      <c r="L1457">
        <f>D1457+E1457</f>
        <v>31.4</v>
      </c>
      <c r="M1457">
        <f>F1457</f>
        <v>2</v>
      </c>
      <c r="N1457">
        <f>G1457+H1457</f>
        <v>123.00000000000001</v>
      </c>
      <c r="O1457">
        <f>I1457</f>
        <v>50.6</v>
      </c>
      <c r="P1457">
        <f>SUM(K1457:O1457)</f>
        <v>630.70000000000005</v>
      </c>
      <c r="R1457">
        <f>K1457/P1457</f>
        <v>0.67179324560012676</v>
      </c>
      <c r="S1457">
        <f>L1457/P1457</f>
        <v>4.9785952116695731E-2</v>
      </c>
      <c r="T1457">
        <f>M1457/P1457</f>
        <v>3.1710797526557791E-3</v>
      </c>
      <c r="U1457">
        <f>N1457/P1457</f>
        <v>0.19502140478833044</v>
      </c>
      <c r="V1457">
        <f>O1457/P1457</f>
        <v>8.0228317742191219E-2</v>
      </c>
    </row>
    <row r="1458" spans="1:29" ht="16.5" hidden="1" x14ac:dyDescent="0.2">
      <c r="A1458" s="7" t="s">
        <v>195</v>
      </c>
      <c r="B1458">
        <v>2010</v>
      </c>
      <c r="C1458">
        <v>424</v>
      </c>
      <c r="D1458">
        <v>2.9</v>
      </c>
      <c r="E1458">
        <v>28.3</v>
      </c>
      <c r="F1458">
        <v>2</v>
      </c>
      <c r="G1458">
        <v>108</v>
      </c>
      <c r="H1458">
        <v>16.100000000000001</v>
      </c>
      <c r="I1458">
        <v>49.6</v>
      </c>
      <c r="K1458" s="6">
        <f>C1458</f>
        <v>424</v>
      </c>
      <c r="L1458">
        <f>D1458+E1458</f>
        <v>31.2</v>
      </c>
      <c r="M1458">
        <f>F1458</f>
        <v>2</v>
      </c>
      <c r="N1458">
        <f>G1458+H1458</f>
        <v>124.1</v>
      </c>
      <c r="O1458">
        <f>I1458</f>
        <v>49.6</v>
      </c>
      <c r="P1458">
        <f>SUM(K1458:O1458)</f>
        <v>630.9</v>
      </c>
      <c r="R1458">
        <f>K1458/P1458</f>
        <v>0.67205579331114285</v>
      </c>
      <c r="S1458">
        <f>L1458/P1458</f>
        <v>4.945316214931051E-2</v>
      </c>
      <c r="T1458">
        <f>M1458/P1458</f>
        <v>3.1700744967506737E-3</v>
      </c>
      <c r="U1458">
        <f>N1458/P1458</f>
        <v>0.19670312252337929</v>
      </c>
      <c r="V1458">
        <f>O1458/P1458</f>
        <v>7.8617847519416709E-2</v>
      </c>
    </row>
    <row r="1459" spans="1:29" ht="16.5" hidden="1" x14ac:dyDescent="0.2">
      <c r="A1459" s="7" t="s">
        <v>195</v>
      </c>
      <c r="B1459">
        <v>2011</v>
      </c>
      <c r="C1459">
        <v>424.7</v>
      </c>
      <c r="D1459">
        <v>2.6</v>
      </c>
      <c r="E1459">
        <v>27.9</v>
      </c>
      <c r="F1459">
        <v>2</v>
      </c>
      <c r="G1459">
        <v>109.10000000000001</v>
      </c>
      <c r="H1459">
        <v>16.2</v>
      </c>
      <c r="I1459">
        <v>48.7</v>
      </c>
      <c r="K1459" s="6">
        <f>C1459</f>
        <v>424.7</v>
      </c>
      <c r="L1459">
        <f>D1459+E1459</f>
        <v>30.5</v>
      </c>
      <c r="M1459">
        <f>F1459</f>
        <v>2</v>
      </c>
      <c r="N1459">
        <f>G1459+H1459</f>
        <v>125.30000000000001</v>
      </c>
      <c r="O1459">
        <f>I1459</f>
        <v>48.7</v>
      </c>
      <c r="P1459">
        <f>SUM(K1459:O1459)</f>
        <v>631.20000000000005</v>
      </c>
      <c r="R1459">
        <f>K1459/P1459</f>
        <v>0.67284537389100119</v>
      </c>
      <c r="S1459">
        <f>L1459/P1459</f>
        <v>4.8320659062103928E-2</v>
      </c>
      <c r="T1459">
        <f>M1459/P1459</f>
        <v>3.1685678073510772E-3</v>
      </c>
      <c r="U1459">
        <f>N1459/P1459</f>
        <v>0.19851077313054499</v>
      </c>
      <c r="V1459">
        <f>O1459/P1459</f>
        <v>7.7154626108998731E-2</v>
      </c>
    </row>
    <row r="1460" spans="1:29" ht="16.5" hidden="1" x14ac:dyDescent="0.2">
      <c r="A1460" s="7" t="s">
        <v>195</v>
      </c>
      <c r="B1460">
        <v>2012</v>
      </c>
      <c r="C1460">
        <v>425.4</v>
      </c>
      <c r="D1460">
        <v>2.5</v>
      </c>
      <c r="E1460">
        <v>27.7</v>
      </c>
      <c r="F1460">
        <v>2</v>
      </c>
      <c r="G1460">
        <v>110.80000000000001</v>
      </c>
      <c r="H1460">
        <v>16.5</v>
      </c>
      <c r="I1460">
        <v>46.7</v>
      </c>
      <c r="K1460" s="6">
        <f>C1460</f>
        <v>425.4</v>
      </c>
      <c r="L1460">
        <f>D1460+E1460</f>
        <v>30.2</v>
      </c>
      <c r="M1460">
        <f>F1460</f>
        <v>2</v>
      </c>
      <c r="N1460">
        <f>G1460+H1460</f>
        <v>127.30000000000001</v>
      </c>
      <c r="O1460">
        <f>I1460</f>
        <v>46.7</v>
      </c>
      <c r="P1460">
        <f>SUM(K1460:O1460)</f>
        <v>631.6</v>
      </c>
      <c r="R1460">
        <f>K1460/P1460</f>
        <v>0.67352754908169721</v>
      </c>
      <c r="S1460">
        <f>L1460/P1460</f>
        <v>4.7815072830905636E-2</v>
      </c>
      <c r="T1460">
        <f>M1460/P1460</f>
        <v>3.1665611146295121E-3</v>
      </c>
      <c r="U1460">
        <f>N1460/P1460</f>
        <v>0.20155161494616847</v>
      </c>
      <c r="V1460">
        <f>O1460/P1460</f>
        <v>7.3939202026599121E-2</v>
      </c>
    </row>
    <row r="1461" spans="1:29" ht="16.5" x14ac:dyDescent="0.2">
      <c r="A1461" s="7" t="s">
        <v>122</v>
      </c>
      <c r="B1461">
        <v>2013</v>
      </c>
      <c r="C1461">
        <v>299</v>
      </c>
      <c r="D1461">
        <v>96.9</v>
      </c>
      <c r="E1461">
        <v>531.9</v>
      </c>
      <c r="F1461">
        <v>8.8000000000000007</v>
      </c>
      <c r="G1461">
        <v>138.30000000000001</v>
      </c>
      <c r="H1461">
        <v>32</v>
      </c>
      <c r="I1461">
        <v>106.7</v>
      </c>
      <c r="K1461" s="6">
        <f>C1461</f>
        <v>299</v>
      </c>
      <c r="L1461">
        <f>D1461+E1461</f>
        <v>628.79999999999995</v>
      </c>
      <c r="M1461">
        <f>F1461</f>
        <v>8.8000000000000007</v>
      </c>
      <c r="N1461">
        <f>G1461+H1461</f>
        <v>170.3</v>
      </c>
      <c r="O1461">
        <f>I1461</f>
        <v>106.7</v>
      </c>
      <c r="P1461">
        <f>SUM(K1461:O1461)</f>
        <v>1213.5999999999999</v>
      </c>
      <c r="R1461">
        <f>K1461/P1461</f>
        <v>0.24637442320369152</v>
      </c>
      <c r="S1461">
        <f>L1461/P1461</f>
        <v>0.51812788398154253</v>
      </c>
      <c r="T1461">
        <f>M1461/P1461</f>
        <v>7.2511535926170082E-3</v>
      </c>
      <c r="U1461">
        <f>N1461/P1461</f>
        <v>0.14032630191166778</v>
      </c>
      <c r="V1461">
        <f>O1461/P1461</f>
        <v>8.7920237310481222E-2</v>
      </c>
      <c r="X1461">
        <f>R1461-0.712041</f>
        <v>-0.46566657679630852</v>
      </c>
      <c r="Y1461">
        <f>S1461-0.045057</f>
        <v>0.47307088398154251</v>
      </c>
      <c r="Z1461">
        <f>T1461-0.017987</f>
        <v>-1.0735846407382992E-2</v>
      </c>
      <c r="AA1461">
        <f>U1461-0.193944</f>
        <v>-5.3617698088332222E-2</v>
      </c>
      <c r="AB1461">
        <f>V1461-0.030972</f>
        <v>5.6948237310481223E-2</v>
      </c>
      <c r="AC1461">
        <f>SUMSQ(X1461:AB1461)</f>
        <v>0.44687463969541569</v>
      </c>
    </row>
    <row r="1462" spans="1:29" ht="16.5" hidden="1" x14ac:dyDescent="0.2">
      <c r="A1462" s="7" t="s">
        <v>195</v>
      </c>
      <c r="B1462">
        <v>2014</v>
      </c>
      <c r="C1462">
        <v>423.6</v>
      </c>
      <c r="D1462">
        <v>2.5</v>
      </c>
      <c r="E1462">
        <v>27.2</v>
      </c>
      <c r="F1462">
        <v>2</v>
      </c>
      <c r="G1462">
        <v>114.4</v>
      </c>
      <c r="H1462">
        <v>17.899999999999999</v>
      </c>
      <c r="I1462">
        <v>44.8</v>
      </c>
      <c r="K1462" s="6">
        <f>C1462</f>
        <v>423.6</v>
      </c>
      <c r="L1462">
        <f>D1462+E1462</f>
        <v>29.7</v>
      </c>
      <c r="M1462">
        <f>F1462</f>
        <v>2</v>
      </c>
      <c r="N1462">
        <f>G1462+H1462</f>
        <v>132.30000000000001</v>
      </c>
      <c r="O1462">
        <f>I1462</f>
        <v>44.8</v>
      </c>
      <c r="P1462">
        <f>SUM(K1462:O1462)</f>
        <v>632.4</v>
      </c>
      <c r="R1462">
        <f>K1462/P1462</f>
        <v>0.66982922201138528</v>
      </c>
      <c r="S1462">
        <f>L1462/P1462</f>
        <v>4.6963946869070211E-2</v>
      </c>
      <c r="T1462">
        <f>M1462/P1462</f>
        <v>3.1625553447185329E-3</v>
      </c>
      <c r="U1462">
        <f>N1462/P1462</f>
        <v>0.20920303605313095</v>
      </c>
      <c r="V1462">
        <f>O1462/P1462</f>
        <v>7.0841239721695135E-2</v>
      </c>
    </row>
    <row r="1463" spans="1:29" ht="16.5" hidden="1" x14ac:dyDescent="0.2">
      <c r="A1463" s="7" t="s">
        <v>195</v>
      </c>
      <c r="B1463">
        <v>2015</v>
      </c>
      <c r="C1463">
        <v>424.1</v>
      </c>
      <c r="D1463">
        <v>2.5</v>
      </c>
      <c r="E1463">
        <v>27.1</v>
      </c>
      <c r="F1463">
        <v>2</v>
      </c>
      <c r="G1463">
        <v>115.9</v>
      </c>
      <c r="H1463">
        <v>18</v>
      </c>
      <c r="I1463">
        <v>43.1</v>
      </c>
      <c r="K1463" s="6">
        <f>C1463</f>
        <v>424.1</v>
      </c>
      <c r="L1463">
        <f>D1463+E1463</f>
        <v>29.6</v>
      </c>
      <c r="M1463">
        <f>F1463</f>
        <v>2</v>
      </c>
      <c r="N1463">
        <f>G1463+H1463</f>
        <v>133.9</v>
      </c>
      <c r="O1463">
        <f>I1463</f>
        <v>43.1</v>
      </c>
      <c r="P1463">
        <f>SUM(K1463:O1463)</f>
        <v>632.70000000000005</v>
      </c>
      <c r="R1463">
        <f>K1463/P1463</f>
        <v>0.67030188082819664</v>
      </c>
      <c r="S1463">
        <f>L1463/P1463</f>
        <v>4.6783625730994149E-2</v>
      </c>
      <c r="T1463">
        <f>M1463/P1463</f>
        <v>3.1610557926347398E-3</v>
      </c>
      <c r="U1463">
        <f>N1463/P1463</f>
        <v>0.21163268531689583</v>
      </c>
      <c r="V1463">
        <f>O1463/P1463</f>
        <v>6.812075233127865E-2</v>
      </c>
    </row>
    <row r="1464" spans="1:29" ht="16.5" hidden="1" x14ac:dyDescent="0.2">
      <c r="A1464" s="7" t="s">
        <v>195</v>
      </c>
      <c r="B1464">
        <v>2016</v>
      </c>
      <c r="C1464">
        <v>424.2</v>
      </c>
      <c r="D1464">
        <v>2.5</v>
      </c>
      <c r="E1464">
        <v>26.9</v>
      </c>
      <c r="F1464">
        <v>1.9</v>
      </c>
      <c r="G1464">
        <v>118.9</v>
      </c>
      <c r="H1464">
        <v>17.8</v>
      </c>
      <c r="I1464">
        <v>42</v>
      </c>
      <c r="K1464" s="6">
        <f>C1464</f>
        <v>424.2</v>
      </c>
      <c r="L1464">
        <f>D1464+E1464</f>
        <v>29.4</v>
      </c>
      <c r="M1464">
        <f>F1464</f>
        <v>1.9</v>
      </c>
      <c r="N1464">
        <f>G1464+H1464</f>
        <v>136.70000000000002</v>
      </c>
      <c r="O1464">
        <f>I1464</f>
        <v>42</v>
      </c>
      <c r="P1464">
        <f>SUM(K1464:O1464)</f>
        <v>634.19999999999993</v>
      </c>
      <c r="R1464">
        <f>K1464/P1464</f>
        <v>0.66887417218543055</v>
      </c>
      <c r="S1464">
        <f>L1464/P1464</f>
        <v>4.6357615894039736E-2</v>
      </c>
      <c r="T1464">
        <f>M1464/P1464</f>
        <v>2.9959003468937244E-3</v>
      </c>
      <c r="U1464">
        <f>N1464/P1464</f>
        <v>0.21554714601072222</v>
      </c>
      <c r="V1464">
        <f>O1464/P1464</f>
        <v>6.6225165562913912E-2</v>
      </c>
    </row>
    <row r="1465" spans="1:29" ht="16.5" hidden="1" x14ac:dyDescent="0.2">
      <c r="A1465" s="7" t="s">
        <v>196</v>
      </c>
      <c r="B1465">
        <v>2009</v>
      </c>
      <c r="C1465">
        <v>517.5</v>
      </c>
      <c r="D1465">
        <v>0.8</v>
      </c>
      <c r="E1465">
        <v>27.1</v>
      </c>
      <c r="F1465">
        <v>15.2</v>
      </c>
      <c r="G1465">
        <v>126.8</v>
      </c>
      <c r="H1465">
        <v>22.4</v>
      </c>
      <c r="I1465">
        <v>21.7</v>
      </c>
      <c r="K1465" s="6">
        <f>C1465</f>
        <v>517.5</v>
      </c>
      <c r="L1465">
        <f>D1465+E1465</f>
        <v>27.900000000000002</v>
      </c>
      <c r="M1465">
        <f>F1465</f>
        <v>15.2</v>
      </c>
      <c r="N1465">
        <f>G1465+H1465</f>
        <v>149.19999999999999</v>
      </c>
      <c r="O1465">
        <f>I1465</f>
        <v>21.7</v>
      </c>
      <c r="P1465">
        <f>SUM(K1465:O1465)</f>
        <v>731.5</v>
      </c>
      <c r="R1465">
        <f>K1465/P1465</f>
        <v>0.70745044429254955</v>
      </c>
      <c r="S1465">
        <f>L1465/P1465</f>
        <v>3.8140806561859197E-2</v>
      </c>
      <c r="T1465">
        <f>M1465/P1465</f>
        <v>2.0779220779220779E-2</v>
      </c>
      <c r="U1465">
        <f>N1465/P1465</f>
        <v>0.20396445659603551</v>
      </c>
      <c r="V1465">
        <f>O1465/P1465</f>
        <v>2.9665071770334929E-2</v>
      </c>
    </row>
    <row r="1466" spans="1:29" ht="16.5" hidden="1" x14ac:dyDescent="0.2">
      <c r="A1466" s="7" t="s">
        <v>196</v>
      </c>
      <c r="B1466">
        <v>2010</v>
      </c>
      <c r="C1466">
        <v>515.20000000000005</v>
      </c>
      <c r="D1466">
        <v>0.8</v>
      </c>
      <c r="E1466">
        <v>27</v>
      </c>
      <c r="F1466">
        <v>15.2</v>
      </c>
      <c r="G1466">
        <v>128.6</v>
      </c>
      <c r="H1466">
        <v>23</v>
      </c>
      <c r="I1466">
        <v>21.6</v>
      </c>
      <c r="K1466" s="6">
        <f>C1466</f>
        <v>515.20000000000005</v>
      </c>
      <c r="L1466">
        <f>D1466+E1466</f>
        <v>27.8</v>
      </c>
      <c r="M1466">
        <f>F1466</f>
        <v>15.2</v>
      </c>
      <c r="N1466">
        <f>G1466+H1466</f>
        <v>151.6</v>
      </c>
      <c r="O1466">
        <f>I1466</f>
        <v>21.6</v>
      </c>
      <c r="P1466">
        <f>SUM(K1466:O1466)</f>
        <v>731.40000000000009</v>
      </c>
      <c r="R1466">
        <f>K1466/P1466</f>
        <v>0.70440251572327039</v>
      </c>
      <c r="S1466">
        <f>L1466/P1466</f>
        <v>3.800929723817336E-2</v>
      </c>
      <c r="T1466">
        <f>M1466/P1466</f>
        <v>2.0782061799289032E-2</v>
      </c>
      <c r="U1466">
        <f>N1466/P1466</f>
        <v>0.20727372162975113</v>
      </c>
      <c r="V1466">
        <f>O1466/P1466</f>
        <v>2.9532403609515995E-2</v>
      </c>
    </row>
    <row r="1467" spans="1:29" ht="16.5" hidden="1" x14ac:dyDescent="0.2">
      <c r="A1467" s="7" t="s">
        <v>196</v>
      </c>
      <c r="B1467">
        <v>2011</v>
      </c>
      <c r="C1467">
        <v>511.4</v>
      </c>
      <c r="D1467">
        <v>0.7</v>
      </c>
      <c r="E1467">
        <v>26.8</v>
      </c>
      <c r="F1467">
        <v>15.2</v>
      </c>
      <c r="G1467">
        <v>131</v>
      </c>
      <c r="H1467">
        <v>23.5</v>
      </c>
      <c r="I1467">
        <v>22.7</v>
      </c>
      <c r="K1467" s="6">
        <f>C1467</f>
        <v>511.4</v>
      </c>
      <c r="L1467">
        <f>D1467+E1467</f>
        <v>27.5</v>
      </c>
      <c r="M1467">
        <f>F1467</f>
        <v>15.2</v>
      </c>
      <c r="N1467">
        <f>G1467+H1467</f>
        <v>154.5</v>
      </c>
      <c r="O1467">
        <f>I1467</f>
        <v>22.7</v>
      </c>
      <c r="P1467">
        <f>SUM(K1467:O1467)</f>
        <v>731.30000000000007</v>
      </c>
      <c r="R1467">
        <f>K1467/P1467</f>
        <v>0.69930261178722808</v>
      </c>
      <c r="S1467">
        <f>L1467/P1467</f>
        <v>3.7604266374948715E-2</v>
      </c>
      <c r="T1467">
        <f>M1467/P1467</f>
        <v>2.0784903596335291E-2</v>
      </c>
      <c r="U1467">
        <f>N1467/P1467</f>
        <v>0.21126760563380279</v>
      </c>
      <c r="V1467">
        <f>O1467/P1467</f>
        <v>3.1040612607684939E-2</v>
      </c>
    </row>
    <row r="1468" spans="1:29" ht="16.5" hidden="1" x14ac:dyDescent="0.2">
      <c r="A1468" s="7" t="s">
        <v>196</v>
      </c>
      <c r="B1468">
        <v>2012</v>
      </c>
      <c r="C1468">
        <v>509.2</v>
      </c>
      <c r="D1468">
        <v>0.7</v>
      </c>
      <c r="E1468">
        <v>26.7</v>
      </c>
      <c r="F1468">
        <v>15.1</v>
      </c>
      <c r="G1468">
        <v>133.19999999999999</v>
      </c>
      <c r="H1468">
        <v>23.8</v>
      </c>
      <c r="I1468">
        <v>22.6</v>
      </c>
      <c r="K1468" s="6">
        <f>C1468</f>
        <v>509.2</v>
      </c>
      <c r="L1468">
        <f>D1468+E1468</f>
        <v>27.4</v>
      </c>
      <c r="M1468">
        <f>F1468</f>
        <v>15.1</v>
      </c>
      <c r="N1468">
        <f>G1468+H1468</f>
        <v>157</v>
      </c>
      <c r="O1468">
        <f>I1468</f>
        <v>22.6</v>
      </c>
      <c r="P1468">
        <f>SUM(K1468:O1468)</f>
        <v>731.30000000000007</v>
      </c>
      <c r="R1468">
        <f>K1468/P1468</f>
        <v>0.69629427047723225</v>
      </c>
      <c r="S1468">
        <f>L1468/P1468</f>
        <v>3.746752358813072E-2</v>
      </c>
      <c r="T1468">
        <f>M1468/P1468</f>
        <v>2.0648160809517296E-2</v>
      </c>
      <c r="U1468">
        <f>N1468/P1468</f>
        <v>0.21468617530425269</v>
      </c>
      <c r="V1468">
        <f>O1468/P1468</f>
        <v>3.0903869820866948E-2</v>
      </c>
    </row>
    <row r="1469" spans="1:29" ht="16.5" x14ac:dyDescent="0.2">
      <c r="A1469" s="7" t="s">
        <v>46</v>
      </c>
      <c r="B1469">
        <v>2013</v>
      </c>
      <c r="C1469">
        <v>2026.3</v>
      </c>
      <c r="D1469">
        <v>9.9</v>
      </c>
      <c r="E1469">
        <v>2125</v>
      </c>
      <c r="F1469">
        <v>3546.1</v>
      </c>
      <c r="G1469">
        <v>281.09999999999997</v>
      </c>
      <c r="H1469">
        <v>120</v>
      </c>
      <c r="I1469">
        <v>204.8</v>
      </c>
      <c r="K1469" s="6">
        <f>C1469</f>
        <v>2026.3</v>
      </c>
      <c r="L1469">
        <f>D1469+E1469</f>
        <v>2134.9</v>
      </c>
      <c r="M1469">
        <f>F1469</f>
        <v>3546.1</v>
      </c>
      <c r="N1469">
        <f>G1469+H1469</f>
        <v>401.09999999999997</v>
      </c>
      <c r="O1469">
        <f>I1469</f>
        <v>204.8</v>
      </c>
      <c r="P1469">
        <f>SUM(K1469:O1469)</f>
        <v>8313.1999999999989</v>
      </c>
      <c r="R1469">
        <f>K1469/P1469</f>
        <v>0.24374488764855895</v>
      </c>
      <c r="S1469">
        <f>L1469/P1469</f>
        <v>0.25680844921329937</v>
      </c>
      <c r="T1469">
        <f>M1469/P1469</f>
        <v>0.42656257518163887</v>
      </c>
      <c r="U1469">
        <f>N1469/P1469</f>
        <v>4.8248568541596502E-2</v>
      </c>
      <c r="V1469">
        <f>O1469/P1469</f>
        <v>2.463551941490642E-2</v>
      </c>
      <c r="X1469">
        <f>R1469-0.712041</f>
        <v>-0.46829611235144109</v>
      </c>
      <c r="Y1469">
        <f>S1469-0.045057</f>
        <v>0.21175144921329936</v>
      </c>
      <c r="Z1469">
        <f>T1469-0.017987</f>
        <v>0.40857557518163889</v>
      </c>
      <c r="AA1469">
        <f>U1469-0.193944</f>
        <v>-0.1456954314584035</v>
      </c>
      <c r="AB1469">
        <f>V1469-0.030972</f>
        <v>-6.3364805850935797E-3</v>
      </c>
      <c r="AC1469">
        <f>SUMSQ(X1469:AB1469)</f>
        <v>0.4523412354564687</v>
      </c>
    </row>
    <row r="1470" spans="1:29" ht="16.5" hidden="1" x14ac:dyDescent="0.2">
      <c r="A1470" s="7" t="s">
        <v>196</v>
      </c>
      <c r="B1470">
        <v>2014</v>
      </c>
      <c r="C1470">
        <v>505.7</v>
      </c>
      <c r="D1470">
        <v>0.7</v>
      </c>
      <c r="E1470">
        <v>26.4</v>
      </c>
      <c r="F1470">
        <v>15</v>
      </c>
      <c r="G1470">
        <v>136.89999999999998</v>
      </c>
      <c r="H1470">
        <v>24.3</v>
      </c>
      <c r="I1470">
        <v>21.7</v>
      </c>
      <c r="K1470" s="6">
        <f>C1470</f>
        <v>505.7</v>
      </c>
      <c r="L1470">
        <f>D1470+E1470</f>
        <v>27.099999999999998</v>
      </c>
      <c r="M1470">
        <f>F1470</f>
        <v>15</v>
      </c>
      <c r="N1470">
        <f>G1470+H1470</f>
        <v>161.19999999999999</v>
      </c>
      <c r="O1470">
        <f>I1470</f>
        <v>21.7</v>
      </c>
      <c r="P1470">
        <f>SUM(K1470:O1470)</f>
        <v>730.7</v>
      </c>
      <c r="R1470">
        <f>K1470/P1470</f>
        <v>0.69207609141918702</v>
      </c>
      <c r="S1470">
        <f>L1470/P1470</f>
        <v>3.7087724100177903E-2</v>
      </c>
      <c r="T1470">
        <f>M1470/P1470</f>
        <v>2.0528260572054192E-2</v>
      </c>
      <c r="U1470">
        <f>N1470/P1470</f>
        <v>0.22061037361434238</v>
      </c>
      <c r="V1470">
        <f>O1470/P1470</f>
        <v>2.9697550294238397E-2</v>
      </c>
    </row>
    <row r="1471" spans="1:29" ht="16.5" hidden="1" x14ac:dyDescent="0.2">
      <c r="A1471" s="7" t="s">
        <v>196</v>
      </c>
      <c r="B1471">
        <v>2015</v>
      </c>
      <c r="C1471">
        <v>503.8</v>
      </c>
      <c r="D1471">
        <v>0.7</v>
      </c>
      <c r="E1471">
        <v>26.4</v>
      </c>
      <c r="F1471">
        <v>15</v>
      </c>
      <c r="G1471">
        <v>139</v>
      </c>
      <c r="H1471">
        <v>24.4</v>
      </c>
      <c r="I1471">
        <v>21.3</v>
      </c>
      <c r="K1471" s="6">
        <f>C1471</f>
        <v>503.8</v>
      </c>
      <c r="L1471">
        <f>D1471+E1471</f>
        <v>27.099999999999998</v>
      </c>
      <c r="M1471">
        <f>F1471</f>
        <v>15</v>
      </c>
      <c r="N1471">
        <f>G1471+H1471</f>
        <v>163.4</v>
      </c>
      <c r="O1471">
        <f>I1471</f>
        <v>21.3</v>
      </c>
      <c r="P1471">
        <f>SUM(K1471:O1471)</f>
        <v>730.59999999999991</v>
      </c>
      <c r="R1471">
        <f>K1471/P1471</f>
        <v>0.68957021626060777</v>
      </c>
      <c r="S1471">
        <f>L1471/P1471</f>
        <v>3.7092800437996169E-2</v>
      </c>
      <c r="T1471">
        <f>M1471/P1471</f>
        <v>2.0531070353134413E-2</v>
      </c>
      <c r="U1471">
        <f>N1471/P1471</f>
        <v>0.22365179304681088</v>
      </c>
      <c r="V1471">
        <f>O1471/P1471</f>
        <v>2.9154119901450868E-2</v>
      </c>
    </row>
    <row r="1472" spans="1:29" ht="16.5" hidden="1" x14ac:dyDescent="0.2">
      <c r="A1472" s="7" t="s">
        <v>196</v>
      </c>
      <c r="B1472">
        <v>2016</v>
      </c>
      <c r="C1472">
        <v>504</v>
      </c>
      <c r="D1472">
        <v>0.5</v>
      </c>
      <c r="E1472">
        <v>25.3</v>
      </c>
      <c r="F1472">
        <v>14.7</v>
      </c>
      <c r="G1472">
        <v>141.4</v>
      </c>
      <c r="H1472">
        <v>24.1</v>
      </c>
      <c r="I1472">
        <v>20.3</v>
      </c>
      <c r="K1472" s="6">
        <f>C1472</f>
        <v>504</v>
      </c>
      <c r="L1472">
        <f>D1472+E1472</f>
        <v>25.8</v>
      </c>
      <c r="M1472">
        <f>F1472</f>
        <v>14.7</v>
      </c>
      <c r="N1472">
        <f>G1472+H1472</f>
        <v>165.5</v>
      </c>
      <c r="O1472">
        <f>I1472</f>
        <v>20.3</v>
      </c>
      <c r="P1472">
        <f>SUM(K1472:O1472)</f>
        <v>730.3</v>
      </c>
      <c r="R1472">
        <f>K1472/P1472</f>
        <v>0.69012734492674244</v>
      </c>
      <c r="S1472">
        <f>L1472/P1472</f>
        <v>3.5327947418868959E-2</v>
      </c>
      <c r="T1472">
        <f>M1472/P1472</f>
        <v>2.0128714227029987E-2</v>
      </c>
      <c r="U1472">
        <f>N1472/P1472</f>
        <v>0.22661919759003152</v>
      </c>
      <c r="V1472">
        <f>O1472/P1472</f>
        <v>2.7796795837327127E-2</v>
      </c>
    </row>
    <row r="1473" spans="1:29" ht="16.5" hidden="1" x14ac:dyDescent="0.2">
      <c r="A1473" s="7" t="s">
        <v>197</v>
      </c>
      <c r="B1473">
        <v>2009</v>
      </c>
      <c r="C1473">
        <v>286</v>
      </c>
      <c r="D1473">
        <v>1.1000000000000001</v>
      </c>
      <c r="E1473">
        <v>14.3</v>
      </c>
      <c r="F1473">
        <v>0</v>
      </c>
      <c r="G1473">
        <v>67.3</v>
      </c>
      <c r="H1473">
        <v>14.2</v>
      </c>
      <c r="I1473">
        <v>18.399999999999999</v>
      </c>
      <c r="K1473" s="6">
        <f>C1473</f>
        <v>286</v>
      </c>
      <c r="L1473">
        <f>D1473+E1473</f>
        <v>15.4</v>
      </c>
      <c r="M1473">
        <f>F1473</f>
        <v>0</v>
      </c>
      <c r="N1473">
        <f>G1473+H1473</f>
        <v>81.5</v>
      </c>
      <c r="O1473">
        <f>I1473</f>
        <v>18.399999999999999</v>
      </c>
      <c r="P1473">
        <f>SUM(K1473:O1473)</f>
        <v>401.29999999999995</v>
      </c>
      <c r="R1473">
        <f>K1473/P1473</f>
        <v>0.71268377772240232</v>
      </c>
      <c r="S1473">
        <f>L1473/P1473</f>
        <v>3.8375280338898587E-2</v>
      </c>
      <c r="T1473">
        <f>M1473/P1473</f>
        <v>0</v>
      </c>
      <c r="U1473">
        <f>N1473/P1473</f>
        <v>0.20308995763767757</v>
      </c>
      <c r="V1473">
        <f>O1473/P1473</f>
        <v>4.5850984301021684E-2</v>
      </c>
    </row>
    <row r="1474" spans="1:29" ht="16.5" hidden="1" x14ac:dyDescent="0.2">
      <c r="A1474" s="7" t="s">
        <v>197</v>
      </c>
      <c r="B1474">
        <v>2010</v>
      </c>
      <c r="C1474">
        <v>286.7</v>
      </c>
      <c r="D1474">
        <v>0.9</v>
      </c>
      <c r="E1474">
        <v>12.9</v>
      </c>
      <c r="F1474">
        <v>0</v>
      </c>
      <c r="G1474">
        <v>68.3</v>
      </c>
      <c r="H1474">
        <v>14.3</v>
      </c>
      <c r="I1474">
        <v>18.399999999999999</v>
      </c>
      <c r="K1474" s="6">
        <f>C1474</f>
        <v>286.7</v>
      </c>
      <c r="L1474">
        <f>D1474+E1474</f>
        <v>13.8</v>
      </c>
      <c r="M1474">
        <f>F1474</f>
        <v>0</v>
      </c>
      <c r="N1474">
        <f>G1474+H1474</f>
        <v>82.6</v>
      </c>
      <c r="O1474">
        <f>I1474</f>
        <v>18.399999999999999</v>
      </c>
      <c r="P1474">
        <f>SUM(K1474:O1474)</f>
        <v>401.5</v>
      </c>
      <c r="R1474">
        <f>K1474/P1474</f>
        <v>0.71407222914072221</v>
      </c>
      <c r="S1474">
        <f>L1474/P1474</f>
        <v>3.4371108343711085E-2</v>
      </c>
      <c r="T1474">
        <f>M1474/P1474</f>
        <v>0</v>
      </c>
      <c r="U1474">
        <f>N1474/P1474</f>
        <v>0.20572851805728518</v>
      </c>
      <c r="V1474">
        <f>O1474/P1474</f>
        <v>4.5828144458281442E-2</v>
      </c>
    </row>
    <row r="1475" spans="1:29" ht="16.5" hidden="1" x14ac:dyDescent="0.2">
      <c r="A1475" s="7" t="s">
        <v>197</v>
      </c>
      <c r="B1475">
        <v>2011</v>
      </c>
      <c r="C1475">
        <v>286</v>
      </c>
      <c r="D1475">
        <v>0.9</v>
      </c>
      <c r="E1475">
        <v>12.8</v>
      </c>
      <c r="F1475">
        <v>0</v>
      </c>
      <c r="G1475">
        <v>68.8</v>
      </c>
      <c r="H1475">
        <v>14.4</v>
      </c>
      <c r="I1475">
        <v>18.399999999999999</v>
      </c>
      <c r="K1475" s="6">
        <f>C1475</f>
        <v>286</v>
      </c>
      <c r="L1475">
        <f>D1475+E1475</f>
        <v>13.700000000000001</v>
      </c>
      <c r="M1475">
        <f>F1475</f>
        <v>0</v>
      </c>
      <c r="N1475">
        <f>G1475+H1475</f>
        <v>83.2</v>
      </c>
      <c r="O1475">
        <f>I1475</f>
        <v>18.399999999999999</v>
      </c>
      <c r="P1475">
        <f>SUM(K1475:O1475)</f>
        <v>401.29999999999995</v>
      </c>
      <c r="R1475">
        <f>K1475/P1475</f>
        <v>0.71268377772240232</v>
      </c>
      <c r="S1475">
        <f>L1475/P1475</f>
        <v>3.4139048093695494E-2</v>
      </c>
      <c r="T1475">
        <f>M1475/P1475</f>
        <v>0</v>
      </c>
      <c r="U1475">
        <f>N1475/P1475</f>
        <v>0.20732618988288068</v>
      </c>
      <c r="V1475">
        <f>O1475/P1475</f>
        <v>4.5850984301021684E-2</v>
      </c>
    </row>
    <row r="1476" spans="1:29" ht="16.5" hidden="1" x14ac:dyDescent="0.2">
      <c r="A1476" s="7" t="s">
        <v>197</v>
      </c>
      <c r="B1476">
        <v>2012</v>
      </c>
      <c r="C1476">
        <v>285.8</v>
      </c>
      <c r="D1476">
        <v>0.9</v>
      </c>
      <c r="E1476">
        <v>12.3</v>
      </c>
      <c r="F1476">
        <v>0</v>
      </c>
      <c r="G1476">
        <v>69.5</v>
      </c>
      <c r="H1476">
        <v>14.4</v>
      </c>
      <c r="I1476">
        <v>18.399999999999999</v>
      </c>
      <c r="K1476" s="6">
        <f>C1476</f>
        <v>285.8</v>
      </c>
      <c r="L1476">
        <f>D1476+E1476</f>
        <v>13.200000000000001</v>
      </c>
      <c r="M1476">
        <f>F1476</f>
        <v>0</v>
      </c>
      <c r="N1476">
        <f>G1476+H1476</f>
        <v>83.9</v>
      </c>
      <c r="O1476">
        <f>I1476</f>
        <v>18.399999999999999</v>
      </c>
      <c r="P1476">
        <f>SUM(K1476:O1476)</f>
        <v>401.29999999999995</v>
      </c>
      <c r="R1476">
        <f>K1476/P1476</f>
        <v>0.71218539745826082</v>
      </c>
      <c r="S1476">
        <f>L1476/P1476</f>
        <v>3.2893097433341643E-2</v>
      </c>
      <c r="T1476">
        <f>M1476/P1476</f>
        <v>0</v>
      </c>
      <c r="U1476">
        <f>N1476/P1476</f>
        <v>0.20907052080737606</v>
      </c>
      <c r="V1476">
        <f>O1476/P1476</f>
        <v>4.5850984301021684E-2</v>
      </c>
    </row>
    <row r="1477" spans="1:29" ht="16.5" x14ac:dyDescent="0.2">
      <c r="A1477" s="7" t="s">
        <v>222</v>
      </c>
      <c r="B1477">
        <v>2013</v>
      </c>
      <c r="C1477">
        <v>418.2</v>
      </c>
      <c r="D1477">
        <v>17.399999999999999</v>
      </c>
      <c r="E1477">
        <v>900.6</v>
      </c>
      <c r="F1477">
        <v>9.1</v>
      </c>
      <c r="G1477">
        <v>229.8</v>
      </c>
      <c r="H1477">
        <v>45.4</v>
      </c>
      <c r="I1477">
        <v>116</v>
      </c>
      <c r="K1477" s="6">
        <f>C1477</f>
        <v>418.2</v>
      </c>
      <c r="L1477">
        <f>D1477+E1477</f>
        <v>918</v>
      </c>
      <c r="M1477">
        <f>F1477</f>
        <v>9.1</v>
      </c>
      <c r="N1477">
        <f>G1477+H1477</f>
        <v>275.2</v>
      </c>
      <c r="O1477">
        <f>I1477</f>
        <v>116</v>
      </c>
      <c r="P1477">
        <f>SUM(K1477:O1477)</f>
        <v>1736.5</v>
      </c>
      <c r="R1477">
        <f>K1477/P1477</f>
        <v>0.24082925424704865</v>
      </c>
      <c r="S1477">
        <f>L1477/P1477</f>
        <v>0.52864958249352145</v>
      </c>
      <c r="T1477">
        <f>M1477/P1477</f>
        <v>5.2404261445436221E-3</v>
      </c>
      <c r="U1477">
        <f>N1477/P1477</f>
        <v>0.15847970054707744</v>
      </c>
      <c r="V1477">
        <f>O1477/P1477</f>
        <v>6.6801036567808808E-2</v>
      </c>
      <c r="X1477">
        <f>R1477-0.712041</f>
        <v>-0.47121174575295138</v>
      </c>
      <c r="Y1477">
        <f>S1477-0.045057</f>
        <v>0.48359258249352144</v>
      </c>
      <c r="Z1477">
        <f>T1477-0.017987</f>
        <v>-1.2746573855456377E-2</v>
      </c>
      <c r="AA1477">
        <f>U1477-0.193944</f>
        <v>-3.5464299452922565E-2</v>
      </c>
      <c r="AB1477">
        <f>V1477-0.030972</f>
        <v>3.5829036567808809E-2</v>
      </c>
      <c r="AC1477">
        <f>SUMSQ(X1477:AB1477)</f>
        <v>0.45860620672041391</v>
      </c>
    </row>
    <row r="1478" spans="1:29" ht="16.5" hidden="1" x14ac:dyDescent="0.2">
      <c r="A1478" s="7" t="s">
        <v>197</v>
      </c>
      <c r="B1478">
        <v>2014</v>
      </c>
      <c r="C1478">
        <v>284</v>
      </c>
      <c r="D1478">
        <v>0.8</v>
      </c>
      <c r="E1478">
        <v>12.1</v>
      </c>
      <c r="F1478">
        <v>0</v>
      </c>
      <c r="G1478">
        <v>71.099999999999994</v>
      </c>
      <c r="H1478">
        <v>14.6</v>
      </c>
      <c r="I1478">
        <v>18.3</v>
      </c>
      <c r="K1478" s="6">
        <f>C1478</f>
        <v>284</v>
      </c>
      <c r="L1478">
        <f>D1478+E1478</f>
        <v>12.9</v>
      </c>
      <c r="M1478">
        <f>F1478</f>
        <v>0</v>
      </c>
      <c r="N1478">
        <f>G1478+H1478</f>
        <v>85.699999999999989</v>
      </c>
      <c r="O1478">
        <f>I1478</f>
        <v>18.3</v>
      </c>
      <c r="P1478">
        <f>SUM(K1478:O1478)</f>
        <v>400.9</v>
      </c>
      <c r="R1478">
        <f>K1478/P1478</f>
        <v>0.70840608630581192</v>
      </c>
      <c r="S1478">
        <f>L1478/P1478</f>
        <v>3.2177600399102023E-2</v>
      </c>
      <c r="T1478">
        <f>M1478/P1478</f>
        <v>0</v>
      </c>
      <c r="U1478">
        <f>N1478/P1478</f>
        <v>0.21376901970566226</v>
      </c>
      <c r="V1478">
        <f>O1478/P1478</f>
        <v>4.56472935894238E-2</v>
      </c>
    </row>
    <row r="1479" spans="1:29" ht="16.5" hidden="1" x14ac:dyDescent="0.2">
      <c r="A1479" s="7" t="s">
        <v>197</v>
      </c>
      <c r="B1479">
        <v>2015</v>
      </c>
      <c r="C1479">
        <v>283.2</v>
      </c>
      <c r="D1479">
        <v>0.8</v>
      </c>
      <c r="E1479">
        <v>12</v>
      </c>
      <c r="F1479">
        <v>0</v>
      </c>
      <c r="G1479">
        <v>71.900000000000006</v>
      </c>
      <c r="H1479">
        <v>14.6</v>
      </c>
      <c r="I1479">
        <v>18.2</v>
      </c>
      <c r="K1479" s="6">
        <f>C1479</f>
        <v>283.2</v>
      </c>
      <c r="L1479">
        <f>D1479+E1479</f>
        <v>12.8</v>
      </c>
      <c r="M1479">
        <f>F1479</f>
        <v>0</v>
      </c>
      <c r="N1479">
        <f>G1479+H1479</f>
        <v>86.5</v>
      </c>
      <c r="O1479">
        <f>I1479</f>
        <v>18.2</v>
      </c>
      <c r="P1479">
        <f>SUM(K1479:O1479)</f>
        <v>400.7</v>
      </c>
      <c r="R1479">
        <f>K1479/P1479</f>
        <v>0.70676316446219112</v>
      </c>
      <c r="S1479">
        <f>L1479/P1479</f>
        <v>3.1944097828799603E-2</v>
      </c>
      <c r="T1479">
        <f>M1479/P1479</f>
        <v>0</v>
      </c>
      <c r="U1479">
        <f>N1479/P1479</f>
        <v>0.2158722236086848</v>
      </c>
      <c r="V1479">
        <f>O1479/P1479</f>
        <v>4.5420514100324431E-2</v>
      </c>
    </row>
    <row r="1480" spans="1:29" ht="16.5" hidden="1" x14ac:dyDescent="0.2">
      <c r="A1480" s="7" t="s">
        <v>197</v>
      </c>
      <c r="B1480">
        <v>2016</v>
      </c>
      <c r="C1480">
        <v>285</v>
      </c>
      <c r="D1480">
        <v>0.6</v>
      </c>
      <c r="E1480">
        <v>10.3</v>
      </c>
      <c r="F1480">
        <v>0</v>
      </c>
      <c r="G1480">
        <v>72.400000000000006</v>
      </c>
      <c r="H1480">
        <v>14.5</v>
      </c>
      <c r="I1480">
        <v>17.899999999999999</v>
      </c>
      <c r="K1480" s="6">
        <f>C1480</f>
        <v>285</v>
      </c>
      <c r="L1480">
        <f>D1480+E1480</f>
        <v>10.9</v>
      </c>
      <c r="M1480">
        <f>F1480</f>
        <v>0</v>
      </c>
      <c r="N1480">
        <f>G1480+H1480</f>
        <v>86.9</v>
      </c>
      <c r="O1480">
        <f>I1480</f>
        <v>17.899999999999999</v>
      </c>
      <c r="P1480">
        <f>SUM(K1480:O1480)</f>
        <v>400.69999999999993</v>
      </c>
      <c r="R1480">
        <f>K1480/P1480</f>
        <v>0.71125530321936625</v>
      </c>
      <c r="S1480">
        <f>L1480/P1480</f>
        <v>2.7202395807337167E-2</v>
      </c>
      <c r="T1480">
        <f>M1480/P1480</f>
        <v>0</v>
      </c>
      <c r="U1480">
        <f>N1480/P1480</f>
        <v>0.21687047666583484</v>
      </c>
      <c r="V1480">
        <f>O1480/P1480</f>
        <v>4.4671824307461944E-2</v>
      </c>
    </row>
    <row r="1481" spans="1:29" ht="16.5" hidden="1" x14ac:dyDescent="0.2">
      <c r="A1481" s="7" t="s">
        <v>198</v>
      </c>
      <c r="B1481">
        <v>2009</v>
      </c>
      <c r="C1481">
        <v>266.3</v>
      </c>
      <c r="D1481">
        <v>80.2</v>
      </c>
      <c r="E1481">
        <v>806</v>
      </c>
      <c r="F1481">
        <v>168.6</v>
      </c>
      <c r="G1481">
        <v>78.100000000000009</v>
      </c>
      <c r="H1481">
        <v>19.600000000000001</v>
      </c>
      <c r="I1481">
        <v>31</v>
      </c>
      <c r="K1481" s="6">
        <f>C1481</f>
        <v>266.3</v>
      </c>
      <c r="L1481">
        <f>D1481+E1481</f>
        <v>886.2</v>
      </c>
      <c r="M1481">
        <f>F1481</f>
        <v>168.6</v>
      </c>
      <c r="N1481">
        <f>G1481+H1481</f>
        <v>97.700000000000017</v>
      </c>
      <c r="O1481">
        <f>I1481</f>
        <v>31</v>
      </c>
      <c r="P1481">
        <f>SUM(K1481:O1481)</f>
        <v>1449.8</v>
      </c>
      <c r="R1481">
        <f>K1481/P1481</f>
        <v>0.18368050765622845</v>
      </c>
      <c r="S1481">
        <f>L1481/P1481</f>
        <v>0.61125672506552631</v>
      </c>
      <c r="T1481">
        <f>M1481/P1481</f>
        <v>0.11629190233135604</v>
      </c>
      <c r="U1481">
        <f>N1481/P1481</f>
        <v>6.7388605324872411E-2</v>
      </c>
      <c r="V1481">
        <f>O1481/P1481</f>
        <v>2.1382259622016831E-2</v>
      </c>
    </row>
    <row r="1482" spans="1:29" ht="16.5" hidden="1" x14ac:dyDescent="0.2">
      <c r="A1482" s="7" t="s">
        <v>198</v>
      </c>
      <c r="B1482">
        <v>2010</v>
      </c>
      <c r="C1482">
        <v>265.5</v>
      </c>
      <c r="D1482">
        <v>80</v>
      </c>
      <c r="E1482">
        <v>806</v>
      </c>
      <c r="F1482">
        <v>168.2</v>
      </c>
      <c r="G1482">
        <v>79.2</v>
      </c>
      <c r="H1482">
        <v>19.7</v>
      </c>
      <c r="I1482">
        <v>31.2</v>
      </c>
      <c r="K1482" s="6">
        <f>C1482</f>
        <v>265.5</v>
      </c>
      <c r="L1482">
        <f>D1482+E1482</f>
        <v>886</v>
      </c>
      <c r="M1482">
        <f>F1482</f>
        <v>168.2</v>
      </c>
      <c r="N1482">
        <f>G1482+H1482</f>
        <v>98.9</v>
      </c>
      <c r="O1482">
        <f>I1482</f>
        <v>31.2</v>
      </c>
      <c r="P1482">
        <f>SUM(K1482:O1482)</f>
        <v>1449.8000000000002</v>
      </c>
      <c r="R1482">
        <f>K1482/P1482</f>
        <v>0.18312870740791831</v>
      </c>
      <c r="S1482">
        <f>L1482/P1482</f>
        <v>0.61111877500344869</v>
      </c>
      <c r="T1482">
        <f>M1482/P1482</f>
        <v>0.11601600220720097</v>
      </c>
      <c r="U1482">
        <f>N1482/P1482</f>
        <v>6.8216305697337554E-2</v>
      </c>
      <c r="V1482">
        <f>O1482/P1482</f>
        <v>2.1520209684094356E-2</v>
      </c>
    </row>
    <row r="1483" spans="1:29" ht="16.5" hidden="1" x14ac:dyDescent="0.2">
      <c r="A1483" s="7" t="s">
        <v>198</v>
      </c>
      <c r="B1483">
        <v>2011</v>
      </c>
      <c r="C1483">
        <v>264.8</v>
      </c>
      <c r="D1483">
        <v>79.400000000000006</v>
      </c>
      <c r="E1483">
        <v>805.4</v>
      </c>
      <c r="F1483">
        <v>167.3</v>
      </c>
      <c r="G1483">
        <v>80.5</v>
      </c>
      <c r="H1483">
        <v>21.1</v>
      </c>
      <c r="I1483">
        <v>31.1</v>
      </c>
      <c r="K1483" s="6">
        <f>C1483</f>
        <v>264.8</v>
      </c>
      <c r="L1483">
        <f>D1483+E1483</f>
        <v>884.8</v>
      </c>
      <c r="M1483">
        <f>F1483</f>
        <v>167.3</v>
      </c>
      <c r="N1483">
        <f>G1483+H1483</f>
        <v>101.6</v>
      </c>
      <c r="O1483">
        <f>I1483</f>
        <v>31.1</v>
      </c>
      <c r="P1483">
        <f>SUM(K1483:O1483)</f>
        <v>1449.5999999999997</v>
      </c>
      <c r="R1483">
        <f>K1483/P1483</f>
        <v>0.18267108167770424</v>
      </c>
      <c r="S1483">
        <f>L1483/P1483</f>
        <v>0.61037527593818997</v>
      </c>
      <c r="T1483">
        <f>M1483/P1483</f>
        <v>0.11541114790286978</v>
      </c>
      <c r="U1483">
        <f>N1483/P1483</f>
        <v>7.0088300220750563E-2</v>
      </c>
      <c r="V1483">
        <f>O1483/P1483</f>
        <v>2.1454194260485657E-2</v>
      </c>
    </row>
    <row r="1484" spans="1:29" ht="16.5" hidden="1" x14ac:dyDescent="0.2">
      <c r="A1484" s="7" t="s">
        <v>198</v>
      </c>
      <c r="B1484">
        <v>2012</v>
      </c>
      <c r="C1484">
        <v>265.5</v>
      </c>
      <c r="D1484">
        <v>79</v>
      </c>
      <c r="E1484">
        <v>805</v>
      </c>
      <c r="F1484">
        <v>166.1</v>
      </c>
      <c r="G1484">
        <v>81.5</v>
      </c>
      <c r="H1484">
        <v>21.6</v>
      </c>
      <c r="I1484">
        <v>31</v>
      </c>
      <c r="K1484" s="6">
        <f>C1484</f>
        <v>265.5</v>
      </c>
      <c r="L1484">
        <f>D1484+E1484</f>
        <v>884</v>
      </c>
      <c r="M1484">
        <f>F1484</f>
        <v>166.1</v>
      </c>
      <c r="N1484">
        <f>G1484+H1484</f>
        <v>103.1</v>
      </c>
      <c r="O1484">
        <f>I1484</f>
        <v>31</v>
      </c>
      <c r="P1484">
        <f>SUM(K1484:O1484)</f>
        <v>1449.6999999999998</v>
      </c>
      <c r="R1484">
        <f>K1484/P1484</f>
        <v>0.1831413395875009</v>
      </c>
      <c r="S1484">
        <f>L1484/P1484</f>
        <v>0.60978133406911783</v>
      </c>
      <c r="T1484">
        <f>M1484/P1484</f>
        <v>0.11457542939918605</v>
      </c>
      <c r="U1484">
        <f>N1484/P1484</f>
        <v>7.1118162378423125E-2</v>
      </c>
      <c r="V1484">
        <f>O1484/P1484</f>
        <v>2.1383734565772233E-2</v>
      </c>
    </row>
    <row r="1485" spans="1:29" ht="16.5" x14ac:dyDescent="0.2">
      <c r="A1485" s="7" t="s">
        <v>104</v>
      </c>
      <c r="B1485">
        <v>2013</v>
      </c>
      <c r="C1485">
        <v>244.2</v>
      </c>
      <c r="D1485">
        <v>59.3</v>
      </c>
      <c r="E1485">
        <v>13.1</v>
      </c>
      <c r="F1485">
        <v>1.1000000000000001</v>
      </c>
      <c r="G1485">
        <v>313.89999999999998</v>
      </c>
      <c r="H1485">
        <v>70.2</v>
      </c>
      <c r="I1485">
        <v>582</v>
      </c>
      <c r="K1485" s="6">
        <f>C1485</f>
        <v>244.2</v>
      </c>
      <c r="L1485">
        <f>D1485+E1485</f>
        <v>72.399999999999991</v>
      </c>
      <c r="M1485">
        <f>F1485</f>
        <v>1.1000000000000001</v>
      </c>
      <c r="N1485">
        <f>G1485+H1485</f>
        <v>384.09999999999997</v>
      </c>
      <c r="O1485">
        <f>I1485</f>
        <v>582</v>
      </c>
      <c r="P1485">
        <f>SUM(K1485:O1485)</f>
        <v>1283.8</v>
      </c>
      <c r="R1485">
        <f>K1485/P1485</f>
        <v>0.19021654463312043</v>
      </c>
      <c r="S1485">
        <f>L1485/P1485</f>
        <v>5.6395077114815388E-2</v>
      </c>
      <c r="T1485">
        <f>M1485/P1485</f>
        <v>8.568312821311732E-4</v>
      </c>
      <c r="U1485">
        <f>N1485/P1485</f>
        <v>0.29918990496962145</v>
      </c>
      <c r="V1485">
        <f>O1485/P1485</f>
        <v>0.45334164200031157</v>
      </c>
      <c r="X1485">
        <f>R1485-0.712041</f>
        <v>-0.5218244553668796</v>
      </c>
      <c r="Y1485">
        <f>S1485-0.045057</f>
        <v>1.1338077114815388E-2</v>
      </c>
      <c r="Z1485">
        <f>T1485-0.017987</f>
        <v>-1.7130168717868828E-2</v>
      </c>
      <c r="AA1485">
        <f>U1485-0.193944</f>
        <v>0.10524590496962144</v>
      </c>
      <c r="AB1485">
        <f>V1485-0.030972</f>
        <v>0.42236964200031157</v>
      </c>
      <c r="AC1485">
        <f>SUMSQ(X1485:AB1485)</f>
        <v>0.46219557188825056</v>
      </c>
    </row>
    <row r="1486" spans="1:29" ht="16.5" hidden="1" x14ac:dyDescent="0.2">
      <c r="A1486" s="7" t="s">
        <v>198</v>
      </c>
      <c r="B1486">
        <v>2014</v>
      </c>
      <c r="C1486">
        <v>264.5</v>
      </c>
      <c r="D1486">
        <v>78.2</v>
      </c>
      <c r="E1486">
        <v>804.6</v>
      </c>
      <c r="F1486">
        <v>164.8</v>
      </c>
      <c r="G1486">
        <v>83.9</v>
      </c>
      <c r="H1486">
        <v>22.3</v>
      </c>
      <c r="I1486">
        <v>30.9</v>
      </c>
      <c r="K1486" s="6">
        <f>C1486</f>
        <v>264.5</v>
      </c>
      <c r="L1486">
        <f>D1486+E1486</f>
        <v>882.80000000000007</v>
      </c>
      <c r="M1486">
        <f>F1486</f>
        <v>164.8</v>
      </c>
      <c r="N1486">
        <f>G1486+H1486</f>
        <v>106.2</v>
      </c>
      <c r="O1486">
        <f>I1486</f>
        <v>30.9</v>
      </c>
      <c r="P1486">
        <f>SUM(K1486:O1486)</f>
        <v>1449.2000000000003</v>
      </c>
      <c r="R1486">
        <f>K1486/P1486</f>
        <v>0.18251449075351914</v>
      </c>
      <c r="S1486">
        <f>L1486/P1486</f>
        <v>0.60916367651117853</v>
      </c>
      <c r="T1486">
        <f>M1486/P1486</f>
        <v>0.11371791333149323</v>
      </c>
      <c r="U1486">
        <f>N1486/P1486</f>
        <v>7.3281810654153998E-2</v>
      </c>
      <c r="V1486">
        <f>O1486/P1486</f>
        <v>2.1322108749654976E-2</v>
      </c>
    </row>
    <row r="1487" spans="1:29" ht="16.5" hidden="1" x14ac:dyDescent="0.2">
      <c r="A1487" s="7" t="s">
        <v>198</v>
      </c>
      <c r="B1487">
        <v>2015</v>
      </c>
      <c r="C1487">
        <v>264.2</v>
      </c>
      <c r="D1487">
        <v>78</v>
      </c>
      <c r="E1487">
        <v>804.5</v>
      </c>
      <c r="F1487">
        <v>164.5</v>
      </c>
      <c r="G1487">
        <v>84.600000000000009</v>
      </c>
      <c r="H1487">
        <v>22.4</v>
      </c>
      <c r="I1487">
        <v>30.9</v>
      </c>
      <c r="K1487" s="6">
        <f>C1487</f>
        <v>264.2</v>
      </c>
      <c r="L1487">
        <f>D1487+E1487</f>
        <v>882.5</v>
      </c>
      <c r="M1487">
        <f>F1487</f>
        <v>164.5</v>
      </c>
      <c r="N1487">
        <f>G1487+H1487</f>
        <v>107</v>
      </c>
      <c r="O1487">
        <f>I1487</f>
        <v>30.9</v>
      </c>
      <c r="P1487">
        <f>SUM(K1487:O1487)</f>
        <v>1449.1000000000001</v>
      </c>
      <c r="R1487">
        <f>K1487/P1487</f>
        <v>0.18232006072734799</v>
      </c>
      <c r="S1487">
        <f>L1487/P1487</f>
        <v>0.60899868884134978</v>
      </c>
      <c r="T1487">
        <f>M1487/P1487</f>
        <v>0.1135187357670278</v>
      </c>
      <c r="U1487">
        <f>N1487/P1487</f>
        <v>7.3838934511075829E-2</v>
      </c>
      <c r="V1487">
        <f>O1487/P1487</f>
        <v>2.1323580153198535E-2</v>
      </c>
    </row>
    <row r="1488" spans="1:29" ht="16.5" hidden="1" x14ac:dyDescent="0.2">
      <c r="A1488" s="7" t="s">
        <v>198</v>
      </c>
      <c r="B1488">
        <v>2016</v>
      </c>
      <c r="C1488">
        <v>263.89999999999998</v>
      </c>
      <c r="D1488">
        <v>77.8</v>
      </c>
      <c r="E1488">
        <v>804.4</v>
      </c>
      <c r="F1488">
        <v>164.2</v>
      </c>
      <c r="G1488">
        <v>85.7</v>
      </c>
      <c r="H1488">
        <v>22.3</v>
      </c>
      <c r="I1488">
        <v>30.8</v>
      </c>
      <c r="K1488" s="6">
        <f>C1488</f>
        <v>263.89999999999998</v>
      </c>
      <c r="L1488">
        <f>D1488+E1488</f>
        <v>882.19999999999993</v>
      </c>
      <c r="M1488">
        <f>F1488</f>
        <v>164.2</v>
      </c>
      <c r="N1488">
        <f>G1488+H1488</f>
        <v>108</v>
      </c>
      <c r="O1488">
        <f>I1488</f>
        <v>30.8</v>
      </c>
      <c r="P1488">
        <f>SUM(K1488:O1488)</f>
        <v>1449.1</v>
      </c>
      <c r="R1488">
        <f>K1488/P1488</f>
        <v>0.18211303567731696</v>
      </c>
      <c r="S1488">
        <f>L1488/P1488</f>
        <v>0.60879166379131877</v>
      </c>
      <c r="T1488">
        <f>M1488/P1488</f>
        <v>0.11331171071699675</v>
      </c>
      <c r="U1488">
        <f>N1488/P1488</f>
        <v>7.4529018011179352E-2</v>
      </c>
      <c r="V1488">
        <f>O1488/P1488</f>
        <v>2.1254571803188186E-2</v>
      </c>
    </row>
    <row r="1489" spans="1:29" ht="16.5" hidden="1" x14ac:dyDescent="0.2">
      <c r="A1489" s="7" t="s">
        <v>199</v>
      </c>
      <c r="B1489">
        <v>2009</v>
      </c>
      <c r="C1489">
        <v>1589.8</v>
      </c>
      <c r="D1489">
        <v>44.7</v>
      </c>
      <c r="E1489">
        <v>1377.9</v>
      </c>
      <c r="F1489">
        <v>197.2</v>
      </c>
      <c r="G1489">
        <v>323.70000000000005</v>
      </c>
      <c r="H1489">
        <v>94.3</v>
      </c>
      <c r="I1489">
        <v>277.10000000000002</v>
      </c>
      <c r="K1489" s="6">
        <f>C1489</f>
        <v>1589.8</v>
      </c>
      <c r="L1489">
        <f>D1489+E1489</f>
        <v>1422.6000000000001</v>
      </c>
      <c r="M1489">
        <f>F1489</f>
        <v>197.2</v>
      </c>
      <c r="N1489">
        <f>G1489+H1489</f>
        <v>418.00000000000006</v>
      </c>
      <c r="O1489">
        <f>I1489</f>
        <v>277.10000000000002</v>
      </c>
      <c r="P1489">
        <f>SUM(K1489:O1489)</f>
        <v>3904.7</v>
      </c>
      <c r="R1489">
        <f>K1489/P1489</f>
        <v>0.40715035726176146</v>
      </c>
      <c r="S1489">
        <f>L1489/P1489</f>
        <v>0.36433016620995218</v>
      </c>
      <c r="T1489">
        <f>M1489/P1489</f>
        <v>5.0503239685507212E-2</v>
      </c>
      <c r="U1489">
        <f>N1489/P1489</f>
        <v>0.10705047762952341</v>
      </c>
      <c r="V1489">
        <f>O1489/P1489</f>
        <v>7.0965759213255833E-2</v>
      </c>
    </row>
    <row r="1490" spans="1:29" ht="16.5" hidden="1" x14ac:dyDescent="0.2">
      <c r="A1490" s="7" t="s">
        <v>199</v>
      </c>
      <c r="B1490">
        <v>2010</v>
      </c>
      <c r="C1490">
        <v>1585.8</v>
      </c>
      <c r="D1490">
        <v>44.6</v>
      </c>
      <c r="E1490">
        <v>1376.6</v>
      </c>
      <c r="F1490">
        <v>196.1</v>
      </c>
      <c r="G1490">
        <v>327.90000000000003</v>
      </c>
      <c r="H1490">
        <v>95.5</v>
      </c>
      <c r="I1490">
        <v>277.7</v>
      </c>
      <c r="K1490" s="6">
        <f>C1490</f>
        <v>1585.8</v>
      </c>
      <c r="L1490">
        <f>D1490+E1490</f>
        <v>1421.1999999999998</v>
      </c>
      <c r="M1490">
        <f>F1490</f>
        <v>196.1</v>
      </c>
      <c r="N1490">
        <f>G1490+H1490</f>
        <v>423.40000000000003</v>
      </c>
      <c r="O1490">
        <f>I1490</f>
        <v>277.7</v>
      </c>
      <c r="P1490">
        <f>SUM(K1490:O1490)</f>
        <v>3904.2</v>
      </c>
      <c r="R1490">
        <f>K1490/P1490</f>
        <v>0.40617796219455971</v>
      </c>
      <c r="S1490">
        <f>L1490/P1490</f>
        <v>0.3640182367706572</v>
      </c>
      <c r="T1490">
        <f>M1490/P1490</f>
        <v>5.022795963321551E-2</v>
      </c>
      <c r="U1490">
        <f>N1490/P1490</f>
        <v>0.1084473131499411</v>
      </c>
      <c r="V1490">
        <f>O1490/P1490</f>
        <v>7.1128528251626452E-2</v>
      </c>
    </row>
    <row r="1491" spans="1:29" ht="16.5" hidden="1" x14ac:dyDescent="0.2">
      <c r="A1491" s="7" t="s">
        <v>199</v>
      </c>
      <c r="B1491">
        <v>2011</v>
      </c>
      <c r="C1491">
        <v>1583.9</v>
      </c>
      <c r="D1491">
        <v>44.5</v>
      </c>
      <c r="E1491">
        <v>1375.3</v>
      </c>
      <c r="F1491">
        <v>194.9</v>
      </c>
      <c r="G1491">
        <v>331.3</v>
      </c>
      <c r="H1491">
        <v>95.9</v>
      </c>
      <c r="I1491">
        <v>278.10000000000002</v>
      </c>
      <c r="K1491" s="6">
        <f>C1491</f>
        <v>1583.9</v>
      </c>
      <c r="L1491">
        <f>D1491+E1491</f>
        <v>1419.8</v>
      </c>
      <c r="M1491">
        <f>F1491</f>
        <v>194.9</v>
      </c>
      <c r="N1491">
        <f>G1491+H1491</f>
        <v>427.20000000000005</v>
      </c>
      <c r="O1491">
        <f>I1491</f>
        <v>278.10000000000002</v>
      </c>
      <c r="P1491">
        <f>SUM(K1491:O1491)</f>
        <v>3903.9</v>
      </c>
      <c r="R1491">
        <f>K1491/P1491</f>
        <v>0.4057224826455596</v>
      </c>
      <c r="S1491">
        <f>L1491/P1491</f>
        <v>0.36368759445682519</v>
      </c>
      <c r="T1491">
        <f>M1491/P1491</f>
        <v>4.9924434539819158E-2</v>
      </c>
      <c r="U1491">
        <f>N1491/P1491</f>
        <v>0.10942903250595559</v>
      </c>
      <c r="V1491">
        <f>O1491/P1491</f>
        <v>7.1236455851840477E-2</v>
      </c>
    </row>
    <row r="1492" spans="1:29" ht="16.5" hidden="1" x14ac:dyDescent="0.2">
      <c r="A1492" s="7" t="s">
        <v>199</v>
      </c>
      <c r="B1492">
        <v>2012</v>
      </c>
      <c r="C1492">
        <v>1585.4</v>
      </c>
      <c r="D1492">
        <v>43.9</v>
      </c>
      <c r="E1492">
        <v>1373</v>
      </c>
      <c r="F1492">
        <v>191.4</v>
      </c>
      <c r="G1492">
        <v>335.20000000000005</v>
      </c>
      <c r="H1492">
        <v>96.8</v>
      </c>
      <c r="I1492">
        <v>277.8</v>
      </c>
      <c r="K1492" s="6">
        <f>C1492</f>
        <v>1585.4</v>
      </c>
      <c r="L1492">
        <f>D1492+E1492</f>
        <v>1416.9</v>
      </c>
      <c r="M1492">
        <f>F1492</f>
        <v>191.4</v>
      </c>
      <c r="N1492">
        <f>G1492+H1492</f>
        <v>432.00000000000006</v>
      </c>
      <c r="O1492">
        <f>I1492</f>
        <v>277.8</v>
      </c>
      <c r="P1492">
        <f>SUM(K1492:O1492)</f>
        <v>3903.5000000000005</v>
      </c>
      <c r="R1492">
        <f>K1492/P1492</f>
        <v>0.40614832842320991</v>
      </c>
      <c r="S1492">
        <f>L1492/P1492</f>
        <v>0.36298193928525679</v>
      </c>
      <c r="T1492">
        <f>M1492/P1492</f>
        <v>4.9032919175099263E-2</v>
      </c>
      <c r="U1492">
        <f>N1492/P1492</f>
        <v>0.11066991161777892</v>
      </c>
      <c r="V1492">
        <f>O1492/P1492</f>
        <v>7.1166901498655052E-2</v>
      </c>
    </row>
    <row r="1493" spans="1:29" ht="16.5" x14ac:dyDescent="0.2">
      <c r="A1493" s="7" t="s">
        <v>398</v>
      </c>
      <c r="B1493">
        <v>2013</v>
      </c>
      <c r="C1493">
        <v>1045.0999999999999</v>
      </c>
      <c r="D1493">
        <v>180.8</v>
      </c>
      <c r="E1493">
        <v>768.8</v>
      </c>
      <c r="F1493">
        <v>1994.3</v>
      </c>
      <c r="G1493">
        <v>224.39999999999998</v>
      </c>
      <c r="H1493">
        <v>85</v>
      </c>
      <c r="I1493">
        <v>1221.5</v>
      </c>
      <c r="K1493" s="6">
        <f>C1493</f>
        <v>1045.0999999999999</v>
      </c>
      <c r="L1493">
        <f>D1493+E1493</f>
        <v>949.59999999999991</v>
      </c>
      <c r="M1493">
        <f>F1493</f>
        <v>1994.3</v>
      </c>
      <c r="N1493">
        <f>G1493+H1493</f>
        <v>309.39999999999998</v>
      </c>
      <c r="O1493">
        <f>I1493</f>
        <v>1221.5</v>
      </c>
      <c r="P1493">
        <f>SUM(K1493:O1493)</f>
        <v>5519.9</v>
      </c>
      <c r="R1493">
        <f>K1493/P1493</f>
        <v>0.18933314009311764</v>
      </c>
      <c r="S1493">
        <f>L1493/P1493</f>
        <v>0.17203210203083388</v>
      </c>
      <c r="T1493">
        <f>M1493/P1493</f>
        <v>0.3612927770430624</v>
      </c>
      <c r="U1493">
        <f>N1493/P1493</f>
        <v>5.6051740067754853E-2</v>
      </c>
      <c r="V1493">
        <f>O1493/P1493</f>
        <v>0.22129024076523127</v>
      </c>
      <c r="X1493">
        <f>R1493-0.712041</f>
        <v>-0.5227078599068824</v>
      </c>
      <c r="Y1493">
        <f>S1493-0.045057</f>
        <v>0.1269751020308339</v>
      </c>
      <c r="Z1493">
        <f>T1493-0.017987</f>
        <v>0.34330577704306242</v>
      </c>
      <c r="AA1493">
        <f>U1493-0.193944</f>
        <v>-0.13789225993224516</v>
      </c>
      <c r="AB1493">
        <f>V1493-0.030972</f>
        <v>0.19031824076523127</v>
      </c>
      <c r="AC1493">
        <f>SUMSQ(X1493:AB1493)</f>
        <v>0.46244034801250888</v>
      </c>
    </row>
    <row r="1494" spans="1:29" ht="16.5" hidden="1" x14ac:dyDescent="0.2">
      <c r="A1494" s="7" t="s">
        <v>199</v>
      </c>
      <c r="B1494">
        <v>2014</v>
      </c>
      <c r="C1494">
        <v>1579.2</v>
      </c>
      <c r="D1494">
        <v>43.4</v>
      </c>
      <c r="E1494">
        <v>1370.7</v>
      </c>
      <c r="F1494">
        <v>189.4</v>
      </c>
      <c r="G1494">
        <v>342.29999999999995</v>
      </c>
      <c r="H1494">
        <v>99</v>
      </c>
      <c r="I1494">
        <v>278</v>
      </c>
      <c r="K1494" s="6">
        <f>C1494</f>
        <v>1579.2</v>
      </c>
      <c r="L1494">
        <f>D1494+E1494</f>
        <v>1414.1000000000001</v>
      </c>
      <c r="M1494">
        <f>F1494</f>
        <v>189.4</v>
      </c>
      <c r="N1494">
        <f>G1494+H1494</f>
        <v>441.29999999999995</v>
      </c>
      <c r="O1494">
        <f>I1494</f>
        <v>278</v>
      </c>
      <c r="P1494">
        <f>SUM(K1494:O1494)</f>
        <v>3902</v>
      </c>
      <c r="R1494">
        <f>K1494/P1494</f>
        <v>0.40471553049718095</v>
      </c>
      <c r="S1494">
        <f>L1494/P1494</f>
        <v>0.36240389543823681</v>
      </c>
      <c r="T1494">
        <f>M1494/P1494</f>
        <v>4.8539210661199386E-2</v>
      </c>
      <c r="U1494">
        <f>N1494/P1494</f>
        <v>0.11309584828293182</v>
      </c>
      <c r="V1494">
        <f>O1494/P1494</f>
        <v>7.1245515120451047E-2</v>
      </c>
    </row>
    <row r="1495" spans="1:29" ht="16.5" hidden="1" x14ac:dyDescent="0.2">
      <c r="A1495" s="7" t="s">
        <v>199</v>
      </c>
      <c r="B1495">
        <v>2015</v>
      </c>
      <c r="C1495">
        <v>1577.5</v>
      </c>
      <c r="D1495">
        <v>43.3</v>
      </c>
      <c r="E1495">
        <v>1370.3</v>
      </c>
      <c r="F1495">
        <v>188.8</v>
      </c>
      <c r="G1495">
        <v>345.1</v>
      </c>
      <c r="H1495">
        <v>99.5</v>
      </c>
      <c r="I1495">
        <v>276.89999999999998</v>
      </c>
      <c r="K1495" s="6">
        <f>C1495</f>
        <v>1577.5</v>
      </c>
      <c r="L1495">
        <f>D1495+E1495</f>
        <v>1413.6</v>
      </c>
      <c r="M1495">
        <f>F1495</f>
        <v>188.8</v>
      </c>
      <c r="N1495">
        <f>G1495+H1495</f>
        <v>444.6</v>
      </c>
      <c r="O1495">
        <f>I1495</f>
        <v>276.89999999999998</v>
      </c>
      <c r="P1495">
        <f>SUM(K1495:O1495)</f>
        <v>3901.4</v>
      </c>
      <c r="R1495">
        <f>K1495/P1495</f>
        <v>0.40434203106577127</v>
      </c>
      <c r="S1495">
        <f>L1495/P1495</f>
        <v>0.36233147075408823</v>
      </c>
      <c r="T1495">
        <f>M1495/P1495</f>
        <v>4.8392884605526224E-2</v>
      </c>
      <c r="U1495">
        <f>N1495/P1495</f>
        <v>0.11395909160814068</v>
      </c>
      <c r="V1495">
        <f>O1495/P1495</f>
        <v>7.0974521966473567E-2</v>
      </c>
    </row>
    <row r="1496" spans="1:29" ht="16.5" hidden="1" x14ac:dyDescent="0.2">
      <c r="A1496" s="7" t="s">
        <v>199</v>
      </c>
      <c r="B1496">
        <v>2016</v>
      </c>
      <c r="C1496">
        <v>1578.3</v>
      </c>
      <c r="D1496">
        <v>43</v>
      </c>
      <c r="E1496">
        <v>1369.1</v>
      </c>
      <c r="F1496">
        <v>187.3</v>
      </c>
      <c r="G1496">
        <v>348.4</v>
      </c>
      <c r="H1496">
        <v>100.8</v>
      </c>
      <c r="I1496">
        <v>274.2</v>
      </c>
      <c r="K1496" s="6">
        <f>C1496</f>
        <v>1578.3</v>
      </c>
      <c r="L1496">
        <f>D1496+E1496</f>
        <v>1412.1</v>
      </c>
      <c r="M1496">
        <f>F1496</f>
        <v>187.3</v>
      </c>
      <c r="N1496">
        <f>G1496+H1496</f>
        <v>449.2</v>
      </c>
      <c r="O1496">
        <f>I1496</f>
        <v>274.2</v>
      </c>
      <c r="P1496">
        <f>SUM(K1496:O1496)</f>
        <v>3901.0999999999995</v>
      </c>
      <c r="R1496">
        <f>K1496/P1496</f>
        <v>0.404578195893466</v>
      </c>
      <c r="S1496">
        <f>L1496/P1496</f>
        <v>0.36197482761272465</v>
      </c>
      <c r="T1496">
        <f>M1496/P1496</f>
        <v>4.8012099151521374E-2</v>
      </c>
      <c r="U1496">
        <f>N1496/P1496</f>
        <v>0.11514700981774373</v>
      </c>
      <c r="V1496">
        <f>O1496/P1496</f>
        <v>7.028786752454437E-2</v>
      </c>
    </row>
    <row r="1497" spans="1:29" ht="16.5" hidden="1" x14ac:dyDescent="0.2">
      <c r="A1497" s="7" t="s">
        <v>200</v>
      </c>
      <c r="B1497">
        <v>2009</v>
      </c>
      <c r="C1497">
        <v>1063.5999999999999</v>
      </c>
      <c r="D1497">
        <v>21.1</v>
      </c>
      <c r="E1497">
        <v>117.3</v>
      </c>
      <c r="F1497">
        <v>0.4</v>
      </c>
      <c r="G1497">
        <v>273.90000000000003</v>
      </c>
      <c r="H1497">
        <v>49.6</v>
      </c>
      <c r="I1497">
        <v>76.400000000000006</v>
      </c>
      <c r="K1497" s="6">
        <f>C1497</f>
        <v>1063.5999999999999</v>
      </c>
      <c r="L1497">
        <f>D1497+E1497</f>
        <v>138.4</v>
      </c>
      <c r="M1497">
        <f>F1497</f>
        <v>0.4</v>
      </c>
      <c r="N1497">
        <f>G1497+H1497</f>
        <v>323.50000000000006</v>
      </c>
      <c r="O1497">
        <f>I1497</f>
        <v>76.400000000000006</v>
      </c>
      <c r="P1497">
        <f>SUM(K1497:O1497)</f>
        <v>1602.3000000000002</v>
      </c>
      <c r="R1497">
        <f>K1497/P1497</f>
        <v>0.66379579354677642</v>
      </c>
      <c r="S1497">
        <f>L1497/P1497</f>
        <v>8.6375834737564744E-2</v>
      </c>
      <c r="T1497">
        <f>M1497/P1497</f>
        <v>2.4964114086001369E-4</v>
      </c>
      <c r="U1497">
        <f>N1497/P1497</f>
        <v>0.20189727267053612</v>
      </c>
      <c r="V1497">
        <f>O1497/P1497</f>
        <v>4.768145790426262E-2</v>
      </c>
    </row>
    <row r="1498" spans="1:29" ht="16.5" hidden="1" x14ac:dyDescent="0.2">
      <c r="A1498" s="7" t="s">
        <v>200</v>
      </c>
      <c r="B1498">
        <v>2010</v>
      </c>
      <c r="C1498">
        <v>1062.5999999999999</v>
      </c>
      <c r="D1498">
        <v>21.1</v>
      </c>
      <c r="E1498">
        <v>117.1</v>
      </c>
      <c r="F1498">
        <v>0.3</v>
      </c>
      <c r="G1498">
        <v>275</v>
      </c>
      <c r="H1498">
        <v>50</v>
      </c>
      <c r="I1498">
        <v>76.2</v>
      </c>
      <c r="K1498" s="6">
        <f>C1498</f>
        <v>1062.5999999999999</v>
      </c>
      <c r="L1498">
        <f>D1498+E1498</f>
        <v>138.19999999999999</v>
      </c>
      <c r="M1498">
        <f>F1498</f>
        <v>0.3</v>
      </c>
      <c r="N1498">
        <f>G1498+H1498</f>
        <v>325</v>
      </c>
      <c r="O1498">
        <f>I1498</f>
        <v>76.2</v>
      </c>
      <c r="P1498">
        <f>SUM(K1498:O1498)</f>
        <v>1602.3</v>
      </c>
      <c r="R1498">
        <f>K1498/P1498</f>
        <v>0.66317169069462645</v>
      </c>
      <c r="S1498">
        <f>L1498/P1498</f>
        <v>8.6251014167134737E-2</v>
      </c>
      <c r="T1498">
        <f>M1498/P1498</f>
        <v>1.8723085564501028E-4</v>
      </c>
      <c r="U1498">
        <f>N1498/P1498</f>
        <v>0.20283342694876116</v>
      </c>
      <c r="V1498">
        <f>O1498/P1498</f>
        <v>4.755663733383262E-2</v>
      </c>
    </row>
    <row r="1499" spans="1:29" ht="16.5" hidden="1" x14ac:dyDescent="0.2">
      <c r="A1499" s="7" t="s">
        <v>200</v>
      </c>
      <c r="B1499">
        <v>2011</v>
      </c>
      <c r="C1499">
        <v>1063.0999999999999</v>
      </c>
      <c r="D1499">
        <v>21</v>
      </c>
      <c r="E1499">
        <v>116.2</v>
      </c>
      <c r="F1499">
        <v>0.3</v>
      </c>
      <c r="G1499">
        <v>276.7</v>
      </c>
      <c r="H1499">
        <v>50.9</v>
      </c>
      <c r="I1499">
        <v>74.099999999999994</v>
      </c>
      <c r="K1499" s="6">
        <f>C1499</f>
        <v>1063.0999999999999</v>
      </c>
      <c r="L1499">
        <f>D1499+E1499</f>
        <v>137.19999999999999</v>
      </c>
      <c r="M1499">
        <f>F1499</f>
        <v>0.3</v>
      </c>
      <c r="N1499">
        <f>G1499+H1499</f>
        <v>327.59999999999997</v>
      </c>
      <c r="O1499">
        <f>I1499</f>
        <v>74.099999999999994</v>
      </c>
      <c r="P1499">
        <f>SUM(K1499:O1499)</f>
        <v>1602.2999999999997</v>
      </c>
      <c r="R1499">
        <f>K1499/P1499</f>
        <v>0.6634837421207016</v>
      </c>
      <c r="S1499">
        <f>L1499/P1499</f>
        <v>8.5626911314984719E-2</v>
      </c>
      <c r="T1499">
        <f>M1499/P1499</f>
        <v>1.8723085564501031E-4</v>
      </c>
      <c r="U1499">
        <f>N1499/P1499</f>
        <v>0.20445609436435125</v>
      </c>
      <c r="V1499">
        <f>O1499/P1499</f>
        <v>4.6246021344317545E-2</v>
      </c>
    </row>
    <row r="1500" spans="1:29" ht="16.5" hidden="1" x14ac:dyDescent="0.2">
      <c r="A1500" s="7" t="s">
        <v>200</v>
      </c>
      <c r="B1500">
        <v>2012</v>
      </c>
      <c r="C1500">
        <v>1062.5</v>
      </c>
      <c r="D1500">
        <v>20.9</v>
      </c>
      <c r="E1500">
        <v>115.7</v>
      </c>
      <c r="F1500">
        <v>0.3</v>
      </c>
      <c r="G1500">
        <v>279.40000000000003</v>
      </c>
      <c r="H1500">
        <v>51.1</v>
      </c>
      <c r="I1500">
        <v>72.7</v>
      </c>
      <c r="K1500" s="6">
        <f>C1500</f>
        <v>1062.5</v>
      </c>
      <c r="L1500">
        <f>D1500+E1500</f>
        <v>136.6</v>
      </c>
      <c r="M1500">
        <f>F1500</f>
        <v>0.3</v>
      </c>
      <c r="N1500">
        <f>G1500+H1500</f>
        <v>330.50000000000006</v>
      </c>
      <c r="O1500">
        <f>I1500</f>
        <v>72.7</v>
      </c>
      <c r="P1500">
        <f>SUM(K1500:O1500)</f>
        <v>1602.6</v>
      </c>
      <c r="R1500">
        <f>K1500/P1500</f>
        <v>0.66298514913265949</v>
      </c>
      <c r="S1500">
        <f>L1500/P1500</f>
        <v>8.5236490702608261E-2</v>
      </c>
      <c r="T1500">
        <f>M1500/P1500</f>
        <v>1.8719580681392738E-4</v>
      </c>
      <c r="U1500">
        <f>N1500/P1500</f>
        <v>0.20622738050667669</v>
      </c>
      <c r="V1500">
        <f>O1500/P1500</f>
        <v>4.5363783851241735E-2</v>
      </c>
    </row>
    <row r="1501" spans="1:29" ht="16.5" x14ac:dyDescent="0.2">
      <c r="A1501" s="7" t="s">
        <v>230</v>
      </c>
      <c r="B1501">
        <v>2013</v>
      </c>
      <c r="C1501">
        <v>448</v>
      </c>
      <c r="D1501">
        <v>50.1</v>
      </c>
      <c r="E1501">
        <v>867.9</v>
      </c>
      <c r="F1501">
        <v>8.1</v>
      </c>
      <c r="G1501">
        <v>104.9</v>
      </c>
      <c r="H1501">
        <v>26.5</v>
      </c>
      <c r="I1501">
        <v>319.60000000000002</v>
      </c>
      <c r="K1501" s="6">
        <f>C1501</f>
        <v>448</v>
      </c>
      <c r="L1501">
        <f>D1501+E1501</f>
        <v>918</v>
      </c>
      <c r="M1501">
        <f>F1501</f>
        <v>8.1</v>
      </c>
      <c r="N1501">
        <f>G1501+H1501</f>
        <v>131.4</v>
      </c>
      <c r="O1501">
        <f>I1501</f>
        <v>319.60000000000002</v>
      </c>
      <c r="P1501">
        <f>SUM(K1501:O1501)</f>
        <v>1825.1</v>
      </c>
      <c r="R1501">
        <f>K1501/P1501</f>
        <v>0.24546600186291162</v>
      </c>
      <c r="S1501">
        <f>L1501/P1501</f>
        <v>0.50298613774587697</v>
      </c>
      <c r="T1501">
        <f>M1501/P1501</f>
        <v>4.4381129801106785E-3</v>
      </c>
      <c r="U1501">
        <f>N1501/P1501</f>
        <v>7.1996055010684359E-2</v>
      </c>
      <c r="V1501">
        <f>O1501/P1501</f>
        <v>0.17511369240041644</v>
      </c>
      <c r="X1501">
        <f>R1501-0.712041</f>
        <v>-0.46657499813708841</v>
      </c>
      <c r="Y1501">
        <f>S1501-0.045057</f>
        <v>0.45792913774587696</v>
      </c>
      <c r="Z1501">
        <f>T1501-0.017987</f>
        <v>-1.3548887019889322E-2</v>
      </c>
      <c r="AA1501">
        <f>U1501-0.193944</f>
        <v>-0.12194794498931565</v>
      </c>
      <c r="AB1501">
        <f>V1501-0.030972</f>
        <v>0.14414169240041644</v>
      </c>
      <c r="AC1501">
        <f>SUMSQ(X1501:AB1501)</f>
        <v>0.46322302519795755</v>
      </c>
    </row>
    <row r="1502" spans="1:29" ht="16.5" hidden="1" x14ac:dyDescent="0.2">
      <c r="A1502" s="7" t="s">
        <v>200</v>
      </c>
      <c r="B1502">
        <v>2014</v>
      </c>
      <c r="C1502">
        <v>1058.2</v>
      </c>
      <c r="D1502">
        <v>20.8</v>
      </c>
      <c r="E1502">
        <v>114.7</v>
      </c>
      <c r="F1502">
        <v>0.3</v>
      </c>
      <c r="G1502">
        <v>283.7</v>
      </c>
      <c r="H1502">
        <v>53.1</v>
      </c>
      <c r="I1502">
        <v>71.5</v>
      </c>
      <c r="K1502" s="6">
        <f>C1502</f>
        <v>1058.2</v>
      </c>
      <c r="L1502">
        <f>D1502+E1502</f>
        <v>135.5</v>
      </c>
      <c r="M1502">
        <f>F1502</f>
        <v>0.3</v>
      </c>
      <c r="N1502">
        <f>G1502+H1502</f>
        <v>336.8</v>
      </c>
      <c r="O1502">
        <f>I1502</f>
        <v>71.5</v>
      </c>
      <c r="P1502">
        <f>SUM(K1502:O1502)</f>
        <v>1602.3</v>
      </c>
      <c r="R1502">
        <f>K1502/P1502</f>
        <v>0.66042563814516642</v>
      </c>
      <c r="S1502">
        <f>L1502/P1502</f>
        <v>8.456593646632965E-2</v>
      </c>
      <c r="T1502">
        <f>M1502/P1502</f>
        <v>1.8723085564501028E-4</v>
      </c>
      <c r="U1502">
        <f>N1502/P1502</f>
        <v>0.21019784060413158</v>
      </c>
      <c r="V1502">
        <f>O1502/P1502</f>
        <v>4.4623353928727454E-2</v>
      </c>
    </row>
    <row r="1503" spans="1:29" ht="16.5" hidden="1" x14ac:dyDescent="0.2">
      <c r="A1503" s="7" t="s">
        <v>200</v>
      </c>
      <c r="B1503">
        <v>2015</v>
      </c>
      <c r="C1503">
        <v>1056</v>
      </c>
      <c r="D1503">
        <v>20.5</v>
      </c>
      <c r="E1503">
        <v>114.3</v>
      </c>
      <c r="F1503">
        <v>0.3</v>
      </c>
      <c r="G1503">
        <v>286.3</v>
      </c>
      <c r="H1503">
        <v>53.4</v>
      </c>
      <c r="I1503">
        <v>71.2</v>
      </c>
      <c r="K1503" s="6">
        <f>C1503</f>
        <v>1056</v>
      </c>
      <c r="L1503">
        <f>D1503+E1503</f>
        <v>134.80000000000001</v>
      </c>
      <c r="M1503">
        <f>F1503</f>
        <v>0.3</v>
      </c>
      <c r="N1503">
        <f>G1503+H1503</f>
        <v>339.7</v>
      </c>
      <c r="O1503">
        <f>I1503</f>
        <v>71.2</v>
      </c>
      <c r="P1503">
        <f>SUM(K1503:O1503)</f>
        <v>1602</v>
      </c>
      <c r="R1503">
        <f>K1503/P1503</f>
        <v>0.65917602996254676</v>
      </c>
      <c r="S1503">
        <f>L1503/P1503</f>
        <v>8.4144818976279664E-2</v>
      </c>
      <c r="T1503">
        <f>M1503/P1503</f>
        <v>1.8726591760299624E-4</v>
      </c>
      <c r="U1503">
        <f>N1503/P1503</f>
        <v>0.21204744069912609</v>
      </c>
      <c r="V1503">
        <f>O1503/P1503</f>
        <v>4.4444444444444446E-2</v>
      </c>
    </row>
    <row r="1504" spans="1:29" ht="16.5" hidden="1" x14ac:dyDescent="0.2">
      <c r="A1504" s="7" t="s">
        <v>200</v>
      </c>
      <c r="B1504">
        <v>2016</v>
      </c>
      <c r="C1504">
        <v>1061.7</v>
      </c>
      <c r="D1504">
        <v>19.2</v>
      </c>
      <c r="E1504">
        <v>109.9</v>
      </c>
      <c r="F1504">
        <v>0.3</v>
      </c>
      <c r="G1504">
        <v>287</v>
      </c>
      <c r="H1504">
        <v>53.1</v>
      </c>
      <c r="I1504">
        <v>70.7</v>
      </c>
      <c r="K1504" s="6">
        <f>C1504</f>
        <v>1061.7</v>
      </c>
      <c r="L1504">
        <f>D1504+E1504</f>
        <v>129.1</v>
      </c>
      <c r="M1504">
        <f>F1504</f>
        <v>0.3</v>
      </c>
      <c r="N1504">
        <f>G1504+H1504</f>
        <v>340.1</v>
      </c>
      <c r="O1504">
        <f>I1504</f>
        <v>70.7</v>
      </c>
      <c r="P1504">
        <f>SUM(K1504:O1504)</f>
        <v>1601.8999999999999</v>
      </c>
      <c r="R1504">
        <f>K1504/P1504</f>
        <v>0.66277545414819905</v>
      </c>
      <c r="S1504">
        <f>L1504/P1504</f>
        <v>8.0591797240776586E-2</v>
      </c>
      <c r="T1504">
        <f>M1504/P1504</f>
        <v>1.872776078406892E-4</v>
      </c>
      <c r="U1504">
        <f>N1504/P1504</f>
        <v>0.21231038142206132</v>
      </c>
      <c r="V1504">
        <f>O1504/P1504</f>
        <v>4.4135089581122423E-2</v>
      </c>
    </row>
    <row r="1505" spans="1:29" ht="16.5" hidden="1" x14ac:dyDescent="0.2">
      <c r="A1505" s="7" t="s">
        <v>201</v>
      </c>
      <c r="B1505">
        <v>2009</v>
      </c>
      <c r="C1505">
        <v>1259.5999999999999</v>
      </c>
      <c r="D1505">
        <v>101.1</v>
      </c>
      <c r="E1505">
        <v>648.29999999999995</v>
      </c>
      <c r="F1505">
        <v>89</v>
      </c>
      <c r="G1505">
        <v>311.09999999999997</v>
      </c>
      <c r="H1505">
        <v>58.5</v>
      </c>
      <c r="I1505">
        <v>329.1</v>
      </c>
      <c r="K1505" s="6">
        <f>C1505</f>
        <v>1259.5999999999999</v>
      </c>
      <c r="L1505">
        <f>D1505+E1505</f>
        <v>749.4</v>
      </c>
      <c r="M1505">
        <f>F1505</f>
        <v>89</v>
      </c>
      <c r="N1505">
        <f>G1505+H1505</f>
        <v>369.59999999999997</v>
      </c>
      <c r="O1505">
        <f>I1505</f>
        <v>329.1</v>
      </c>
      <c r="P1505">
        <f>SUM(K1505:O1505)</f>
        <v>2796.7</v>
      </c>
      <c r="R1505">
        <f>K1505/P1505</f>
        <v>0.45038795723531305</v>
      </c>
      <c r="S1505">
        <f>L1505/P1505</f>
        <v>0.26795866557013626</v>
      </c>
      <c r="T1505">
        <f>M1505/P1505</f>
        <v>3.1823220223835234E-2</v>
      </c>
      <c r="U1505">
        <f>N1505/P1505</f>
        <v>0.13215575499696069</v>
      </c>
      <c r="V1505">
        <f>O1505/P1505</f>
        <v>0.1176744019737548</v>
      </c>
    </row>
    <row r="1506" spans="1:29" ht="16.5" hidden="1" x14ac:dyDescent="0.2">
      <c r="A1506" s="7" t="s">
        <v>201</v>
      </c>
      <c r="B1506">
        <v>2010</v>
      </c>
      <c r="C1506">
        <v>1257.8</v>
      </c>
      <c r="D1506">
        <v>101</v>
      </c>
      <c r="E1506">
        <v>647.6</v>
      </c>
      <c r="F1506">
        <v>88.2</v>
      </c>
      <c r="G1506">
        <v>314</v>
      </c>
      <c r="H1506">
        <v>59.2</v>
      </c>
      <c r="I1506">
        <v>328.7</v>
      </c>
      <c r="K1506" s="6">
        <f>C1506</f>
        <v>1257.8</v>
      </c>
      <c r="L1506">
        <f>D1506+E1506</f>
        <v>748.6</v>
      </c>
      <c r="M1506">
        <f>F1506</f>
        <v>88.2</v>
      </c>
      <c r="N1506">
        <f>G1506+H1506</f>
        <v>373.2</v>
      </c>
      <c r="O1506">
        <f>I1506</f>
        <v>328.7</v>
      </c>
      <c r="P1506">
        <f>SUM(K1506:O1506)</f>
        <v>2796.4999999999995</v>
      </c>
      <c r="R1506">
        <f>K1506/P1506</f>
        <v>0.44977650634721977</v>
      </c>
      <c r="S1506">
        <f>L1506/P1506</f>
        <v>0.26769175755408553</v>
      </c>
      <c r="T1506">
        <f>M1506/P1506</f>
        <v>3.1539424280350448E-2</v>
      </c>
      <c r="U1506">
        <f>N1506/P1506</f>
        <v>0.13345252994814949</v>
      </c>
      <c r="V1506">
        <f>O1506/P1506</f>
        <v>0.1175397818701949</v>
      </c>
    </row>
    <row r="1507" spans="1:29" ht="16.5" hidden="1" x14ac:dyDescent="0.2">
      <c r="A1507" s="7" t="s">
        <v>201</v>
      </c>
      <c r="B1507">
        <v>2011</v>
      </c>
      <c r="C1507">
        <v>1258.5999999999999</v>
      </c>
      <c r="D1507">
        <v>100.9</v>
      </c>
      <c r="E1507">
        <v>646.79999999999995</v>
      </c>
      <c r="F1507">
        <v>86.7</v>
      </c>
      <c r="G1507">
        <v>316.20000000000005</v>
      </c>
      <c r="H1507">
        <v>59.9</v>
      </c>
      <c r="I1507">
        <v>327.3</v>
      </c>
      <c r="K1507" s="6">
        <f>C1507</f>
        <v>1258.5999999999999</v>
      </c>
      <c r="L1507">
        <f>D1507+E1507</f>
        <v>747.69999999999993</v>
      </c>
      <c r="M1507">
        <f>F1507</f>
        <v>86.7</v>
      </c>
      <c r="N1507">
        <f>G1507+H1507</f>
        <v>376.1</v>
      </c>
      <c r="O1507">
        <f>I1507</f>
        <v>327.3</v>
      </c>
      <c r="P1507">
        <f>SUM(K1507:O1507)</f>
        <v>2796.3999999999996</v>
      </c>
      <c r="R1507">
        <f>K1507/P1507</f>
        <v>0.45007867257903023</v>
      </c>
      <c r="S1507">
        <f>L1507/P1507</f>
        <v>0.26737948791303107</v>
      </c>
      <c r="T1507">
        <f>M1507/P1507</f>
        <v>3.1004148190530687E-2</v>
      </c>
      <c r="U1507">
        <f>N1507/P1507</f>
        <v>0.13449434987841513</v>
      </c>
      <c r="V1507">
        <f>O1507/P1507</f>
        <v>0.117043341438993</v>
      </c>
    </row>
    <row r="1508" spans="1:29" ht="16.5" hidden="1" x14ac:dyDescent="0.2">
      <c r="A1508" s="7" t="s">
        <v>201</v>
      </c>
      <c r="B1508">
        <v>2012</v>
      </c>
      <c r="C1508">
        <v>1259.5999999999999</v>
      </c>
      <c r="D1508">
        <v>100.9</v>
      </c>
      <c r="E1508">
        <v>646.4</v>
      </c>
      <c r="F1508">
        <v>85.9</v>
      </c>
      <c r="G1508">
        <v>317.40000000000003</v>
      </c>
      <c r="H1508">
        <v>60.1</v>
      </c>
      <c r="I1508">
        <v>325.8</v>
      </c>
      <c r="K1508" s="6">
        <f>C1508</f>
        <v>1259.5999999999999</v>
      </c>
      <c r="L1508">
        <f>D1508+E1508</f>
        <v>747.3</v>
      </c>
      <c r="M1508">
        <f>F1508</f>
        <v>85.9</v>
      </c>
      <c r="N1508">
        <f>G1508+H1508</f>
        <v>377.50000000000006</v>
      </c>
      <c r="O1508">
        <f>I1508</f>
        <v>325.8</v>
      </c>
      <c r="P1508">
        <f>SUM(K1508:O1508)</f>
        <v>2796.1</v>
      </c>
      <c r="R1508">
        <f>K1508/P1508</f>
        <v>0.45048460355495151</v>
      </c>
      <c r="S1508">
        <f>L1508/P1508</f>
        <v>0.26726511927327345</v>
      </c>
      <c r="T1508">
        <f>M1508/P1508</f>
        <v>3.0721361896927868E-2</v>
      </c>
      <c r="U1508">
        <f>N1508/P1508</f>
        <v>0.13500947748649908</v>
      </c>
      <c r="V1508">
        <f>O1508/P1508</f>
        <v>0.11651943778834807</v>
      </c>
    </row>
    <row r="1509" spans="1:29" ht="16.5" x14ac:dyDescent="0.2">
      <c r="A1509" s="7" t="s">
        <v>234</v>
      </c>
      <c r="B1509">
        <v>2013</v>
      </c>
      <c r="C1509">
        <v>289.10000000000002</v>
      </c>
      <c r="D1509">
        <v>51.4</v>
      </c>
      <c r="E1509">
        <v>571.5</v>
      </c>
      <c r="F1509">
        <v>47.2</v>
      </c>
      <c r="G1509">
        <v>117.3</v>
      </c>
      <c r="H1509">
        <v>21</v>
      </c>
      <c r="I1509">
        <v>60</v>
      </c>
      <c r="K1509" s="6">
        <f>C1509</f>
        <v>289.10000000000002</v>
      </c>
      <c r="L1509">
        <f>D1509+E1509</f>
        <v>622.9</v>
      </c>
      <c r="M1509">
        <f>F1509</f>
        <v>47.2</v>
      </c>
      <c r="N1509">
        <f>G1509+H1509</f>
        <v>138.30000000000001</v>
      </c>
      <c r="O1509">
        <f>I1509</f>
        <v>60</v>
      </c>
      <c r="P1509">
        <f>SUM(K1509:O1509)</f>
        <v>1157.5</v>
      </c>
      <c r="R1509">
        <f>K1509/P1509</f>
        <v>0.2497624190064795</v>
      </c>
      <c r="S1509">
        <f>L1509/P1509</f>
        <v>0.53814254859611232</v>
      </c>
      <c r="T1509">
        <f>M1509/P1509</f>
        <v>4.0777537796976245E-2</v>
      </c>
      <c r="U1509">
        <f>N1509/P1509</f>
        <v>0.11948164146868251</v>
      </c>
      <c r="V1509">
        <f>O1509/P1509</f>
        <v>5.183585313174946E-2</v>
      </c>
      <c r="X1509">
        <f>R1509-0.712041</f>
        <v>-0.46227858099352054</v>
      </c>
      <c r="Y1509">
        <f>S1509-0.045057</f>
        <v>0.49308554859611231</v>
      </c>
      <c r="Z1509">
        <f>T1509-0.017987</f>
        <v>2.2790537796976245E-2</v>
      </c>
      <c r="AA1509">
        <f>U1509-0.193944</f>
        <v>-7.4462358531317496E-2</v>
      </c>
      <c r="AB1509">
        <f>V1509-0.030972</f>
        <v>2.086385313174946E-2</v>
      </c>
      <c r="AC1509">
        <f>SUMSQ(X1509:AB1509)</f>
        <v>0.46333419649833701</v>
      </c>
    </row>
    <row r="1510" spans="1:29" ht="16.5" hidden="1" x14ac:dyDescent="0.2">
      <c r="A1510" s="7" t="s">
        <v>201</v>
      </c>
      <c r="B1510">
        <v>2014</v>
      </c>
      <c r="C1510">
        <v>1260.5</v>
      </c>
      <c r="D1510">
        <v>100.6</v>
      </c>
      <c r="E1510">
        <v>644.79999999999995</v>
      </c>
      <c r="F1510">
        <v>84</v>
      </c>
      <c r="G1510">
        <v>322</v>
      </c>
      <c r="H1510">
        <v>61.1</v>
      </c>
      <c r="I1510">
        <v>322.89999999999998</v>
      </c>
      <c r="K1510" s="6">
        <f>C1510</f>
        <v>1260.5</v>
      </c>
      <c r="L1510">
        <f>D1510+E1510</f>
        <v>745.4</v>
      </c>
      <c r="M1510">
        <f>F1510</f>
        <v>84</v>
      </c>
      <c r="N1510">
        <f>G1510+H1510</f>
        <v>383.1</v>
      </c>
      <c r="O1510">
        <f>I1510</f>
        <v>322.89999999999998</v>
      </c>
      <c r="P1510">
        <f>SUM(K1510:O1510)</f>
        <v>2795.9</v>
      </c>
      <c r="R1510">
        <f>K1510/P1510</f>
        <v>0.4508387281376301</v>
      </c>
      <c r="S1510">
        <f>L1510/P1510</f>
        <v>0.26660467112557673</v>
      </c>
      <c r="T1510">
        <f>M1510/P1510</f>
        <v>3.004399298973497E-2</v>
      </c>
      <c r="U1510">
        <f>N1510/P1510</f>
        <v>0.13702206802818412</v>
      </c>
      <c r="V1510">
        <f>O1510/P1510</f>
        <v>0.11549053971887405</v>
      </c>
    </row>
    <row r="1511" spans="1:29" ht="16.5" hidden="1" x14ac:dyDescent="0.2">
      <c r="A1511" s="7" t="s">
        <v>201</v>
      </c>
      <c r="B1511">
        <v>2015</v>
      </c>
      <c r="C1511">
        <v>1262.7</v>
      </c>
      <c r="D1511">
        <v>100.4</v>
      </c>
      <c r="E1511">
        <v>643.9</v>
      </c>
      <c r="F1511">
        <v>83</v>
      </c>
      <c r="G1511">
        <v>323.7</v>
      </c>
      <c r="H1511">
        <v>61.3</v>
      </c>
      <c r="I1511">
        <v>321</v>
      </c>
      <c r="K1511" s="6">
        <f>C1511</f>
        <v>1262.7</v>
      </c>
      <c r="L1511">
        <f>D1511+E1511</f>
        <v>744.3</v>
      </c>
      <c r="M1511">
        <f>F1511</f>
        <v>83</v>
      </c>
      <c r="N1511">
        <f>G1511+H1511</f>
        <v>385</v>
      </c>
      <c r="O1511">
        <f>I1511</f>
        <v>321</v>
      </c>
      <c r="P1511">
        <f>SUM(K1511:O1511)</f>
        <v>2796</v>
      </c>
      <c r="R1511">
        <f>K1511/P1511</f>
        <v>0.45160944206008585</v>
      </c>
      <c r="S1511">
        <f>L1511/P1511</f>
        <v>0.26620171673819742</v>
      </c>
      <c r="T1511">
        <f>M1511/P1511</f>
        <v>2.9685264663805437E-2</v>
      </c>
      <c r="U1511">
        <f>N1511/P1511</f>
        <v>0.13769670958512159</v>
      </c>
      <c r="V1511">
        <f>O1511/P1511</f>
        <v>0.1148068669527897</v>
      </c>
    </row>
    <row r="1512" spans="1:29" ht="16.5" hidden="1" x14ac:dyDescent="0.2">
      <c r="A1512" s="7" t="s">
        <v>201</v>
      </c>
      <c r="B1512">
        <v>2016</v>
      </c>
      <c r="C1512">
        <v>1261.4000000000001</v>
      </c>
      <c r="D1512">
        <v>100.3</v>
      </c>
      <c r="E1512">
        <v>643.5</v>
      </c>
      <c r="F1512">
        <v>82.6</v>
      </c>
      <c r="G1512">
        <v>326.40000000000003</v>
      </c>
      <c r="H1512">
        <v>61.1</v>
      </c>
      <c r="I1512">
        <v>320.3</v>
      </c>
      <c r="K1512" s="6">
        <f>C1512</f>
        <v>1261.4000000000001</v>
      </c>
      <c r="L1512">
        <f>D1512+E1512</f>
        <v>743.8</v>
      </c>
      <c r="M1512">
        <f>F1512</f>
        <v>82.6</v>
      </c>
      <c r="N1512">
        <f>G1512+H1512</f>
        <v>387.50000000000006</v>
      </c>
      <c r="O1512">
        <f>I1512</f>
        <v>320.3</v>
      </c>
      <c r="P1512">
        <f>SUM(K1512:O1512)</f>
        <v>2795.6000000000004</v>
      </c>
      <c r="R1512">
        <f>K1512/P1512</f>
        <v>0.4512090427815138</v>
      </c>
      <c r="S1512">
        <f>L1512/P1512</f>
        <v>0.26606095292602655</v>
      </c>
      <c r="T1512">
        <f>M1512/P1512</f>
        <v>2.9546430104449843E-2</v>
      </c>
      <c r="U1512">
        <f>N1512/P1512</f>
        <v>0.13861067391615395</v>
      </c>
      <c r="V1512">
        <f>O1512/P1512</f>
        <v>0.11457290027185577</v>
      </c>
    </row>
    <row r="1513" spans="1:29" ht="16.5" hidden="1" x14ac:dyDescent="0.2">
      <c r="A1513" s="7" t="s">
        <v>202</v>
      </c>
      <c r="B1513">
        <v>2009</v>
      </c>
      <c r="C1513">
        <v>1293.2</v>
      </c>
      <c r="D1513">
        <v>8.1</v>
      </c>
      <c r="E1513">
        <v>67.099999999999994</v>
      </c>
      <c r="F1513">
        <v>0.2</v>
      </c>
      <c r="G1513">
        <v>274.5</v>
      </c>
      <c r="H1513">
        <v>54</v>
      </c>
      <c r="I1513">
        <v>93.7</v>
      </c>
      <c r="K1513" s="6">
        <f>C1513</f>
        <v>1293.2</v>
      </c>
      <c r="L1513">
        <f>D1513+E1513</f>
        <v>75.199999999999989</v>
      </c>
      <c r="M1513">
        <f>F1513</f>
        <v>0.2</v>
      </c>
      <c r="N1513">
        <f>G1513+H1513</f>
        <v>328.5</v>
      </c>
      <c r="O1513">
        <f>I1513</f>
        <v>93.7</v>
      </c>
      <c r="P1513">
        <f>SUM(K1513:O1513)</f>
        <v>1790.8000000000002</v>
      </c>
      <c r="R1513">
        <f>K1513/P1513</f>
        <v>0.72213535849899479</v>
      </c>
      <c r="S1513">
        <f>L1513/P1513</f>
        <v>4.1992405628769255E-2</v>
      </c>
      <c r="T1513">
        <f>M1513/P1513</f>
        <v>1.1168192986374804E-4</v>
      </c>
      <c r="U1513">
        <f>N1513/P1513</f>
        <v>0.18343756980120615</v>
      </c>
      <c r="V1513">
        <f>O1513/P1513</f>
        <v>5.2322984141165957E-2</v>
      </c>
    </row>
    <row r="1514" spans="1:29" ht="16.5" hidden="1" x14ac:dyDescent="0.2">
      <c r="A1514" s="7" t="s">
        <v>202</v>
      </c>
      <c r="B1514">
        <v>2010</v>
      </c>
      <c r="C1514">
        <v>1291.0999999999999</v>
      </c>
      <c r="D1514">
        <v>8</v>
      </c>
      <c r="E1514">
        <v>67</v>
      </c>
      <c r="F1514">
        <v>0.2</v>
      </c>
      <c r="G1514">
        <v>276.39999999999998</v>
      </c>
      <c r="H1514">
        <v>54.3</v>
      </c>
      <c r="I1514">
        <v>93.7</v>
      </c>
      <c r="K1514" s="6">
        <f>C1514</f>
        <v>1291.0999999999999</v>
      </c>
      <c r="L1514">
        <f>D1514+E1514</f>
        <v>75</v>
      </c>
      <c r="M1514">
        <f>F1514</f>
        <v>0.2</v>
      </c>
      <c r="N1514">
        <f>G1514+H1514</f>
        <v>330.7</v>
      </c>
      <c r="O1514">
        <f>I1514</f>
        <v>93.7</v>
      </c>
      <c r="P1514">
        <f>SUM(K1514:O1514)</f>
        <v>1790.7</v>
      </c>
      <c r="R1514">
        <f>K1514/P1514</f>
        <v>0.72100295973641582</v>
      </c>
      <c r="S1514">
        <f>L1514/P1514</f>
        <v>4.1883062489529235E-2</v>
      </c>
      <c r="T1514">
        <f>M1514/P1514</f>
        <v>1.1168816663874462E-4</v>
      </c>
      <c r="U1514">
        <f>N1514/P1514</f>
        <v>0.18467638353716423</v>
      </c>
      <c r="V1514">
        <f>O1514/P1514</f>
        <v>5.2325906070251858E-2</v>
      </c>
    </row>
    <row r="1515" spans="1:29" ht="16.5" hidden="1" x14ac:dyDescent="0.2">
      <c r="A1515" s="7" t="s">
        <v>202</v>
      </c>
      <c r="B1515">
        <v>2011</v>
      </c>
      <c r="C1515">
        <v>1289</v>
      </c>
      <c r="D1515">
        <v>7.8</v>
      </c>
      <c r="E1515">
        <v>66.599999999999994</v>
      </c>
      <c r="F1515">
        <v>0.2</v>
      </c>
      <c r="G1515">
        <v>278.8</v>
      </c>
      <c r="H1515">
        <v>54.6</v>
      </c>
      <c r="I1515">
        <v>93.6</v>
      </c>
      <c r="K1515" s="6">
        <f>C1515</f>
        <v>1289</v>
      </c>
      <c r="L1515">
        <f>D1515+E1515</f>
        <v>74.399999999999991</v>
      </c>
      <c r="M1515">
        <f>F1515</f>
        <v>0.2</v>
      </c>
      <c r="N1515">
        <f>G1515+H1515</f>
        <v>333.40000000000003</v>
      </c>
      <c r="O1515">
        <f>I1515</f>
        <v>93.6</v>
      </c>
      <c r="P1515">
        <f>SUM(K1515:O1515)</f>
        <v>1790.6000000000001</v>
      </c>
      <c r="R1515">
        <f>K1515/P1515</f>
        <v>0.71987043449123189</v>
      </c>
      <c r="S1515">
        <f>L1515/P1515</f>
        <v>4.1550318329051705E-2</v>
      </c>
      <c r="T1515">
        <f>M1515/P1515</f>
        <v>1.1169440411035407E-4</v>
      </c>
      <c r="U1515">
        <f>N1515/P1515</f>
        <v>0.18619457165196024</v>
      </c>
      <c r="V1515">
        <f>O1515/P1515</f>
        <v>5.2272981123645701E-2</v>
      </c>
    </row>
    <row r="1516" spans="1:29" ht="16.5" hidden="1" x14ac:dyDescent="0.2">
      <c r="A1516" s="7" t="s">
        <v>202</v>
      </c>
      <c r="B1516">
        <v>2012</v>
      </c>
      <c r="C1516">
        <v>1286.7</v>
      </c>
      <c r="D1516">
        <v>7.7</v>
      </c>
      <c r="E1516">
        <v>65.8</v>
      </c>
      <c r="F1516">
        <v>0.2</v>
      </c>
      <c r="G1516">
        <v>281.90000000000003</v>
      </c>
      <c r="H1516">
        <v>54.8</v>
      </c>
      <c r="I1516">
        <v>93.5</v>
      </c>
      <c r="K1516" s="6">
        <f>C1516</f>
        <v>1286.7</v>
      </c>
      <c r="L1516">
        <f>D1516+E1516</f>
        <v>73.5</v>
      </c>
      <c r="M1516">
        <f>F1516</f>
        <v>0.2</v>
      </c>
      <c r="N1516">
        <f>G1516+H1516</f>
        <v>336.70000000000005</v>
      </c>
      <c r="O1516">
        <f>I1516</f>
        <v>93.5</v>
      </c>
      <c r="P1516">
        <f>SUM(K1516:O1516)</f>
        <v>1790.6000000000001</v>
      </c>
      <c r="R1516">
        <f>K1516/P1516</f>
        <v>0.71858594884396287</v>
      </c>
      <c r="S1516">
        <f>L1516/P1516</f>
        <v>4.1047693510555115E-2</v>
      </c>
      <c r="T1516">
        <f>M1516/P1516</f>
        <v>1.1169440411035407E-4</v>
      </c>
      <c r="U1516">
        <f>N1516/P1516</f>
        <v>0.1880375293197811</v>
      </c>
      <c r="V1516">
        <f>O1516/P1516</f>
        <v>5.2217133921590525E-2</v>
      </c>
    </row>
    <row r="1517" spans="1:29" ht="16.5" x14ac:dyDescent="0.2">
      <c r="A1517" s="7" t="s">
        <v>34</v>
      </c>
      <c r="B1517">
        <v>2013</v>
      </c>
      <c r="C1517">
        <v>307</v>
      </c>
      <c r="D1517">
        <v>18.8</v>
      </c>
      <c r="E1517">
        <v>605.20000000000005</v>
      </c>
      <c r="F1517">
        <v>290.39999999999998</v>
      </c>
      <c r="G1517">
        <v>73.8</v>
      </c>
      <c r="H1517">
        <v>27.1</v>
      </c>
      <c r="I1517">
        <v>18.5</v>
      </c>
      <c r="K1517" s="6">
        <f>C1517</f>
        <v>307</v>
      </c>
      <c r="L1517">
        <f>D1517+E1517</f>
        <v>624</v>
      </c>
      <c r="M1517">
        <f>F1517</f>
        <v>290.39999999999998</v>
      </c>
      <c r="N1517">
        <f>G1517+H1517</f>
        <v>100.9</v>
      </c>
      <c r="O1517">
        <f>I1517</f>
        <v>18.5</v>
      </c>
      <c r="P1517">
        <f>SUM(K1517:O1517)</f>
        <v>1340.8000000000002</v>
      </c>
      <c r="R1517">
        <f>K1517/P1517</f>
        <v>0.22896778042959423</v>
      </c>
      <c r="S1517">
        <f>L1517/P1517</f>
        <v>0.46539379474940329</v>
      </c>
      <c r="T1517">
        <f>M1517/P1517</f>
        <v>0.21658711217183765</v>
      </c>
      <c r="U1517">
        <f>N1517/P1517</f>
        <v>7.5253579952267294E-2</v>
      </c>
      <c r="V1517">
        <f>O1517/P1517</f>
        <v>1.3797732696897373E-2</v>
      </c>
      <c r="X1517">
        <f>R1517-0.712041</f>
        <v>-0.48307321957040583</v>
      </c>
      <c r="Y1517">
        <f>S1517-0.045057</f>
        <v>0.42033679474940328</v>
      </c>
      <c r="Z1517">
        <f>T1517-0.017987</f>
        <v>0.19860011217183765</v>
      </c>
      <c r="AA1517">
        <f>U1517-0.193944</f>
        <v>-0.11869042004773271</v>
      </c>
      <c r="AB1517">
        <f>V1517-0.030972</f>
        <v>-1.7174267303102626E-2</v>
      </c>
      <c r="AC1517">
        <f>SUMSQ(X1517:AB1517)</f>
        <v>0.46386713230949167</v>
      </c>
    </row>
    <row r="1518" spans="1:29" ht="16.5" hidden="1" x14ac:dyDescent="0.2">
      <c r="A1518" s="7" t="s">
        <v>202</v>
      </c>
      <c r="B1518">
        <v>2014</v>
      </c>
      <c r="C1518">
        <v>1281.8</v>
      </c>
      <c r="D1518">
        <v>7.3</v>
      </c>
      <c r="E1518">
        <v>65.3</v>
      </c>
      <c r="F1518">
        <v>0.2</v>
      </c>
      <c r="G1518">
        <v>287</v>
      </c>
      <c r="H1518">
        <v>56.1</v>
      </c>
      <c r="I1518">
        <v>91.9</v>
      </c>
      <c r="K1518" s="6">
        <f>C1518</f>
        <v>1281.8</v>
      </c>
      <c r="L1518">
        <f>D1518+E1518</f>
        <v>72.599999999999994</v>
      </c>
      <c r="M1518">
        <f>F1518</f>
        <v>0.2</v>
      </c>
      <c r="N1518">
        <f>G1518+H1518</f>
        <v>343.1</v>
      </c>
      <c r="O1518">
        <f>I1518</f>
        <v>91.9</v>
      </c>
      <c r="P1518">
        <f>SUM(K1518:O1518)</f>
        <v>1789.6</v>
      </c>
      <c r="R1518">
        <f>K1518/P1518</f>
        <v>0.71624944121591416</v>
      </c>
      <c r="S1518">
        <f>L1518/P1518</f>
        <v>4.0567724631202499E-2</v>
      </c>
      <c r="T1518">
        <f>M1518/P1518</f>
        <v>1.1175681716584713E-4</v>
      </c>
      <c r="U1518">
        <f>N1518/P1518</f>
        <v>0.19171881984801076</v>
      </c>
      <c r="V1518">
        <f>O1518/P1518</f>
        <v>5.1352257487706755E-2</v>
      </c>
    </row>
    <row r="1519" spans="1:29" ht="16.5" hidden="1" x14ac:dyDescent="0.2">
      <c r="A1519" s="7" t="s">
        <v>202</v>
      </c>
      <c r="B1519">
        <v>2015</v>
      </c>
      <c r="C1519">
        <v>1279.5999999999999</v>
      </c>
      <c r="D1519">
        <v>7.2</v>
      </c>
      <c r="E1519">
        <v>64.8</v>
      </c>
      <c r="F1519">
        <v>0.2</v>
      </c>
      <c r="G1519">
        <v>289.40000000000003</v>
      </c>
      <c r="H1519">
        <v>56.3</v>
      </c>
      <c r="I1519">
        <v>91.6</v>
      </c>
      <c r="K1519" s="6">
        <f>C1519</f>
        <v>1279.5999999999999</v>
      </c>
      <c r="L1519">
        <f>D1519+E1519</f>
        <v>72</v>
      </c>
      <c r="M1519">
        <f>F1519</f>
        <v>0.2</v>
      </c>
      <c r="N1519">
        <f>G1519+H1519</f>
        <v>345.70000000000005</v>
      </c>
      <c r="O1519">
        <f>I1519</f>
        <v>91.6</v>
      </c>
      <c r="P1519">
        <f>SUM(K1519:O1519)</f>
        <v>1789.1</v>
      </c>
      <c r="R1519">
        <f>K1519/P1519</f>
        <v>0.71521994298809455</v>
      </c>
      <c r="S1519">
        <f>L1519/P1519</f>
        <v>4.0243697948689289E-2</v>
      </c>
      <c r="T1519">
        <f>M1519/P1519</f>
        <v>1.1178804985747025E-4</v>
      </c>
      <c r="U1519">
        <f>N1519/P1519</f>
        <v>0.19322564417863733</v>
      </c>
      <c r="V1519">
        <f>O1519/P1519</f>
        <v>5.1198926834721367E-2</v>
      </c>
    </row>
    <row r="1520" spans="1:29" ht="16.5" hidden="1" x14ac:dyDescent="0.2">
      <c r="A1520" s="7" t="s">
        <v>202</v>
      </c>
      <c r="B1520">
        <v>2016</v>
      </c>
      <c r="C1520">
        <v>1284.2</v>
      </c>
      <c r="D1520">
        <v>6.2</v>
      </c>
      <c r="E1520">
        <v>59.8</v>
      </c>
      <c r="F1520">
        <v>0.2</v>
      </c>
      <c r="G1520">
        <v>290.79999999999995</v>
      </c>
      <c r="H1520">
        <v>56.6</v>
      </c>
      <c r="I1520">
        <v>90.3</v>
      </c>
      <c r="K1520" s="6">
        <f>C1520</f>
        <v>1284.2</v>
      </c>
      <c r="L1520">
        <f>D1520+E1520</f>
        <v>66</v>
      </c>
      <c r="M1520">
        <f>F1520</f>
        <v>0.2</v>
      </c>
      <c r="N1520">
        <f>G1520+H1520</f>
        <v>347.4</v>
      </c>
      <c r="O1520">
        <f>I1520</f>
        <v>90.3</v>
      </c>
      <c r="P1520">
        <f>SUM(K1520:O1520)</f>
        <v>1788.1000000000001</v>
      </c>
      <c r="R1520">
        <f>K1520/P1520</f>
        <v>0.71819249482691117</v>
      </c>
      <c r="S1520">
        <f>L1520/P1520</f>
        <v>3.6910687321738155E-2</v>
      </c>
      <c r="T1520">
        <f>M1520/P1520</f>
        <v>1.1185056764163078E-4</v>
      </c>
      <c r="U1520">
        <f>N1520/P1520</f>
        <v>0.19428443599351264</v>
      </c>
      <c r="V1520">
        <f>O1520/P1520</f>
        <v>5.0500531290196292E-2</v>
      </c>
    </row>
    <row r="1521" spans="1:29" ht="16.5" hidden="1" x14ac:dyDescent="0.2">
      <c r="A1521" s="7" t="s">
        <v>203</v>
      </c>
      <c r="B1521">
        <v>2009</v>
      </c>
      <c r="C1521">
        <v>1432.1</v>
      </c>
      <c r="D1521">
        <v>4.0999999999999996</v>
      </c>
      <c r="E1521">
        <v>243.8</v>
      </c>
      <c r="F1521">
        <v>47</v>
      </c>
      <c r="G1521">
        <v>264.89999999999998</v>
      </c>
      <c r="H1521">
        <v>74.599999999999994</v>
      </c>
      <c r="I1521">
        <v>163.9</v>
      </c>
      <c r="K1521" s="6">
        <f>C1521</f>
        <v>1432.1</v>
      </c>
      <c r="L1521">
        <f>D1521+E1521</f>
        <v>247.9</v>
      </c>
      <c r="M1521">
        <f>F1521</f>
        <v>47</v>
      </c>
      <c r="N1521">
        <f>G1521+H1521</f>
        <v>339.5</v>
      </c>
      <c r="O1521">
        <f>I1521</f>
        <v>163.9</v>
      </c>
      <c r="P1521">
        <f>SUM(K1521:O1521)</f>
        <v>2230.4</v>
      </c>
      <c r="R1521">
        <f>K1521/P1521</f>
        <v>0.64208213773314193</v>
      </c>
      <c r="S1521">
        <f>L1521/P1521</f>
        <v>0.11114598278335724</v>
      </c>
      <c r="T1521">
        <f>M1521/P1521</f>
        <v>2.1072453371592539E-2</v>
      </c>
      <c r="U1521">
        <f>N1521/P1521</f>
        <v>0.1522148493543759</v>
      </c>
      <c r="V1521">
        <f>O1521/P1521</f>
        <v>7.3484576757532283E-2</v>
      </c>
    </row>
    <row r="1522" spans="1:29" ht="16.5" hidden="1" x14ac:dyDescent="0.2">
      <c r="A1522" s="7" t="s">
        <v>203</v>
      </c>
      <c r="B1522">
        <v>2010</v>
      </c>
      <c r="C1522">
        <v>1432.6</v>
      </c>
      <c r="D1522">
        <v>4.0999999999999996</v>
      </c>
      <c r="E1522">
        <v>243.4</v>
      </c>
      <c r="F1522">
        <v>45</v>
      </c>
      <c r="G1522">
        <v>267</v>
      </c>
      <c r="H1522">
        <v>74.7</v>
      </c>
      <c r="I1522">
        <v>163.9</v>
      </c>
      <c r="K1522" s="6">
        <f>C1522</f>
        <v>1432.6</v>
      </c>
      <c r="L1522">
        <f>D1522+E1522</f>
        <v>247.5</v>
      </c>
      <c r="M1522">
        <f>F1522</f>
        <v>45</v>
      </c>
      <c r="N1522">
        <f>G1522+H1522</f>
        <v>341.7</v>
      </c>
      <c r="O1522">
        <f>I1522</f>
        <v>163.9</v>
      </c>
      <c r="P1522">
        <f>SUM(K1522:O1522)</f>
        <v>2230.6999999999998</v>
      </c>
      <c r="R1522">
        <f>K1522/P1522</f>
        <v>0.64221993096337471</v>
      </c>
      <c r="S1522">
        <f>L1522/P1522</f>
        <v>0.11095171919128526</v>
      </c>
      <c r="T1522">
        <f>M1522/P1522</f>
        <v>2.0173039852960956E-2</v>
      </c>
      <c r="U1522">
        <f>N1522/P1522</f>
        <v>0.15318061595015017</v>
      </c>
      <c r="V1522">
        <f>O1522/P1522</f>
        <v>7.3474694042228908E-2</v>
      </c>
    </row>
    <row r="1523" spans="1:29" ht="16.5" hidden="1" x14ac:dyDescent="0.2">
      <c r="A1523" s="7" t="s">
        <v>203</v>
      </c>
      <c r="B1523">
        <v>2011</v>
      </c>
      <c r="C1523">
        <v>1429.9</v>
      </c>
      <c r="D1523">
        <v>4</v>
      </c>
      <c r="E1523">
        <v>242.9</v>
      </c>
      <c r="F1523">
        <v>44.9</v>
      </c>
      <c r="G1523">
        <v>269.90000000000003</v>
      </c>
      <c r="H1523">
        <v>75</v>
      </c>
      <c r="I1523">
        <v>163.80000000000001</v>
      </c>
      <c r="K1523" s="6">
        <f>C1523</f>
        <v>1429.9</v>
      </c>
      <c r="L1523">
        <f>D1523+E1523</f>
        <v>246.9</v>
      </c>
      <c r="M1523">
        <f>F1523</f>
        <v>44.9</v>
      </c>
      <c r="N1523">
        <f>G1523+H1523</f>
        <v>344.90000000000003</v>
      </c>
      <c r="O1523">
        <f>I1523</f>
        <v>163.80000000000001</v>
      </c>
      <c r="P1523">
        <f>SUM(K1523:O1523)</f>
        <v>2230.4000000000005</v>
      </c>
      <c r="R1523">
        <f>K1523/P1523</f>
        <v>0.64109576757532272</v>
      </c>
      <c r="S1523">
        <f>L1523/P1523</f>
        <v>0.11069763271162121</v>
      </c>
      <c r="T1523">
        <f>M1523/P1523</f>
        <v>2.0130918220946911E-2</v>
      </c>
      <c r="U1523">
        <f>N1523/P1523</f>
        <v>0.15463593974175033</v>
      </c>
      <c r="V1523">
        <f>O1523/P1523</f>
        <v>7.3439741750358667E-2</v>
      </c>
    </row>
    <row r="1524" spans="1:29" ht="16.5" hidden="1" x14ac:dyDescent="0.2">
      <c r="A1524" s="7" t="s">
        <v>203</v>
      </c>
      <c r="B1524">
        <v>2012</v>
      </c>
      <c r="C1524">
        <v>1427.4</v>
      </c>
      <c r="D1524">
        <v>4</v>
      </c>
      <c r="E1524">
        <v>242.6</v>
      </c>
      <c r="F1524">
        <v>44.6</v>
      </c>
      <c r="G1524">
        <v>272.70000000000005</v>
      </c>
      <c r="H1524">
        <v>75.2</v>
      </c>
      <c r="I1524">
        <v>163.69999999999999</v>
      </c>
      <c r="K1524" s="6">
        <f>C1524</f>
        <v>1427.4</v>
      </c>
      <c r="L1524">
        <f>D1524+E1524</f>
        <v>246.6</v>
      </c>
      <c r="M1524">
        <f>F1524</f>
        <v>44.6</v>
      </c>
      <c r="N1524">
        <f>G1524+H1524</f>
        <v>347.90000000000003</v>
      </c>
      <c r="O1524">
        <f>I1524</f>
        <v>163.69999999999999</v>
      </c>
      <c r="P1524">
        <f>SUM(K1524:O1524)</f>
        <v>2230.1999999999998</v>
      </c>
      <c r="R1524">
        <f>K1524/P1524</f>
        <v>0.64003228410008084</v>
      </c>
      <c r="S1524">
        <f>L1524/P1524</f>
        <v>0.11057304277643261</v>
      </c>
      <c r="T1524">
        <f>M1524/P1524</f>
        <v>1.9998206438884406E-2</v>
      </c>
      <c r="U1524">
        <f>N1524/P1524</f>
        <v>0.15599497802887635</v>
      </c>
      <c r="V1524">
        <f>O1524/P1524</f>
        <v>7.3401488655725947E-2</v>
      </c>
    </row>
    <row r="1525" spans="1:29" ht="16.5" x14ac:dyDescent="0.2">
      <c r="A1525" s="7" t="s">
        <v>309</v>
      </c>
      <c r="B1525">
        <v>2013</v>
      </c>
      <c r="C1525">
        <v>729.3</v>
      </c>
      <c r="D1525">
        <v>19.3</v>
      </c>
      <c r="E1525">
        <v>1370.1</v>
      </c>
      <c r="F1525">
        <v>274</v>
      </c>
      <c r="G1525">
        <v>79.2</v>
      </c>
      <c r="H1525">
        <v>25</v>
      </c>
      <c r="I1525">
        <v>35.700000000000003</v>
      </c>
      <c r="K1525" s="6">
        <f>C1525</f>
        <v>729.3</v>
      </c>
      <c r="L1525">
        <f>D1525+E1525</f>
        <v>1389.3999999999999</v>
      </c>
      <c r="M1525">
        <f>F1525</f>
        <v>274</v>
      </c>
      <c r="N1525">
        <f>G1525+H1525</f>
        <v>104.2</v>
      </c>
      <c r="O1525">
        <f>I1525</f>
        <v>35.700000000000003</v>
      </c>
      <c r="P1525">
        <f>SUM(K1525:O1525)</f>
        <v>2532.5999999999995</v>
      </c>
      <c r="R1525">
        <f>K1525/P1525</f>
        <v>0.28796493721866862</v>
      </c>
      <c r="S1525">
        <f>L1525/P1525</f>
        <v>0.5486061754718472</v>
      </c>
      <c r="T1525">
        <f>M1525/P1525</f>
        <v>0.10818921266682463</v>
      </c>
      <c r="U1525">
        <f>N1525/P1525</f>
        <v>4.1143488904682946E-2</v>
      </c>
      <c r="V1525">
        <f>O1525/P1525</f>
        <v>1.4096185737976786E-2</v>
      </c>
      <c r="X1525">
        <f>R1525-0.712041</f>
        <v>-0.42407606278133142</v>
      </c>
      <c r="Y1525">
        <f>S1525-0.045057</f>
        <v>0.50354917547184719</v>
      </c>
      <c r="Z1525">
        <f>T1525-0.017987</f>
        <v>9.0202212666824627E-2</v>
      </c>
      <c r="AA1525">
        <f>U1525-0.193944</f>
        <v>-0.15280051109531706</v>
      </c>
      <c r="AB1525">
        <f>V1525-0.030972</f>
        <v>-1.6875814262023212E-2</v>
      </c>
      <c r="AC1525">
        <f>SUMSQ(X1525:AB1525)</f>
        <v>0.46517150761048037</v>
      </c>
    </row>
    <row r="1526" spans="1:29" ht="16.5" hidden="1" x14ac:dyDescent="0.2">
      <c r="A1526" s="7" t="s">
        <v>203</v>
      </c>
      <c r="B1526">
        <v>2014</v>
      </c>
      <c r="C1526">
        <v>1422.6</v>
      </c>
      <c r="D1526">
        <v>3.9</v>
      </c>
      <c r="E1526">
        <v>241.7</v>
      </c>
      <c r="F1526">
        <v>43.7</v>
      </c>
      <c r="G1526">
        <v>278.2</v>
      </c>
      <c r="H1526">
        <v>76.3</v>
      </c>
      <c r="I1526">
        <v>163.5</v>
      </c>
      <c r="K1526" s="6">
        <f>C1526</f>
        <v>1422.6</v>
      </c>
      <c r="L1526">
        <f>D1526+E1526</f>
        <v>245.6</v>
      </c>
      <c r="M1526">
        <f>F1526</f>
        <v>43.7</v>
      </c>
      <c r="N1526">
        <f>G1526+H1526</f>
        <v>354.5</v>
      </c>
      <c r="O1526">
        <f>I1526</f>
        <v>163.5</v>
      </c>
      <c r="P1526">
        <f>SUM(K1526:O1526)</f>
        <v>2229.8999999999996</v>
      </c>
      <c r="R1526">
        <f>K1526/P1526</f>
        <v>0.63796582806403879</v>
      </c>
      <c r="S1526">
        <f>L1526/P1526</f>
        <v>0.11013946813758466</v>
      </c>
      <c r="T1526">
        <f>M1526/P1526</f>
        <v>1.9597291358356882E-2</v>
      </c>
      <c r="U1526">
        <f>N1526/P1526</f>
        <v>0.15897573882236873</v>
      </c>
      <c r="V1526">
        <f>O1526/P1526</f>
        <v>7.3321673617651031E-2</v>
      </c>
    </row>
    <row r="1527" spans="1:29" ht="16.5" hidden="1" x14ac:dyDescent="0.2">
      <c r="A1527" s="7" t="s">
        <v>203</v>
      </c>
      <c r="B1527">
        <v>2015</v>
      </c>
      <c r="C1527">
        <v>1420.6</v>
      </c>
      <c r="D1527">
        <v>3.9</v>
      </c>
      <c r="E1527">
        <v>241.3</v>
      </c>
      <c r="F1527">
        <v>42.7</v>
      </c>
      <c r="G1527">
        <v>281.5</v>
      </c>
      <c r="H1527">
        <v>76.599999999999994</v>
      </c>
      <c r="I1527">
        <v>163.30000000000001</v>
      </c>
      <c r="K1527" s="6">
        <f>C1527</f>
        <v>1420.6</v>
      </c>
      <c r="L1527">
        <f>D1527+E1527</f>
        <v>245.20000000000002</v>
      </c>
      <c r="M1527">
        <f>F1527</f>
        <v>42.7</v>
      </c>
      <c r="N1527">
        <f>G1527+H1527</f>
        <v>358.1</v>
      </c>
      <c r="O1527">
        <f>I1527</f>
        <v>163.30000000000001</v>
      </c>
      <c r="P1527">
        <f>SUM(K1527:O1527)</f>
        <v>2229.9</v>
      </c>
      <c r="R1527">
        <f>K1527/P1527</f>
        <v>0.63706892685770655</v>
      </c>
      <c r="S1527">
        <f>L1527/P1527</f>
        <v>0.10996008789631823</v>
      </c>
      <c r="T1527">
        <f>M1527/P1527</f>
        <v>1.9148840755190816E-2</v>
      </c>
      <c r="U1527">
        <f>N1527/P1527</f>
        <v>0.16059016099376655</v>
      </c>
      <c r="V1527">
        <f>O1527/P1527</f>
        <v>7.3231983497017802E-2</v>
      </c>
    </row>
    <row r="1528" spans="1:29" ht="16.5" hidden="1" x14ac:dyDescent="0.2">
      <c r="A1528" s="7" t="s">
        <v>203</v>
      </c>
      <c r="B1528">
        <v>2016</v>
      </c>
      <c r="C1528">
        <v>1418.3</v>
      </c>
      <c r="D1528">
        <v>3.9</v>
      </c>
      <c r="E1528">
        <v>241</v>
      </c>
      <c r="F1528">
        <v>42.3</v>
      </c>
      <c r="G1528">
        <v>284.89999999999998</v>
      </c>
      <c r="H1528">
        <v>76.599999999999994</v>
      </c>
      <c r="I1528">
        <v>162.9</v>
      </c>
      <c r="K1528" s="6">
        <f>C1528</f>
        <v>1418.3</v>
      </c>
      <c r="L1528">
        <f>D1528+E1528</f>
        <v>244.9</v>
      </c>
      <c r="M1528">
        <f>F1528</f>
        <v>42.3</v>
      </c>
      <c r="N1528">
        <f>G1528+H1528</f>
        <v>361.5</v>
      </c>
      <c r="O1528">
        <f>I1528</f>
        <v>162.9</v>
      </c>
      <c r="P1528">
        <f>SUM(K1528:O1528)</f>
        <v>2229.9</v>
      </c>
      <c r="R1528">
        <f>K1528/P1528</f>
        <v>0.63603749047042468</v>
      </c>
      <c r="S1528">
        <f>L1528/P1528</f>
        <v>0.1098255527153684</v>
      </c>
      <c r="T1528">
        <f>M1528/P1528</f>
        <v>1.896946051392439E-2</v>
      </c>
      <c r="U1528">
        <f>N1528/P1528</f>
        <v>0.16211489304453114</v>
      </c>
      <c r="V1528">
        <f>O1528/P1528</f>
        <v>7.3052603255751372E-2</v>
      </c>
    </row>
    <row r="1529" spans="1:29" ht="16.5" hidden="1" x14ac:dyDescent="0.2">
      <c r="A1529" s="7" t="s">
        <v>204</v>
      </c>
      <c r="B1529">
        <v>2009</v>
      </c>
      <c r="C1529">
        <v>70.7</v>
      </c>
      <c r="D1529">
        <v>6</v>
      </c>
      <c r="E1529">
        <v>133.9</v>
      </c>
      <c r="F1529">
        <v>8</v>
      </c>
      <c r="G1529">
        <v>26.700000000000003</v>
      </c>
      <c r="H1529">
        <v>6.8</v>
      </c>
      <c r="I1529">
        <v>18.8</v>
      </c>
      <c r="K1529" s="6">
        <f>C1529</f>
        <v>70.7</v>
      </c>
      <c r="L1529">
        <f>D1529+E1529</f>
        <v>139.9</v>
      </c>
      <c r="M1529">
        <f>F1529</f>
        <v>8</v>
      </c>
      <c r="N1529">
        <f>G1529+H1529</f>
        <v>33.5</v>
      </c>
      <c r="O1529">
        <f>I1529</f>
        <v>18.8</v>
      </c>
      <c r="P1529">
        <f>SUM(K1529:O1529)</f>
        <v>270.90000000000003</v>
      </c>
      <c r="R1529">
        <f>K1529/P1529</f>
        <v>0.26098191214470284</v>
      </c>
      <c r="S1529">
        <f>L1529/P1529</f>
        <v>0.51642672572905124</v>
      </c>
      <c r="T1529">
        <f>M1529/P1529</f>
        <v>2.9531192321889992E-2</v>
      </c>
      <c r="U1529">
        <f>N1529/P1529</f>
        <v>0.12366186784791434</v>
      </c>
      <c r="V1529">
        <f>O1529/P1529</f>
        <v>6.9398301956441491E-2</v>
      </c>
    </row>
    <row r="1530" spans="1:29" ht="16.5" hidden="1" x14ac:dyDescent="0.2">
      <c r="A1530" s="7" t="s">
        <v>204</v>
      </c>
      <c r="B1530">
        <v>2010</v>
      </c>
      <c r="C1530">
        <v>70.5</v>
      </c>
      <c r="D1530">
        <v>5.9</v>
      </c>
      <c r="E1530">
        <v>133.4</v>
      </c>
      <c r="F1530">
        <v>8.4</v>
      </c>
      <c r="G1530">
        <v>27.1</v>
      </c>
      <c r="H1530">
        <v>6.8</v>
      </c>
      <c r="I1530">
        <v>18.8</v>
      </c>
      <c r="K1530" s="6">
        <f>C1530</f>
        <v>70.5</v>
      </c>
      <c r="L1530">
        <f>D1530+E1530</f>
        <v>139.30000000000001</v>
      </c>
      <c r="M1530">
        <f>F1530</f>
        <v>8.4</v>
      </c>
      <c r="N1530">
        <f>G1530+H1530</f>
        <v>33.9</v>
      </c>
      <c r="O1530">
        <f>I1530</f>
        <v>18.8</v>
      </c>
      <c r="P1530">
        <f>SUM(K1530:O1530)</f>
        <v>270.90000000000003</v>
      </c>
      <c r="R1530">
        <f>K1530/P1530</f>
        <v>0.26024363233665554</v>
      </c>
      <c r="S1530">
        <f>L1530/P1530</f>
        <v>0.51421188630490955</v>
      </c>
      <c r="T1530">
        <f>M1530/P1530</f>
        <v>3.1007751937984492E-2</v>
      </c>
      <c r="U1530">
        <f>N1530/P1530</f>
        <v>0.12513842746400883</v>
      </c>
      <c r="V1530">
        <f>O1530/P1530</f>
        <v>6.9398301956441491E-2</v>
      </c>
    </row>
    <row r="1531" spans="1:29" ht="16.5" hidden="1" x14ac:dyDescent="0.2">
      <c r="A1531" s="7" t="s">
        <v>204</v>
      </c>
      <c r="B1531">
        <v>2011</v>
      </c>
      <c r="C1531">
        <v>70.2</v>
      </c>
      <c r="D1531">
        <v>5.8</v>
      </c>
      <c r="E1531">
        <v>133.1</v>
      </c>
      <c r="F1531">
        <v>8.6</v>
      </c>
      <c r="G1531">
        <v>27.5</v>
      </c>
      <c r="H1531">
        <v>6.8</v>
      </c>
      <c r="I1531">
        <v>18.8</v>
      </c>
      <c r="K1531" s="6">
        <f>C1531</f>
        <v>70.2</v>
      </c>
      <c r="L1531">
        <f>D1531+E1531</f>
        <v>138.9</v>
      </c>
      <c r="M1531">
        <f>F1531</f>
        <v>8.6</v>
      </c>
      <c r="N1531">
        <f>G1531+H1531</f>
        <v>34.299999999999997</v>
      </c>
      <c r="O1531">
        <f>I1531</f>
        <v>18.8</v>
      </c>
      <c r="P1531">
        <f>SUM(K1531:O1531)</f>
        <v>270.8</v>
      </c>
      <c r="R1531">
        <f>K1531/P1531</f>
        <v>0.25923190546528802</v>
      </c>
      <c r="S1531">
        <f>L1531/P1531</f>
        <v>0.51292466765140321</v>
      </c>
      <c r="T1531">
        <f>M1531/P1531</f>
        <v>3.1757754800590843E-2</v>
      </c>
      <c r="U1531">
        <f>N1531/P1531</f>
        <v>0.12666174298375182</v>
      </c>
      <c r="V1531">
        <f>O1531/P1531</f>
        <v>6.9423929098966025E-2</v>
      </c>
    </row>
    <row r="1532" spans="1:29" ht="16.5" hidden="1" x14ac:dyDescent="0.2">
      <c r="A1532" s="7" t="s">
        <v>204</v>
      </c>
      <c r="B1532">
        <v>2012</v>
      </c>
      <c r="C1532">
        <v>69.7</v>
      </c>
      <c r="D1532">
        <v>5.7</v>
      </c>
      <c r="E1532">
        <v>133</v>
      </c>
      <c r="F1532">
        <v>8.5</v>
      </c>
      <c r="G1532">
        <v>28.1</v>
      </c>
      <c r="H1532">
        <v>6.9</v>
      </c>
      <c r="I1532">
        <v>18.8</v>
      </c>
      <c r="K1532" s="6">
        <f>C1532</f>
        <v>69.7</v>
      </c>
      <c r="L1532">
        <f>D1532+E1532</f>
        <v>138.69999999999999</v>
      </c>
      <c r="M1532">
        <f>F1532</f>
        <v>8.5</v>
      </c>
      <c r="N1532">
        <f>G1532+H1532</f>
        <v>35</v>
      </c>
      <c r="O1532">
        <f>I1532</f>
        <v>18.8</v>
      </c>
      <c r="P1532">
        <f>SUM(K1532:O1532)</f>
        <v>270.7</v>
      </c>
      <c r="R1532">
        <f>K1532/P1532</f>
        <v>0.25748060583671961</v>
      </c>
      <c r="S1532">
        <f>L1532/P1532</f>
        <v>0.51237532323605461</v>
      </c>
      <c r="T1532">
        <f>M1532/P1532</f>
        <v>3.1400073882526781E-2</v>
      </c>
      <c r="U1532">
        <f>N1532/P1532</f>
        <v>0.12929442186922793</v>
      </c>
      <c r="V1532">
        <f>O1532/P1532</f>
        <v>6.9449575175471012E-2</v>
      </c>
    </row>
    <row r="1533" spans="1:29" ht="16.5" x14ac:dyDescent="0.2">
      <c r="A1533" s="7" t="s">
        <v>218</v>
      </c>
      <c r="B1533">
        <v>2013</v>
      </c>
      <c r="C1533">
        <v>381.2</v>
      </c>
      <c r="D1533">
        <v>21.3</v>
      </c>
      <c r="E1533">
        <v>753.9</v>
      </c>
      <c r="F1533">
        <v>34.799999999999997</v>
      </c>
      <c r="G1533">
        <v>87.899999999999991</v>
      </c>
      <c r="H1533">
        <v>19.2</v>
      </c>
      <c r="I1533">
        <v>111.1</v>
      </c>
      <c r="K1533" s="6">
        <f>C1533</f>
        <v>381.2</v>
      </c>
      <c r="L1533">
        <f>D1533+E1533</f>
        <v>775.19999999999993</v>
      </c>
      <c r="M1533">
        <f>F1533</f>
        <v>34.799999999999997</v>
      </c>
      <c r="N1533">
        <f>G1533+H1533</f>
        <v>107.1</v>
      </c>
      <c r="O1533">
        <f>I1533</f>
        <v>111.1</v>
      </c>
      <c r="P1533">
        <f>SUM(K1533:O1533)</f>
        <v>1409.3999999999996</v>
      </c>
      <c r="R1533">
        <f>K1533/P1533</f>
        <v>0.27046970341989507</v>
      </c>
      <c r="S1533">
        <f>L1533/P1533</f>
        <v>0.55002128565346964</v>
      </c>
      <c r="T1533">
        <f>M1533/P1533</f>
        <v>2.4691358024691364E-2</v>
      </c>
      <c r="U1533">
        <f>N1533/P1533</f>
        <v>7.5989782886334623E-2</v>
      </c>
      <c r="V1533">
        <f>O1533/P1533</f>
        <v>7.8827870015609494E-2</v>
      </c>
      <c r="X1533">
        <f>R1533-0.712041</f>
        <v>-0.44157129658010497</v>
      </c>
      <c r="Y1533">
        <f>S1533-0.045057</f>
        <v>0.50496428565346962</v>
      </c>
      <c r="Z1533">
        <f>T1533-0.017987</f>
        <v>6.7043580246913641E-3</v>
      </c>
      <c r="AA1533">
        <f>U1533-0.193944</f>
        <v>-0.11795421711366538</v>
      </c>
      <c r="AB1533">
        <f>V1533-0.030972</f>
        <v>4.7855870015609495E-2</v>
      </c>
      <c r="AC1533">
        <f>SUMSQ(X1533:AB1533)</f>
        <v>0.46622246979532572</v>
      </c>
    </row>
    <row r="1534" spans="1:29" ht="16.5" hidden="1" x14ac:dyDescent="0.2">
      <c r="A1534" s="7" t="s">
        <v>205</v>
      </c>
      <c r="B1534">
        <v>2014</v>
      </c>
      <c r="C1534">
        <v>68.900000000000006</v>
      </c>
      <c r="D1534">
        <v>5.7</v>
      </c>
      <c r="E1534">
        <v>132.9</v>
      </c>
      <c r="F1534">
        <v>8.4</v>
      </c>
      <c r="G1534">
        <v>29.1</v>
      </c>
      <c r="H1534">
        <v>7.1</v>
      </c>
      <c r="I1534">
        <v>18.8</v>
      </c>
      <c r="K1534" s="6">
        <f>C1534</f>
        <v>68.900000000000006</v>
      </c>
      <c r="L1534">
        <f>D1534+E1534</f>
        <v>138.6</v>
      </c>
      <c r="M1534">
        <f>F1534</f>
        <v>8.4</v>
      </c>
      <c r="N1534">
        <f>G1534+H1534</f>
        <v>36.200000000000003</v>
      </c>
      <c r="O1534">
        <f>I1534</f>
        <v>18.8</v>
      </c>
      <c r="P1534">
        <f>SUM(K1534:O1534)</f>
        <v>270.90000000000003</v>
      </c>
      <c r="R1534">
        <f>K1534/P1534</f>
        <v>0.25433739387227761</v>
      </c>
      <c r="S1534">
        <f>L1534/P1534</f>
        <v>0.5116279069767441</v>
      </c>
      <c r="T1534">
        <f>M1534/P1534</f>
        <v>3.1007751937984492E-2</v>
      </c>
      <c r="U1534">
        <f>N1534/P1534</f>
        <v>0.13362864525655221</v>
      </c>
      <c r="V1534">
        <f>O1534/P1534</f>
        <v>6.9398301956441491E-2</v>
      </c>
    </row>
    <row r="1535" spans="1:29" ht="16.5" hidden="1" x14ac:dyDescent="0.2">
      <c r="A1535" s="7" t="s">
        <v>204</v>
      </c>
      <c r="B1535">
        <v>2015</v>
      </c>
      <c r="C1535">
        <v>68.7</v>
      </c>
      <c r="D1535">
        <v>5.7</v>
      </c>
      <c r="E1535">
        <v>132.80000000000001</v>
      </c>
      <c r="F1535">
        <v>8.4</v>
      </c>
      <c r="G1535">
        <v>29.400000000000002</v>
      </c>
      <c r="H1535">
        <v>7.1</v>
      </c>
      <c r="I1535">
        <v>18.8</v>
      </c>
      <c r="K1535" s="6">
        <f>C1535</f>
        <v>68.7</v>
      </c>
      <c r="L1535">
        <f>D1535+E1535</f>
        <v>138.5</v>
      </c>
      <c r="M1535">
        <f>F1535</f>
        <v>8.4</v>
      </c>
      <c r="N1535">
        <f>G1535+H1535</f>
        <v>36.5</v>
      </c>
      <c r="O1535">
        <f>I1535</f>
        <v>18.8</v>
      </c>
      <c r="P1535">
        <f>SUM(K1535:O1535)</f>
        <v>270.89999999999998</v>
      </c>
      <c r="R1535">
        <f>K1535/P1535</f>
        <v>0.25359911406423036</v>
      </c>
      <c r="S1535">
        <f>L1535/P1535</f>
        <v>0.51125876707272055</v>
      </c>
      <c r="T1535">
        <f>M1535/P1535</f>
        <v>3.1007751937984499E-2</v>
      </c>
      <c r="U1535">
        <f>N1535/P1535</f>
        <v>0.13473606496862311</v>
      </c>
      <c r="V1535">
        <f>O1535/P1535</f>
        <v>6.9398301956441505E-2</v>
      </c>
    </row>
    <row r="1536" spans="1:29" ht="16.5" hidden="1" x14ac:dyDescent="0.2">
      <c r="A1536" s="7" t="s">
        <v>204</v>
      </c>
      <c r="B1536">
        <v>2016</v>
      </c>
      <c r="C1536">
        <v>68.599999999999994</v>
      </c>
      <c r="D1536">
        <v>5.6</v>
      </c>
      <c r="E1536">
        <v>132.9</v>
      </c>
      <c r="F1536">
        <v>8.4</v>
      </c>
      <c r="G1536">
        <v>29.5</v>
      </c>
      <c r="H1536">
        <v>7</v>
      </c>
      <c r="I1536">
        <v>18.8</v>
      </c>
      <c r="K1536" s="6">
        <f>C1536</f>
        <v>68.599999999999994</v>
      </c>
      <c r="L1536">
        <f>D1536+E1536</f>
        <v>138.5</v>
      </c>
      <c r="M1536">
        <f>F1536</f>
        <v>8.4</v>
      </c>
      <c r="N1536">
        <f>G1536+H1536</f>
        <v>36.5</v>
      </c>
      <c r="O1536">
        <f>I1536</f>
        <v>18.8</v>
      </c>
      <c r="P1536">
        <f>SUM(K1536:O1536)</f>
        <v>270.8</v>
      </c>
      <c r="R1536">
        <f>K1536/P1536</f>
        <v>0.25332348596750365</v>
      </c>
      <c r="S1536">
        <f>L1536/P1536</f>
        <v>0.51144756277695713</v>
      </c>
      <c r="T1536">
        <f>M1536/P1536</f>
        <v>3.10192023633678E-2</v>
      </c>
      <c r="U1536">
        <f>N1536/P1536</f>
        <v>0.13478581979320531</v>
      </c>
      <c r="V1536">
        <f>O1536/P1536</f>
        <v>6.9423929098966025E-2</v>
      </c>
    </row>
    <row r="1537" spans="1:29" ht="16.5" hidden="1" x14ac:dyDescent="0.2">
      <c r="A1537" s="7" t="s">
        <v>206</v>
      </c>
      <c r="B1537">
        <v>2009</v>
      </c>
      <c r="C1537">
        <v>7984.6</v>
      </c>
      <c r="D1537">
        <v>745.8</v>
      </c>
      <c r="E1537">
        <v>12997.3</v>
      </c>
      <c r="F1537">
        <v>441.3</v>
      </c>
      <c r="G1537">
        <v>1713.3</v>
      </c>
      <c r="H1537">
        <v>400.1</v>
      </c>
      <c r="I1537">
        <v>3117.8</v>
      </c>
      <c r="K1537" s="6">
        <f>C1537</f>
        <v>7984.6</v>
      </c>
      <c r="L1537">
        <f>D1537+E1537</f>
        <v>13743.099999999999</v>
      </c>
      <c r="M1537">
        <f>F1537</f>
        <v>441.3</v>
      </c>
      <c r="N1537">
        <f>G1537+H1537</f>
        <v>2113.4</v>
      </c>
      <c r="O1537">
        <f>I1537</f>
        <v>3117.8</v>
      </c>
      <c r="P1537">
        <f>SUM(K1537:O1537)</f>
        <v>27400.199999999997</v>
      </c>
      <c r="R1537">
        <f>K1537/P1537</f>
        <v>0.29140663206837913</v>
      </c>
      <c r="S1537">
        <f>L1537/P1537</f>
        <v>0.50156933161071815</v>
      </c>
      <c r="T1537">
        <f>M1537/P1537</f>
        <v>1.610572185604485E-2</v>
      </c>
      <c r="U1537">
        <f>N1537/P1537</f>
        <v>7.7130823862599548E-2</v>
      </c>
      <c r="V1537">
        <f>O1537/P1537</f>
        <v>0.1137874906022584</v>
      </c>
    </row>
    <row r="1538" spans="1:29" ht="16.5" hidden="1" x14ac:dyDescent="0.2">
      <c r="A1538" s="7" t="s">
        <v>206</v>
      </c>
      <c r="B1538">
        <v>2010</v>
      </c>
      <c r="C1538">
        <v>7968.4</v>
      </c>
      <c r="D1538">
        <v>741</v>
      </c>
      <c r="E1538">
        <v>12981.2</v>
      </c>
      <c r="F1538">
        <v>439.4</v>
      </c>
      <c r="G1538">
        <v>1746.2</v>
      </c>
      <c r="H1538">
        <v>408.1</v>
      </c>
      <c r="I1538">
        <v>3112.5</v>
      </c>
      <c r="K1538" s="6">
        <f>C1538</f>
        <v>7968.4</v>
      </c>
      <c r="L1538">
        <f>D1538+E1538</f>
        <v>13722.2</v>
      </c>
      <c r="M1538">
        <f>F1538</f>
        <v>439.4</v>
      </c>
      <c r="N1538">
        <f>G1538+H1538</f>
        <v>2154.3000000000002</v>
      </c>
      <c r="O1538">
        <f>I1538</f>
        <v>3112.5</v>
      </c>
      <c r="P1538">
        <f>SUM(K1538:O1538)</f>
        <v>27396.799999999999</v>
      </c>
      <c r="R1538">
        <f>K1538/P1538</f>
        <v>0.29085148630496993</v>
      </c>
      <c r="S1538">
        <f>L1538/P1538</f>
        <v>0.50086871459440518</v>
      </c>
      <c r="T1538">
        <f>M1538/P1538</f>
        <v>1.6038369444606668E-2</v>
      </c>
      <c r="U1538">
        <f>N1538/P1538</f>
        <v>7.863327103895347E-2</v>
      </c>
      <c r="V1538">
        <f>O1538/P1538</f>
        <v>0.11360815861706478</v>
      </c>
    </row>
    <row r="1539" spans="1:29" ht="16.5" hidden="1" x14ac:dyDescent="0.2">
      <c r="A1539" s="7" t="s">
        <v>206</v>
      </c>
      <c r="B1539">
        <v>2011</v>
      </c>
      <c r="C1539">
        <v>7952.2</v>
      </c>
      <c r="D1539">
        <v>738</v>
      </c>
      <c r="E1539">
        <v>12962.9</v>
      </c>
      <c r="F1539">
        <v>435.9</v>
      </c>
      <c r="G1539">
        <v>1783.6</v>
      </c>
      <c r="H1539">
        <v>412.1</v>
      </c>
      <c r="I1539">
        <v>3106.7</v>
      </c>
      <c r="K1539" s="6">
        <f>C1539</f>
        <v>7952.2</v>
      </c>
      <c r="L1539">
        <f>D1539+E1539</f>
        <v>13700.9</v>
      </c>
      <c r="M1539">
        <f>F1539</f>
        <v>435.9</v>
      </c>
      <c r="N1539">
        <f>G1539+H1539</f>
        <v>2195.6999999999998</v>
      </c>
      <c r="O1539">
        <f>I1539</f>
        <v>3106.7</v>
      </c>
      <c r="P1539">
        <f>SUM(K1539:O1539)</f>
        <v>27391.4</v>
      </c>
      <c r="R1539">
        <f>K1539/P1539</f>
        <v>0.29031739889162289</v>
      </c>
      <c r="S1539">
        <f>L1539/P1539</f>
        <v>0.50018984060690574</v>
      </c>
      <c r="T1539">
        <f>M1539/P1539</f>
        <v>1.5913753951970325E-2</v>
      </c>
      <c r="U1539">
        <f>N1539/P1539</f>
        <v>8.0160196265981282E-2</v>
      </c>
      <c r="V1539">
        <f>O1539/P1539</f>
        <v>0.11341881028351963</v>
      </c>
    </row>
    <row r="1540" spans="1:29" ht="16.5" hidden="1" x14ac:dyDescent="0.2">
      <c r="A1540" s="7" t="s">
        <v>206</v>
      </c>
      <c r="B1540">
        <v>2012</v>
      </c>
      <c r="C1540">
        <v>7935</v>
      </c>
      <c r="D1540">
        <v>734.8</v>
      </c>
      <c r="E1540">
        <v>12946.3</v>
      </c>
      <c r="F1540">
        <v>431.7</v>
      </c>
      <c r="G1540">
        <v>1825.7</v>
      </c>
      <c r="H1540">
        <v>419.9</v>
      </c>
      <c r="I1540">
        <v>3098.2</v>
      </c>
      <c r="K1540" s="6">
        <f>C1540</f>
        <v>7935</v>
      </c>
      <c r="L1540">
        <f>D1540+E1540</f>
        <v>13681.099999999999</v>
      </c>
      <c r="M1540">
        <f>F1540</f>
        <v>431.7</v>
      </c>
      <c r="N1540">
        <f>G1540+H1540</f>
        <v>2245.6</v>
      </c>
      <c r="O1540">
        <f>I1540</f>
        <v>3098.2</v>
      </c>
      <c r="P1540">
        <f>SUM(K1540:O1540)</f>
        <v>27391.599999999999</v>
      </c>
      <c r="R1540">
        <f>K1540/P1540</f>
        <v>0.28968734940638735</v>
      </c>
      <c r="S1540">
        <f>L1540/P1540</f>
        <v>0.49946333912586338</v>
      </c>
      <c r="T1540">
        <f>M1540/P1540</f>
        <v>1.576030607923597E-2</v>
      </c>
      <c r="U1540">
        <f>N1540/P1540</f>
        <v>8.198133734429533E-2</v>
      </c>
      <c r="V1540">
        <f>O1540/P1540</f>
        <v>0.11310766804421793</v>
      </c>
    </row>
    <row r="1541" spans="1:29" ht="16.5" x14ac:dyDescent="0.2">
      <c r="A1541" s="7" t="s">
        <v>90</v>
      </c>
      <c r="B1541">
        <v>2013</v>
      </c>
      <c r="C1541">
        <v>2880.8</v>
      </c>
      <c r="D1541">
        <v>4.5</v>
      </c>
      <c r="E1541">
        <v>5275.1</v>
      </c>
      <c r="F1541">
        <v>856</v>
      </c>
      <c r="G1541">
        <v>99.300000000000011</v>
      </c>
      <c r="H1541">
        <v>76.2</v>
      </c>
      <c r="I1541">
        <v>183.4</v>
      </c>
      <c r="K1541" s="6">
        <f>C1541</f>
        <v>2880.8</v>
      </c>
      <c r="L1541">
        <f>D1541+E1541</f>
        <v>5279.6</v>
      </c>
      <c r="M1541">
        <f>F1541</f>
        <v>856</v>
      </c>
      <c r="N1541">
        <f>G1541+H1541</f>
        <v>175.5</v>
      </c>
      <c r="O1541">
        <f>I1541</f>
        <v>183.4</v>
      </c>
      <c r="P1541">
        <f>SUM(K1541:O1541)</f>
        <v>9375.3000000000011</v>
      </c>
      <c r="R1541">
        <f>K1541/P1541</f>
        <v>0.30727550051731678</v>
      </c>
      <c r="S1541">
        <f>L1541/P1541</f>
        <v>0.56313931287532126</v>
      </c>
      <c r="T1541">
        <f>M1541/P1541</f>
        <v>9.1303744946828358E-2</v>
      </c>
      <c r="U1541">
        <f>N1541/P1541</f>
        <v>1.8719400979168663E-2</v>
      </c>
      <c r="V1541">
        <f>O1541/P1541</f>
        <v>1.956204068136486E-2</v>
      </c>
      <c r="X1541">
        <f>R1541-0.712041</f>
        <v>-0.40476549948268326</v>
      </c>
      <c r="Y1541">
        <f>S1541-0.045057</f>
        <v>0.51808231287532125</v>
      </c>
      <c r="Z1541">
        <f>T1541-0.017987</f>
        <v>7.3316744946828355E-2</v>
      </c>
      <c r="AA1541">
        <f>U1541-0.193944</f>
        <v>-0.17522459902083135</v>
      </c>
      <c r="AB1541">
        <f>V1541-0.030972</f>
        <v>-1.140995931863514E-2</v>
      </c>
      <c r="AC1541">
        <f>SUMSQ(X1541:AB1541)</f>
        <v>0.46845358484897071</v>
      </c>
    </row>
    <row r="1542" spans="1:29" ht="16.5" hidden="1" x14ac:dyDescent="0.2">
      <c r="A1542" s="7" t="s">
        <v>206</v>
      </c>
      <c r="B1542">
        <v>2014</v>
      </c>
      <c r="C1542">
        <v>7892.5</v>
      </c>
      <c r="D1542">
        <v>727.7</v>
      </c>
      <c r="E1542">
        <v>12911.5</v>
      </c>
      <c r="F1542">
        <v>427</v>
      </c>
      <c r="G1542">
        <v>1899.3999999999999</v>
      </c>
      <c r="H1542">
        <v>441.5</v>
      </c>
      <c r="I1542">
        <v>3087.9</v>
      </c>
      <c r="K1542" s="6">
        <f>C1542</f>
        <v>7892.5</v>
      </c>
      <c r="L1542">
        <f>D1542+E1542</f>
        <v>13639.2</v>
      </c>
      <c r="M1542">
        <f>F1542</f>
        <v>427</v>
      </c>
      <c r="N1542">
        <f>G1542+H1542</f>
        <v>2340.8999999999996</v>
      </c>
      <c r="O1542">
        <f>I1542</f>
        <v>3087.9</v>
      </c>
      <c r="P1542">
        <f>SUM(K1542:O1542)</f>
        <v>27387.5</v>
      </c>
      <c r="R1542">
        <f>K1542/P1542</f>
        <v>0.28817891373801918</v>
      </c>
      <c r="S1542">
        <f>L1542/P1542</f>
        <v>0.49800821542674578</v>
      </c>
      <c r="T1542">
        <f>M1542/P1542</f>
        <v>1.5591054313099042E-2</v>
      </c>
      <c r="U1542">
        <f>N1542/P1542</f>
        <v>8.547329986307621E-2</v>
      </c>
      <c r="V1542">
        <f>O1542/P1542</f>
        <v>0.1127485166590598</v>
      </c>
    </row>
    <row r="1543" spans="1:29" ht="16.5" hidden="1" x14ac:dyDescent="0.2">
      <c r="A1543" s="7" t="s">
        <v>206</v>
      </c>
      <c r="B1543">
        <v>2015</v>
      </c>
      <c r="C1543">
        <v>7882.5</v>
      </c>
      <c r="D1543">
        <v>724.3</v>
      </c>
      <c r="E1543">
        <v>12902.2</v>
      </c>
      <c r="F1543">
        <v>422.5</v>
      </c>
      <c r="G1543">
        <v>1924.4</v>
      </c>
      <c r="H1543">
        <v>447.4</v>
      </c>
      <c r="I1543">
        <v>3082.7</v>
      </c>
      <c r="K1543" s="6">
        <f>C1543</f>
        <v>7882.5</v>
      </c>
      <c r="L1543">
        <f>D1543+E1543</f>
        <v>13626.5</v>
      </c>
      <c r="M1543">
        <f>F1543</f>
        <v>422.5</v>
      </c>
      <c r="N1543">
        <f>G1543+H1543</f>
        <v>2371.8000000000002</v>
      </c>
      <c r="O1543">
        <f>I1543</f>
        <v>3082.7</v>
      </c>
      <c r="P1543">
        <f>SUM(K1543:O1543)</f>
        <v>27386</v>
      </c>
      <c r="R1543">
        <f>K1543/P1543</f>
        <v>0.28782954794420507</v>
      </c>
      <c r="S1543">
        <f>L1543/P1543</f>
        <v>0.49757175199006792</v>
      </c>
      <c r="T1543">
        <f>M1543/P1543</f>
        <v>1.5427590739794056E-2</v>
      </c>
      <c r="U1543">
        <f>N1543/P1543</f>
        <v>8.6606295187321991E-2</v>
      </c>
      <c r="V1543">
        <f>O1543/P1543</f>
        <v>0.11256481413861097</v>
      </c>
    </row>
    <row r="1544" spans="1:29" ht="16.5" hidden="1" x14ac:dyDescent="0.2">
      <c r="A1544" s="7" t="s">
        <v>206</v>
      </c>
      <c r="B1544">
        <v>2016</v>
      </c>
      <c r="C1544">
        <v>7867.9</v>
      </c>
      <c r="D1544">
        <v>722.2</v>
      </c>
      <c r="E1544">
        <v>12893</v>
      </c>
      <c r="F1544">
        <v>420.4</v>
      </c>
      <c r="G1544">
        <v>1941.2000000000003</v>
      </c>
      <c r="H1544">
        <v>457.5</v>
      </c>
      <c r="I1544">
        <v>3081</v>
      </c>
      <c r="K1544" s="6">
        <f>C1544</f>
        <v>7867.9</v>
      </c>
      <c r="L1544">
        <f>D1544+E1544</f>
        <v>13615.2</v>
      </c>
      <c r="M1544">
        <f>F1544</f>
        <v>420.4</v>
      </c>
      <c r="N1544">
        <f>G1544+H1544</f>
        <v>2398.7000000000003</v>
      </c>
      <c r="O1544">
        <f>I1544</f>
        <v>3081</v>
      </c>
      <c r="P1544">
        <f>SUM(K1544:O1544)</f>
        <v>27383.200000000001</v>
      </c>
      <c r="R1544">
        <f>K1544/P1544</f>
        <v>0.28732580560343568</v>
      </c>
      <c r="S1544">
        <f>L1544/P1544</f>
        <v>0.49720996815565749</v>
      </c>
      <c r="T1544">
        <f>M1544/P1544</f>
        <v>1.5352478892167459E-2</v>
      </c>
      <c r="U1544">
        <f>N1544/P1544</f>
        <v>8.7597505039586326E-2</v>
      </c>
      <c r="V1544">
        <f>O1544/P1544</f>
        <v>0.11251424230915305</v>
      </c>
    </row>
    <row r="1545" spans="1:29" ht="16.5" hidden="1" x14ac:dyDescent="0.2">
      <c r="A1545" s="7" t="s">
        <v>207</v>
      </c>
      <c r="B1545">
        <v>2009</v>
      </c>
      <c r="C1545">
        <v>481.3</v>
      </c>
      <c r="D1545">
        <v>12.4</v>
      </c>
      <c r="E1545">
        <v>147</v>
      </c>
      <c r="F1545">
        <v>6</v>
      </c>
      <c r="G1545">
        <v>189.70000000000002</v>
      </c>
      <c r="H1545">
        <v>36.5</v>
      </c>
      <c r="I1545">
        <v>383.5</v>
      </c>
      <c r="K1545" s="6">
        <f>C1545</f>
        <v>481.3</v>
      </c>
      <c r="L1545">
        <f>D1545+E1545</f>
        <v>159.4</v>
      </c>
      <c r="M1545">
        <f>F1545</f>
        <v>6</v>
      </c>
      <c r="N1545">
        <f>G1545+H1545</f>
        <v>226.20000000000002</v>
      </c>
      <c r="O1545">
        <f>I1545</f>
        <v>383.5</v>
      </c>
      <c r="P1545">
        <f>SUM(K1545:O1545)</f>
        <v>1256.4000000000001</v>
      </c>
      <c r="R1545">
        <f>K1545/P1545</f>
        <v>0.38307863737663161</v>
      </c>
      <c r="S1545">
        <f>L1545/P1545</f>
        <v>0.12687042343202801</v>
      </c>
      <c r="T1545">
        <f>M1545/P1545</f>
        <v>4.7755491881566374E-3</v>
      </c>
      <c r="U1545">
        <f>N1545/P1545</f>
        <v>0.18003820439350526</v>
      </c>
      <c r="V1545">
        <f>O1545/P1545</f>
        <v>0.30523718560967844</v>
      </c>
    </row>
    <row r="1546" spans="1:29" ht="16.5" hidden="1" x14ac:dyDescent="0.2">
      <c r="A1546" s="7" t="s">
        <v>207</v>
      </c>
      <c r="B1546">
        <v>2010</v>
      </c>
      <c r="C1546">
        <v>476.2</v>
      </c>
      <c r="D1546">
        <v>12.2</v>
      </c>
      <c r="E1546">
        <v>146.4</v>
      </c>
      <c r="F1546">
        <v>5.8</v>
      </c>
      <c r="G1546">
        <v>195.9</v>
      </c>
      <c r="H1546">
        <v>37.799999999999997</v>
      </c>
      <c r="I1546">
        <v>381.4</v>
      </c>
      <c r="K1546" s="6">
        <f>C1546</f>
        <v>476.2</v>
      </c>
      <c r="L1546">
        <f>D1546+E1546</f>
        <v>158.6</v>
      </c>
      <c r="M1546">
        <f>F1546</f>
        <v>5.8</v>
      </c>
      <c r="N1546">
        <f>G1546+H1546</f>
        <v>233.7</v>
      </c>
      <c r="O1546">
        <f>I1546</f>
        <v>381.4</v>
      </c>
      <c r="P1546">
        <f>SUM(K1546:O1546)</f>
        <v>1255.6999999999998</v>
      </c>
      <c r="R1546">
        <f>K1546/P1546</f>
        <v>0.37923070797164932</v>
      </c>
      <c r="S1546">
        <f>L1546/P1546</f>
        <v>0.12630405351596721</v>
      </c>
      <c r="T1546">
        <f>M1546/P1546</f>
        <v>4.6189376443418022E-3</v>
      </c>
      <c r="U1546">
        <f>N1546/P1546</f>
        <v>0.18611133232459984</v>
      </c>
      <c r="V1546">
        <f>O1546/P1546</f>
        <v>0.30373496854344195</v>
      </c>
    </row>
    <row r="1547" spans="1:29" ht="16.5" hidden="1" x14ac:dyDescent="0.2">
      <c r="A1547" s="7" t="s">
        <v>207</v>
      </c>
      <c r="B1547">
        <v>2011</v>
      </c>
      <c r="C1547">
        <v>469.5</v>
      </c>
      <c r="D1547">
        <v>12.2</v>
      </c>
      <c r="E1547">
        <v>145.69999999999999</v>
      </c>
      <c r="F1547">
        <v>5.5</v>
      </c>
      <c r="G1547">
        <v>205.39999999999998</v>
      </c>
      <c r="H1547">
        <v>39</v>
      </c>
      <c r="I1547">
        <v>378.4</v>
      </c>
      <c r="K1547" s="6">
        <f>C1547</f>
        <v>469.5</v>
      </c>
      <c r="L1547">
        <f>D1547+E1547</f>
        <v>157.89999999999998</v>
      </c>
      <c r="M1547">
        <f>F1547</f>
        <v>5.5</v>
      </c>
      <c r="N1547">
        <f>G1547+H1547</f>
        <v>244.39999999999998</v>
      </c>
      <c r="O1547">
        <f>I1547</f>
        <v>378.4</v>
      </c>
      <c r="P1547">
        <f>SUM(K1547:O1547)</f>
        <v>1255.6999999999998</v>
      </c>
      <c r="R1547">
        <f>K1547/P1547</f>
        <v>0.37389503862387519</v>
      </c>
      <c r="S1547">
        <f>L1547/P1547</f>
        <v>0.1257465955244087</v>
      </c>
      <c r="T1547">
        <f>M1547/P1547</f>
        <v>4.3800270765310192E-3</v>
      </c>
      <c r="U1547">
        <f>N1547/P1547</f>
        <v>0.19463247590985108</v>
      </c>
      <c r="V1547">
        <f>O1547/P1547</f>
        <v>0.3013458628653341</v>
      </c>
    </row>
    <row r="1548" spans="1:29" ht="16.5" hidden="1" x14ac:dyDescent="0.2">
      <c r="A1548" s="7" t="s">
        <v>207</v>
      </c>
      <c r="B1548">
        <v>2012</v>
      </c>
      <c r="C1548">
        <v>462.5</v>
      </c>
      <c r="D1548">
        <v>11.9</v>
      </c>
      <c r="E1548">
        <v>145.1</v>
      </c>
      <c r="F1548">
        <v>5.4</v>
      </c>
      <c r="G1548">
        <v>214.8</v>
      </c>
      <c r="H1548">
        <v>40.299999999999997</v>
      </c>
      <c r="I1548">
        <v>375.9</v>
      </c>
      <c r="K1548" s="6">
        <f>C1548</f>
        <v>462.5</v>
      </c>
      <c r="L1548">
        <f>D1548+E1548</f>
        <v>157</v>
      </c>
      <c r="M1548">
        <f>F1548</f>
        <v>5.4</v>
      </c>
      <c r="N1548">
        <f>G1548+H1548</f>
        <v>255.10000000000002</v>
      </c>
      <c r="O1548">
        <f>I1548</f>
        <v>375.9</v>
      </c>
      <c r="P1548">
        <f>SUM(K1548:O1548)</f>
        <v>1255.9000000000001</v>
      </c>
      <c r="R1548">
        <f>K1548/P1548</f>
        <v>0.36826180428378053</v>
      </c>
      <c r="S1548">
        <f>L1548/P1548</f>
        <v>0.1250099530217374</v>
      </c>
      <c r="T1548">
        <f>M1548/P1548</f>
        <v>4.2997053905565732E-3</v>
      </c>
      <c r="U1548">
        <f>N1548/P1548</f>
        <v>0.20312126761684848</v>
      </c>
      <c r="V1548">
        <f>O1548/P1548</f>
        <v>0.29930726968707694</v>
      </c>
    </row>
    <row r="1549" spans="1:29" ht="16.5" x14ac:dyDescent="0.2">
      <c r="A1549" s="7" t="s">
        <v>162</v>
      </c>
      <c r="B1549">
        <v>2013</v>
      </c>
      <c r="C1549">
        <v>137.5</v>
      </c>
      <c r="D1549">
        <v>7.3</v>
      </c>
      <c r="E1549">
        <v>280</v>
      </c>
      <c r="F1549">
        <v>8.1999999999999993</v>
      </c>
      <c r="G1549">
        <v>40.5</v>
      </c>
      <c r="H1549">
        <v>9.6</v>
      </c>
      <c r="I1549">
        <v>36.9</v>
      </c>
      <c r="K1549" s="6">
        <f>C1549</f>
        <v>137.5</v>
      </c>
      <c r="L1549">
        <f>D1549+E1549</f>
        <v>287.3</v>
      </c>
      <c r="M1549">
        <f>F1549</f>
        <v>8.1999999999999993</v>
      </c>
      <c r="N1549">
        <f>G1549+H1549</f>
        <v>50.1</v>
      </c>
      <c r="O1549">
        <f>I1549</f>
        <v>36.9</v>
      </c>
      <c r="P1549">
        <f>SUM(K1549:O1549)</f>
        <v>520</v>
      </c>
      <c r="R1549">
        <f>K1549/P1549</f>
        <v>0.26442307692307693</v>
      </c>
      <c r="S1549">
        <f>L1549/P1549</f>
        <v>0.55249999999999999</v>
      </c>
      <c r="T1549">
        <f>M1549/P1549</f>
        <v>1.5769230769230768E-2</v>
      </c>
      <c r="U1549">
        <f>N1549/P1549</f>
        <v>9.6346153846153845E-2</v>
      </c>
      <c r="V1549">
        <f>O1549/P1549</f>
        <v>7.0961538461538465E-2</v>
      </c>
      <c r="X1549">
        <f>R1549-0.712041</f>
        <v>-0.44761792307692311</v>
      </c>
      <c r="Y1549">
        <f>S1549-0.045057</f>
        <v>0.50744299999999998</v>
      </c>
      <c r="Z1549">
        <f>T1549-0.017987</f>
        <v>-2.2177692307692315E-3</v>
      </c>
      <c r="AA1549">
        <f>U1549-0.193944</f>
        <v>-9.759784615384616E-2</v>
      </c>
      <c r="AB1549">
        <f>V1549-0.030972</f>
        <v>3.9989538461538465E-2</v>
      </c>
      <c r="AC1549">
        <f>SUMSQ(X1549:AB1549)</f>
        <v>0.46898962456929588</v>
      </c>
    </row>
    <row r="1550" spans="1:29" ht="16.5" hidden="1" x14ac:dyDescent="0.2">
      <c r="A1550" s="7" t="s">
        <v>207</v>
      </c>
      <c r="B1550">
        <v>2014</v>
      </c>
      <c r="C1550">
        <v>452.8</v>
      </c>
      <c r="D1550">
        <v>11.7</v>
      </c>
      <c r="E1550">
        <v>144.19999999999999</v>
      </c>
      <c r="F1550">
        <v>5.0999999999999996</v>
      </c>
      <c r="G1550">
        <v>226</v>
      </c>
      <c r="H1550">
        <v>43.9</v>
      </c>
      <c r="I1550">
        <v>371.8</v>
      </c>
      <c r="K1550" s="6">
        <f>C1550</f>
        <v>452.8</v>
      </c>
      <c r="L1550">
        <f>D1550+E1550</f>
        <v>155.89999999999998</v>
      </c>
      <c r="M1550">
        <f>F1550</f>
        <v>5.0999999999999996</v>
      </c>
      <c r="N1550">
        <f>G1550+H1550</f>
        <v>269.89999999999998</v>
      </c>
      <c r="O1550">
        <f>I1550</f>
        <v>371.8</v>
      </c>
      <c r="P1550">
        <f>SUM(K1550:O1550)</f>
        <v>1255.5</v>
      </c>
      <c r="R1550">
        <f>K1550/P1550</f>
        <v>0.36065312624452411</v>
      </c>
      <c r="S1550">
        <f>L1550/P1550</f>
        <v>0.12417363600159298</v>
      </c>
      <c r="T1550">
        <f>M1550/P1550</f>
        <v>4.0621266427718038E-3</v>
      </c>
      <c r="U1550">
        <f>N1550/P1550</f>
        <v>0.21497411389884508</v>
      </c>
      <c r="V1550">
        <f>O1550/P1550</f>
        <v>0.29613699721226605</v>
      </c>
    </row>
    <row r="1551" spans="1:29" ht="16.5" hidden="1" x14ac:dyDescent="0.2">
      <c r="A1551" s="7" t="s">
        <v>207</v>
      </c>
      <c r="B1551">
        <v>2015</v>
      </c>
      <c r="C1551">
        <v>448.6</v>
      </c>
      <c r="D1551">
        <v>11.6</v>
      </c>
      <c r="E1551">
        <v>143.80000000000001</v>
      </c>
      <c r="F1551">
        <v>5.0999999999999996</v>
      </c>
      <c r="G1551">
        <v>231.2</v>
      </c>
      <c r="H1551">
        <v>44.9</v>
      </c>
      <c r="I1551">
        <v>370.3</v>
      </c>
      <c r="K1551" s="6">
        <f>C1551</f>
        <v>448.6</v>
      </c>
      <c r="L1551">
        <f>D1551+E1551</f>
        <v>155.4</v>
      </c>
      <c r="M1551">
        <f>F1551</f>
        <v>5.0999999999999996</v>
      </c>
      <c r="N1551">
        <f>G1551+H1551</f>
        <v>276.09999999999997</v>
      </c>
      <c r="O1551">
        <f>I1551</f>
        <v>370.3</v>
      </c>
      <c r="P1551">
        <f>SUM(K1551:O1551)</f>
        <v>1255.5</v>
      </c>
      <c r="R1551">
        <f>K1551/P1551</f>
        <v>0.35730784547988853</v>
      </c>
      <c r="S1551">
        <f>L1551/P1551</f>
        <v>0.12377538829151732</v>
      </c>
      <c r="T1551">
        <f>M1551/P1551</f>
        <v>4.0621266427718038E-3</v>
      </c>
      <c r="U1551">
        <f>N1551/P1551</f>
        <v>0.21991238550378334</v>
      </c>
      <c r="V1551">
        <f>O1551/P1551</f>
        <v>0.29494225408203906</v>
      </c>
    </row>
    <row r="1552" spans="1:29" ht="16.5" hidden="1" x14ac:dyDescent="0.2">
      <c r="A1552" s="7" t="s">
        <v>207</v>
      </c>
      <c r="B1552">
        <v>2016</v>
      </c>
      <c r="C1552">
        <v>446.5</v>
      </c>
      <c r="D1552">
        <v>11.5</v>
      </c>
      <c r="E1552">
        <v>143.5</v>
      </c>
      <c r="F1552">
        <v>5</v>
      </c>
      <c r="G1552">
        <v>233.4</v>
      </c>
      <c r="H1552">
        <v>46</v>
      </c>
      <c r="I1552">
        <v>369.3</v>
      </c>
      <c r="K1552" s="6">
        <f>C1552</f>
        <v>446.5</v>
      </c>
      <c r="L1552">
        <f>D1552+E1552</f>
        <v>155</v>
      </c>
      <c r="M1552">
        <f>F1552</f>
        <v>5</v>
      </c>
      <c r="N1552">
        <f>G1552+H1552</f>
        <v>279.39999999999998</v>
      </c>
      <c r="O1552">
        <f>I1552</f>
        <v>369.3</v>
      </c>
      <c r="P1552">
        <f>SUM(K1552:O1552)</f>
        <v>1255.2</v>
      </c>
      <c r="R1552">
        <f>K1552/P1552</f>
        <v>0.35572020395156151</v>
      </c>
      <c r="S1552">
        <f>L1552/P1552</f>
        <v>0.12348629700446144</v>
      </c>
      <c r="T1552">
        <f>M1552/P1552</f>
        <v>3.9834289356277886E-3</v>
      </c>
      <c r="U1552">
        <f>N1552/P1552</f>
        <v>0.22259400892288078</v>
      </c>
      <c r="V1552">
        <f>O1552/P1552</f>
        <v>0.29421606118546845</v>
      </c>
    </row>
    <row r="1553" spans="1:29" ht="16.5" hidden="1" x14ac:dyDescent="0.2">
      <c r="A1553" s="7" t="s">
        <v>208</v>
      </c>
      <c r="B1553">
        <v>2009</v>
      </c>
      <c r="C1553">
        <v>180.7</v>
      </c>
      <c r="D1553">
        <v>10.7</v>
      </c>
      <c r="E1553">
        <v>256</v>
      </c>
      <c r="F1553">
        <v>32.5</v>
      </c>
      <c r="G1553">
        <v>67.3</v>
      </c>
      <c r="H1553">
        <v>9.5</v>
      </c>
      <c r="I1553">
        <v>104.2</v>
      </c>
      <c r="K1553" s="6">
        <f>C1553</f>
        <v>180.7</v>
      </c>
      <c r="L1553">
        <f>D1553+E1553</f>
        <v>266.7</v>
      </c>
      <c r="M1553">
        <f>F1553</f>
        <v>32.5</v>
      </c>
      <c r="N1553">
        <f>G1553+H1553</f>
        <v>76.8</v>
      </c>
      <c r="O1553">
        <f>I1553</f>
        <v>104.2</v>
      </c>
      <c r="P1553">
        <f>SUM(K1553:O1553)</f>
        <v>660.9</v>
      </c>
      <c r="R1553">
        <f>K1553/P1553</f>
        <v>0.27341504009683765</v>
      </c>
      <c r="S1553">
        <f>L1553/P1553</f>
        <v>0.40354062641852018</v>
      </c>
      <c r="T1553">
        <f>M1553/P1553</f>
        <v>4.9175366923891663E-2</v>
      </c>
      <c r="U1553">
        <f>N1553/P1553</f>
        <v>0.11620517476168861</v>
      </c>
      <c r="V1553">
        <f>O1553/P1553</f>
        <v>0.1576637917990619</v>
      </c>
    </row>
    <row r="1554" spans="1:29" ht="16.5" hidden="1" x14ac:dyDescent="0.2">
      <c r="A1554" s="7" t="s">
        <v>208</v>
      </c>
      <c r="B1554">
        <v>2010</v>
      </c>
      <c r="C1554">
        <v>180.5</v>
      </c>
      <c r="D1554">
        <v>10.7</v>
      </c>
      <c r="E1554">
        <v>255.6</v>
      </c>
      <c r="F1554">
        <v>31.9</v>
      </c>
      <c r="G1554">
        <v>68.400000000000006</v>
      </c>
      <c r="H1554">
        <v>9.6999999999999993</v>
      </c>
      <c r="I1554">
        <v>104.1</v>
      </c>
      <c r="K1554" s="6">
        <f>C1554</f>
        <v>180.5</v>
      </c>
      <c r="L1554">
        <f>D1554+E1554</f>
        <v>266.3</v>
      </c>
      <c r="M1554">
        <f>F1554</f>
        <v>31.9</v>
      </c>
      <c r="N1554">
        <f>G1554+H1554</f>
        <v>78.100000000000009</v>
      </c>
      <c r="O1554">
        <f>I1554</f>
        <v>104.1</v>
      </c>
      <c r="P1554">
        <f>SUM(K1554:O1554)</f>
        <v>660.9</v>
      </c>
      <c r="R1554">
        <f>K1554/P1554</f>
        <v>0.27311242245422906</v>
      </c>
      <c r="S1554">
        <f>L1554/P1554</f>
        <v>0.40293539113330312</v>
      </c>
      <c r="T1554">
        <f>M1554/P1554</f>
        <v>4.8267513996065971E-2</v>
      </c>
      <c r="U1554">
        <f>N1554/P1554</f>
        <v>0.11817218943864428</v>
      </c>
      <c r="V1554">
        <f>O1554/P1554</f>
        <v>0.15751248297775761</v>
      </c>
    </row>
    <row r="1555" spans="1:29" ht="16.5" hidden="1" x14ac:dyDescent="0.2">
      <c r="A1555" s="7" t="s">
        <v>208</v>
      </c>
      <c r="B1555">
        <v>2011</v>
      </c>
      <c r="C1555">
        <v>180.7</v>
      </c>
      <c r="D1555">
        <v>10.6</v>
      </c>
      <c r="E1555">
        <v>254.7</v>
      </c>
      <c r="F1555">
        <v>30.3</v>
      </c>
      <c r="G1555">
        <v>70.399999999999991</v>
      </c>
      <c r="H1555">
        <v>9.9</v>
      </c>
      <c r="I1555">
        <v>104</v>
      </c>
      <c r="K1555" s="6">
        <f>C1555</f>
        <v>180.7</v>
      </c>
      <c r="L1555">
        <f>D1555+E1555</f>
        <v>265.3</v>
      </c>
      <c r="M1555">
        <f>F1555</f>
        <v>30.3</v>
      </c>
      <c r="N1555">
        <f>G1555+H1555</f>
        <v>80.3</v>
      </c>
      <c r="O1555">
        <f>I1555</f>
        <v>104</v>
      </c>
      <c r="P1555">
        <f>SUM(K1555:O1555)</f>
        <v>660.6</v>
      </c>
      <c r="R1555">
        <f>K1555/P1555</f>
        <v>0.27353920678171356</v>
      </c>
      <c r="S1555">
        <f>L1555/P1555</f>
        <v>0.40160460187708147</v>
      </c>
      <c r="T1555">
        <f>M1555/P1555</f>
        <v>4.5867393278837418E-2</v>
      </c>
      <c r="U1555">
        <f>N1555/P1555</f>
        <v>0.12155616106569785</v>
      </c>
      <c r="V1555">
        <f>O1555/P1555</f>
        <v>0.15743263699666968</v>
      </c>
    </row>
    <row r="1556" spans="1:29" ht="16.5" hidden="1" x14ac:dyDescent="0.2">
      <c r="A1556" s="7" t="s">
        <v>208</v>
      </c>
      <c r="B1556">
        <v>2012</v>
      </c>
      <c r="C1556">
        <v>177.9</v>
      </c>
      <c r="D1556">
        <v>10.4</v>
      </c>
      <c r="E1556">
        <v>254.1</v>
      </c>
      <c r="F1556">
        <v>29.3</v>
      </c>
      <c r="G1556">
        <v>75.2</v>
      </c>
      <c r="H1556">
        <v>10.3</v>
      </c>
      <c r="I1556">
        <v>103.7</v>
      </c>
      <c r="K1556" s="6">
        <f>C1556</f>
        <v>177.9</v>
      </c>
      <c r="L1556">
        <f>D1556+E1556</f>
        <v>264.5</v>
      </c>
      <c r="M1556">
        <f>F1556</f>
        <v>29.3</v>
      </c>
      <c r="N1556">
        <f>G1556+H1556</f>
        <v>85.5</v>
      </c>
      <c r="O1556">
        <f>I1556</f>
        <v>103.7</v>
      </c>
      <c r="P1556">
        <f>SUM(K1556:O1556)</f>
        <v>660.90000000000009</v>
      </c>
      <c r="R1556">
        <f>K1556/P1556</f>
        <v>0.26917839310031771</v>
      </c>
      <c r="S1556">
        <f>L1556/P1556</f>
        <v>0.40021183234982594</v>
      </c>
      <c r="T1556">
        <f>M1556/P1556</f>
        <v>4.4333484642154634E-2</v>
      </c>
      <c r="U1556">
        <f>N1556/P1556</f>
        <v>0.12936904221516113</v>
      </c>
      <c r="V1556">
        <f>O1556/P1556</f>
        <v>0.15690724769254047</v>
      </c>
    </row>
    <row r="1557" spans="1:29" ht="16.5" x14ac:dyDescent="0.2">
      <c r="A1557" s="7" t="s">
        <v>281</v>
      </c>
      <c r="B1557">
        <v>2013</v>
      </c>
      <c r="C1557">
        <v>2277.1999999999998</v>
      </c>
      <c r="D1557">
        <v>196.7</v>
      </c>
      <c r="E1557">
        <v>4282.6000000000004</v>
      </c>
      <c r="F1557">
        <v>383.8</v>
      </c>
      <c r="G1557">
        <v>362.3</v>
      </c>
      <c r="H1557">
        <v>95.3</v>
      </c>
      <c r="I1557">
        <v>217.1</v>
      </c>
      <c r="K1557" s="6">
        <f>C1557</f>
        <v>2277.1999999999998</v>
      </c>
      <c r="L1557">
        <f>D1557+E1557</f>
        <v>4479.3</v>
      </c>
      <c r="M1557">
        <f>F1557</f>
        <v>383.8</v>
      </c>
      <c r="N1557">
        <f>G1557+H1557</f>
        <v>457.6</v>
      </c>
      <c r="O1557">
        <f>I1557</f>
        <v>217.1</v>
      </c>
      <c r="P1557">
        <f>SUM(K1557:O1557)</f>
        <v>7815.0000000000009</v>
      </c>
      <c r="R1557">
        <f>K1557/P1557</f>
        <v>0.29138835572616756</v>
      </c>
      <c r="S1557">
        <f>L1557/P1557</f>
        <v>0.57316698656429943</v>
      </c>
      <c r="T1557">
        <f>M1557/P1557</f>
        <v>4.9110684580934094E-2</v>
      </c>
      <c r="U1557">
        <f>N1557/P1557</f>
        <v>5.8554062699936016E-2</v>
      </c>
      <c r="V1557">
        <f>O1557/P1557</f>
        <v>2.7779910428662825E-2</v>
      </c>
      <c r="X1557">
        <f>R1557-0.712041</f>
        <v>-0.42065264427383248</v>
      </c>
      <c r="Y1557">
        <f>S1557-0.045057</f>
        <v>0.52810998656429942</v>
      </c>
      <c r="Z1557">
        <f>T1557-0.017987</f>
        <v>3.1123684580934095E-2</v>
      </c>
      <c r="AA1557">
        <f>U1557-0.193944</f>
        <v>-0.13538993730006399</v>
      </c>
      <c r="AB1557">
        <f>V1557-0.030972</f>
        <v>-3.1920895713371741E-3</v>
      </c>
      <c r="AC1557">
        <f>SUMSQ(X1557:AB1557)</f>
        <v>0.47515811334335212</v>
      </c>
    </row>
    <row r="1558" spans="1:29" ht="16.5" hidden="1" x14ac:dyDescent="0.2">
      <c r="A1558" s="7" t="s">
        <v>208</v>
      </c>
      <c r="B1558">
        <v>2014</v>
      </c>
      <c r="C1558">
        <v>177.4</v>
      </c>
      <c r="D1558">
        <v>10.4</v>
      </c>
      <c r="E1558">
        <v>254.2</v>
      </c>
      <c r="F1558">
        <v>28.5</v>
      </c>
      <c r="G1558">
        <v>76.5</v>
      </c>
      <c r="H1558">
        <v>10.7</v>
      </c>
      <c r="I1558">
        <v>103.1</v>
      </c>
      <c r="K1558" s="6">
        <f>C1558</f>
        <v>177.4</v>
      </c>
      <c r="L1558">
        <f>D1558+E1558</f>
        <v>264.59999999999997</v>
      </c>
      <c r="M1558">
        <f>F1558</f>
        <v>28.5</v>
      </c>
      <c r="N1558">
        <f>G1558+H1558</f>
        <v>87.2</v>
      </c>
      <c r="O1558">
        <f>I1558</f>
        <v>103.1</v>
      </c>
      <c r="P1558">
        <f>SUM(K1558:O1558)</f>
        <v>660.80000000000007</v>
      </c>
      <c r="R1558">
        <f>K1558/P1558</f>
        <v>0.26846246973365617</v>
      </c>
      <c r="S1558">
        <f>L1558/P1558</f>
        <v>0.40042372881355925</v>
      </c>
      <c r="T1558">
        <f>M1558/P1558</f>
        <v>4.3129539951573842E-2</v>
      </c>
      <c r="U1558">
        <f>N1558/P1558</f>
        <v>0.13196125907990314</v>
      </c>
      <c r="V1558">
        <f>O1558/P1558</f>
        <v>0.15602300242130748</v>
      </c>
    </row>
    <row r="1559" spans="1:29" ht="16.5" hidden="1" x14ac:dyDescent="0.2">
      <c r="A1559" s="7" t="s">
        <v>208</v>
      </c>
      <c r="B1559">
        <v>2015</v>
      </c>
      <c r="C1559">
        <v>177.1</v>
      </c>
      <c r="D1559">
        <v>10.3</v>
      </c>
      <c r="E1559">
        <v>254</v>
      </c>
      <c r="F1559">
        <v>27.8</v>
      </c>
      <c r="G1559">
        <v>77.399999999999991</v>
      </c>
      <c r="H1559">
        <v>11.3</v>
      </c>
      <c r="I1559">
        <v>102.8</v>
      </c>
      <c r="K1559" s="6">
        <f>C1559</f>
        <v>177.1</v>
      </c>
      <c r="L1559">
        <f>D1559+E1559</f>
        <v>264.3</v>
      </c>
      <c r="M1559">
        <f>F1559</f>
        <v>27.8</v>
      </c>
      <c r="N1559">
        <f>G1559+H1559</f>
        <v>88.699999999999989</v>
      </c>
      <c r="O1559">
        <f>I1559</f>
        <v>102.8</v>
      </c>
      <c r="P1559">
        <f>SUM(K1559:O1559)</f>
        <v>660.69999999999993</v>
      </c>
      <c r="R1559">
        <f>K1559/P1559</f>
        <v>0.26804903889813836</v>
      </c>
      <c r="S1559">
        <f>L1559/P1559</f>
        <v>0.40003027092477683</v>
      </c>
      <c r="T1559">
        <f>M1559/P1559</f>
        <v>4.2076585439685191E-2</v>
      </c>
      <c r="U1559">
        <f>N1559/P1559</f>
        <v>0.13425155138489481</v>
      </c>
      <c r="V1559">
        <f>O1559/P1559</f>
        <v>0.15559255335250494</v>
      </c>
    </row>
    <row r="1560" spans="1:29" ht="16.5" hidden="1" x14ac:dyDescent="0.2">
      <c r="A1560" s="7" t="s">
        <v>208</v>
      </c>
      <c r="B1560">
        <v>2016</v>
      </c>
      <c r="C1560">
        <v>176.5</v>
      </c>
      <c r="D1560">
        <v>10.199999999999999</v>
      </c>
      <c r="E1560">
        <v>253.9</v>
      </c>
      <c r="F1560">
        <v>27.7</v>
      </c>
      <c r="G1560">
        <v>77.800000000000011</v>
      </c>
      <c r="H1560">
        <v>11.9</v>
      </c>
      <c r="I1560">
        <v>102.7</v>
      </c>
      <c r="K1560" s="6">
        <f>C1560</f>
        <v>176.5</v>
      </c>
      <c r="L1560">
        <f>D1560+E1560</f>
        <v>264.10000000000002</v>
      </c>
      <c r="M1560">
        <f>F1560</f>
        <v>27.7</v>
      </c>
      <c r="N1560">
        <f>G1560+H1560</f>
        <v>89.700000000000017</v>
      </c>
      <c r="O1560">
        <f>I1560</f>
        <v>102.7</v>
      </c>
      <c r="P1560">
        <f>SUM(K1560:O1560)</f>
        <v>660.7</v>
      </c>
      <c r="R1560">
        <f>K1560/P1560</f>
        <v>0.26714091115483574</v>
      </c>
      <c r="S1560">
        <f>L1560/P1560</f>
        <v>0.39972756167700924</v>
      </c>
      <c r="T1560">
        <f>M1560/P1560</f>
        <v>4.192523081580142E-2</v>
      </c>
      <c r="U1560">
        <f>N1560/P1560</f>
        <v>0.13576509762373243</v>
      </c>
      <c r="V1560">
        <f>O1560/P1560</f>
        <v>0.15544119872862117</v>
      </c>
    </row>
    <row r="1561" spans="1:29" ht="16.5" hidden="1" x14ac:dyDescent="0.2">
      <c r="A1561" s="7" t="s">
        <v>209</v>
      </c>
      <c r="B1561">
        <v>2009</v>
      </c>
      <c r="C1561">
        <v>367.1</v>
      </c>
      <c r="D1561">
        <v>89.3</v>
      </c>
      <c r="E1561">
        <v>2749.6</v>
      </c>
      <c r="F1561">
        <v>77.3</v>
      </c>
      <c r="G1561">
        <v>84.6</v>
      </c>
      <c r="H1561">
        <v>20.8</v>
      </c>
      <c r="I1561">
        <v>109.3</v>
      </c>
      <c r="K1561" s="6">
        <f>C1561</f>
        <v>367.1</v>
      </c>
      <c r="L1561">
        <f>D1561+E1561</f>
        <v>2838.9</v>
      </c>
      <c r="M1561">
        <f>F1561</f>
        <v>77.3</v>
      </c>
      <c r="N1561">
        <f>G1561+H1561</f>
        <v>105.39999999999999</v>
      </c>
      <c r="O1561">
        <f>I1561</f>
        <v>109.3</v>
      </c>
      <c r="P1561">
        <f>SUM(K1561:O1561)</f>
        <v>3498.0000000000005</v>
      </c>
      <c r="R1561">
        <f>K1561/P1561</f>
        <v>0.10494568324757003</v>
      </c>
      <c r="S1561">
        <f>L1561/P1561</f>
        <v>0.81157804459691241</v>
      </c>
      <c r="T1561">
        <f>M1561/P1561</f>
        <v>2.2098341909662662E-2</v>
      </c>
      <c r="U1561">
        <f>N1561/P1561</f>
        <v>3.013150371640937E-2</v>
      </c>
      <c r="V1561">
        <f>O1561/P1561</f>
        <v>3.1246426529445391E-2</v>
      </c>
    </row>
    <row r="1562" spans="1:29" ht="16.5" hidden="1" x14ac:dyDescent="0.2">
      <c r="A1562" s="7" t="s">
        <v>209</v>
      </c>
      <c r="B1562">
        <v>2010</v>
      </c>
      <c r="C1562">
        <v>366.8</v>
      </c>
      <c r="D1562">
        <v>89</v>
      </c>
      <c r="E1562">
        <v>2746.6</v>
      </c>
      <c r="F1562">
        <v>77</v>
      </c>
      <c r="G1562">
        <v>86.4</v>
      </c>
      <c r="H1562">
        <v>22.4</v>
      </c>
      <c r="I1562">
        <v>109.3</v>
      </c>
      <c r="K1562" s="6">
        <f>C1562</f>
        <v>366.8</v>
      </c>
      <c r="L1562">
        <f>D1562+E1562</f>
        <v>2835.6</v>
      </c>
      <c r="M1562">
        <f>F1562</f>
        <v>77</v>
      </c>
      <c r="N1562">
        <f>G1562+H1562</f>
        <v>108.80000000000001</v>
      </c>
      <c r="O1562">
        <f>I1562</f>
        <v>109.3</v>
      </c>
      <c r="P1562">
        <f>SUM(K1562:O1562)</f>
        <v>3497.5000000000005</v>
      </c>
      <c r="R1562">
        <f>K1562/P1562</f>
        <v>0.1048749106504646</v>
      </c>
      <c r="S1562">
        <f>L1562/P1562</f>
        <v>0.81075053609721215</v>
      </c>
      <c r="T1562">
        <f>M1562/P1562</f>
        <v>2.2015725518227301E-2</v>
      </c>
      <c r="U1562">
        <f>N1562/P1562</f>
        <v>3.1107934238741957E-2</v>
      </c>
      <c r="V1562">
        <f>O1562/P1562</f>
        <v>3.1250893495353822E-2</v>
      </c>
    </row>
    <row r="1563" spans="1:29" ht="16.5" hidden="1" x14ac:dyDescent="0.2">
      <c r="A1563" s="7" t="s">
        <v>209</v>
      </c>
      <c r="B1563">
        <v>2011</v>
      </c>
      <c r="C1563">
        <v>367.3</v>
      </c>
      <c r="D1563">
        <v>88.6</v>
      </c>
      <c r="E1563">
        <v>2744.7</v>
      </c>
      <c r="F1563">
        <v>76.8</v>
      </c>
      <c r="G1563">
        <v>87.800000000000011</v>
      </c>
      <c r="H1563">
        <v>22.5</v>
      </c>
      <c r="I1563">
        <v>109.5</v>
      </c>
      <c r="K1563" s="6">
        <f>C1563</f>
        <v>367.3</v>
      </c>
      <c r="L1563">
        <f>D1563+E1563</f>
        <v>2833.2999999999997</v>
      </c>
      <c r="M1563">
        <f>F1563</f>
        <v>76.8</v>
      </c>
      <c r="N1563">
        <f>G1563+H1563</f>
        <v>110.30000000000001</v>
      </c>
      <c r="O1563">
        <f>I1563</f>
        <v>109.5</v>
      </c>
      <c r="P1563">
        <f>SUM(K1563:O1563)</f>
        <v>3497.2000000000003</v>
      </c>
      <c r="R1563">
        <f>K1563/P1563</f>
        <v>0.10502687864577376</v>
      </c>
      <c r="S1563">
        <f>L1563/P1563</f>
        <v>0.81016241564680302</v>
      </c>
      <c r="T1563">
        <f>M1563/P1563</f>
        <v>2.1960425483243735E-2</v>
      </c>
      <c r="U1563">
        <f>N1563/P1563</f>
        <v>3.1539517328148234E-2</v>
      </c>
      <c r="V1563">
        <f>O1563/P1563</f>
        <v>3.1310762896031109E-2</v>
      </c>
    </row>
    <row r="1564" spans="1:29" ht="16.5" hidden="1" x14ac:dyDescent="0.2">
      <c r="A1564" s="7" t="s">
        <v>209</v>
      </c>
      <c r="B1564">
        <v>2012</v>
      </c>
      <c r="C1564">
        <v>367.2</v>
      </c>
      <c r="D1564">
        <v>87.6</v>
      </c>
      <c r="E1564">
        <v>2741.7</v>
      </c>
      <c r="F1564">
        <v>76.5</v>
      </c>
      <c r="G1564">
        <v>91.399999999999991</v>
      </c>
      <c r="H1564">
        <v>23.4</v>
      </c>
      <c r="I1564">
        <v>109.2</v>
      </c>
      <c r="K1564" s="6">
        <f>C1564</f>
        <v>367.2</v>
      </c>
      <c r="L1564">
        <f>D1564+E1564</f>
        <v>2829.2999999999997</v>
      </c>
      <c r="M1564">
        <f>F1564</f>
        <v>76.5</v>
      </c>
      <c r="N1564">
        <f>G1564+H1564</f>
        <v>114.79999999999998</v>
      </c>
      <c r="O1564">
        <f>I1564</f>
        <v>109.2</v>
      </c>
      <c r="P1564">
        <f>SUM(K1564:O1564)</f>
        <v>3496.9999999999995</v>
      </c>
      <c r="R1564">
        <f>K1564/P1564</f>
        <v>0.1050042893909065</v>
      </c>
      <c r="S1564">
        <f>L1564/P1564</f>
        <v>0.8090649127823849</v>
      </c>
      <c r="T1564">
        <f>M1564/P1564</f>
        <v>2.1875893623105522E-2</v>
      </c>
      <c r="U1564">
        <f>N1564/P1564</f>
        <v>3.2828138404346584E-2</v>
      </c>
      <c r="V1564">
        <f>O1564/P1564</f>
        <v>3.1226765799256512E-2</v>
      </c>
    </row>
    <row r="1565" spans="1:29" ht="16.5" x14ac:dyDescent="0.2">
      <c r="A1565" s="7" t="s">
        <v>51</v>
      </c>
      <c r="B1565">
        <v>2013</v>
      </c>
      <c r="C1565">
        <v>1897.6</v>
      </c>
      <c r="D1565">
        <v>5.7</v>
      </c>
      <c r="E1565">
        <v>2577.4</v>
      </c>
      <c r="F1565">
        <v>3259.5</v>
      </c>
      <c r="G1565">
        <v>151.5</v>
      </c>
      <c r="H1565">
        <v>69.3</v>
      </c>
      <c r="I1565">
        <v>149.80000000000001</v>
      </c>
      <c r="K1565" s="6">
        <f>C1565</f>
        <v>1897.6</v>
      </c>
      <c r="L1565">
        <f>D1565+E1565</f>
        <v>2583.1</v>
      </c>
      <c r="M1565">
        <f>F1565</f>
        <v>3259.5</v>
      </c>
      <c r="N1565">
        <f>G1565+H1565</f>
        <v>220.8</v>
      </c>
      <c r="O1565">
        <f>I1565</f>
        <v>149.80000000000001</v>
      </c>
      <c r="P1565">
        <f>SUM(K1565:O1565)</f>
        <v>8110.8</v>
      </c>
      <c r="R1565">
        <f>K1565/P1565</f>
        <v>0.23395965872663607</v>
      </c>
      <c r="S1565">
        <f>L1565/P1565</f>
        <v>0.31847659910243131</v>
      </c>
      <c r="T1565">
        <f>M1565/P1565</f>
        <v>0.4018715786358929</v>
      </c>
      <c r="U1565">
        <f>N1565/P1565</f>
        <v>2.7222961976623761E-2</v>
      </c>
      <c r="V1565">
        <f>O1565/P1565</f>
        <v>1.846920155841594E-2</v>
      </c>
      <c r="X1565">
        <f>R1565-0.712041</f>
        <v>-0.47808134127336399</v>
      </c>
      <c r="Y1565">
        <f>S1565-0.045057</f>
        <v>0.2734195991024313</v>
      </c>
      <c r="Z1565">
        <f>T1565-0.017987</f>
        <v>0.38388457863589293</v>
      </c>
      <c r="AA1565">
        <f>U1565-0.193944</f>
        <v>-0.16672103802337623</v>
      </c>
      <c r="AB1565">
        <f>V1565-0.030972</f>
        <v>-1.250279844158406E-2</v>
      </c>
      <c r="AC1565">
        <f>SUMSQ(X1565:AB1565)</f>
        <v>0.478639640249993</v>
      </c>
    </row>
    <row r="1566" spans="1:29" ht="16.5" hidden="1" x14ac:dyDescent="0.2">
      <c r="A1566" s="7" t="s">
        <v>209</v>
      </c>
      <c r="B1566">
        <v>2014</v>
      </c>
      <c r="C1566">
        <v>364.2</v>
      </c>
      <c r="D1566">
        <v>86.6</v>
      </c>
      <c r="E1566">
        <v>2734.6</v>
      </c>
      <c r="F1566">
        <v>76</v>
      </c>
      <c r="G1566">
        <v>96</v>
      </c>
      <c r="H1566">
        <v>24.8</v>
      </c>
      <c r="I1566">
        <v>115.2</v>
      </c>
      <c r="K1566" s="6">
        <f>C1566</f>
        <v>364.2</v>
      </c>
      <c r="L1566">
        <f>D1566+E1566</f>
        <v>2821.2</v>
      </c>
      <c r="M1566">
        <f>F1566</f>
        <v>76</v>
      </c>
      <c r="N1566">
        <f>G1566+H1566</f>
        <v>120.8</v>
      </c>
      <c r="O1566">
        <f>I1566</f>
        <v>115.2</v>
      </c>
      <c r="P1566">
        <f>SUM(K1566:O1566)</f>
        <v>3497.3999999999996</v>
      </c>
      <c r="R1566">
        <f>K1566/P1566</f>
        <v>0.104134499914222</v>
      </c>
      <c r="S1566">
        <f>L1566/P1566</f>
        <v>0.80665637330588436</v>
      </c>
      <c r="T1566">
        <f>M1566/P1566</f>
        <v>2.1730428318179222E-2</v>
      </c>
      <c r="U1566">
        <f>N1566/P1566</f>
        <v>3.4539943958369075E-2</v>
      </c>
      <c r="V1566">
        <f>O1566/P1566</f>
        <v>3.2938754503345345E-2</v>
      </c>
    </row>
    <row r="1567" spans="1:29" ht="16.5" hidden="1" x14ac:dyDescent="0.2">
      <c r="A1567" s="7" t="s">
        <v>209</v>
      </c>
      <c r="B1567">
        <v>2015</v>
      </c>
      <c r="C1567">
        <v>363.3</v>
      </c>
      <c r="D1567">
        <v>86.3</v>
      </c>
      <c r="E1567">
        <v>2733.5</v>
      </c>
      <c r="F1567">
        <v>75.900000000000006</v>
      </c>
      <c r="G1567">
        <v>97.600000000000009</v>
      </c>
      <c r="H1567">
        <v>25.2</v>
      </c>
      <c r="I1567">
        <v>115.3</v>
      </c>
      <c r="K1567" s="6">
        <f>C1567</f>
        <v>363.3</v>
      </c>
      <c r="L1567">
        <f>D1567+E1567</f>
        <v>2819.8</v>
      </c>
      <c r="M1567">
        <f>F1567</f>
        <v>75.900000000000006</v>
      </c>
      <c r="N1567">
        <f>G1567+H1567</f>
        <v>122.80000000000001</v>
      </c>
      <c r="O1567">
        <f>I1567</f>
        <v>115.3</v>
      </c>
      <c r="P1567">
        <f>SUM(K1567:O1567)</f>
        <v>3497.1000000000008</v>
      </c>
      <c r="R1567">
        <f>K1567/P1567</f>
        <v>0.10388607703525776</v>
      </c>
      <c r="S1567">
        <f>L1567/P1567</f>
        <v>0.8063252409138999</v>
      </c>
      <c r="T1567">
        <f>M1567/P1567</f>
        <v>2.1703697349232217E-2</v>
      </c>
      <c r="U1567">
        <f>N1567/P1567</f>
        <v>3.5114809413514046E-2</v>
      </c>
      <c r="V1567">
        <f>O1567/P1567</f>
        <v>3.2970175288095843E-2</v>
      </c>
    </row>
    <row r="1568" spans="1:29" ht="16.5" hidden="1" x14ac:dyDescent="0.2">
      <c r="A1568" s="7" t="s">
        <v>209</v>
      </c>
      <c r="B1568">
        <v>2016</v>
      </c>
      <c r="C1568">
        <v>360</v>
      </c>
      <c r="D1568">
        <v>86.1</v>
      </c>
      <c r="E1568">
        <v>2733.7</v>
      </c>
      <c r="F1568">
        <v>75.7</v>
      </c>
      <c r="G1568">
        <v>99.100000000000009</v>
      </c>
      <c r="H1568">
        <v>25.5</v>
      </c>
      <c r="I1568">
        <v>117.4</v>
      </c>
      <c r="K1568" s="6">
        <f>C1568</f>
        <v>360</v>
      </c>
      <c r="L1568">
        <f>D1568+E1568</f>
        <v>2819.7999999999997</v>
      </c>
      <c r="M1568">
        <f>F1568</f>
        <v>75.7</v>
      </c>
      <c r="N1568">
        <f>G1568+H1568</f>
        <v>124.60000000000001</v>
      </c>
      <c r="O1568">
        <f>I1568</f>
        <v>117.4</v>
      </c>
      <c r="P1568">
        <f>SUM(K1568:O1568)</f>
        <v>3497.4999999999995</v>
      </c>
      <c r="R1568">
        <f>K1568/P1568</f>
        <v>0.10293066476054326</v>
      </c>
      <c r="S1568">
        <f>L1568/P1568</f>
        <v>0.80623302358827742</v>
      </c>
      <c r="T1568">
        <f>M1568/P1568</f>
        <v>2.1644031451036459E-2</v>
      </c>
      <c r="U1568">
        <f>N1568/P1568</f>
        <v>3.5625446747676918E-2</v>
      </c>
      <c r="V1568">
        <f>O1568/P1568</f>
        <v>3.3566833452466055E-2</v>
      </c>
    </row>
    <row r="1569" spans="1:29" ht="16.5" hidden="1" x14ac:dyDescent="0.2">
      <c r="A1569" s="7" t="s">
        <v>210</v>
      </c>
      <c r="B1569">
        <v>2009</v>
      </c>
      <c r="C1569">
        <v>520.6</v>
      </c>
      <c r="D1569">
        <v>243.3</v>
      </c>
      <c r="E1569">
        <v>2017.6</v>
      </c>
      <c r="F1569">
        <v>18.399999999999999</v>
      </c>
      <c r="G1569">
        <v>128.19999999999999</v>
      </c>
      <c r="H1569">
        <v>37.6</v>
      </c>
      <c r="I1569">
        <v>175.2</v>
      </c>
      <c r="K1569" s="6">
        <f>C1569</f>
        <v>520.6</v>
      </c>
      <c r="L1569">
        <f>D1569+E1569</f>
        <v>2260.9</v>
      </c>
      <c r="M1569">
        <f>F1569</f>
        <v>18.399999999999999</v>
      </c>
      <c r="N1569">
        <f>G1569+H1569</f>
        <v>165.79999999999998</v>
      </c>
      <c r="O1569">
        <f>I1569</f>
        <v>175.2</v>
      </c>
      <c r="P1569">
        <f>SUM(K1569:O1569)</f>
        <v>3140.9</v>
      </c>
      <c r="R1569">
        <f>K1569/P1569</f>
        <v>0.16574867076315705</v>
      </c>
      <c r="S1569">
        <f>L1569/P1569</f>
        <v>0.7198255277149862</v>
      </c>
      <c r="T1569">
        <f>M1569/P1569</f>
        <v>5.8581935114139254E-3</v>
      </c>
      <c r="U1569">
        <f>N1569/P1569</f>
        <v>5.2787417619153738E-2</v>
      </c>
      <c r="V1569">
        <f>O1569/P1569</f>
        <v>5.5780190391289113E-2</v>
      </c>
    </row>
    <row r="1570" spans="1:29" ht="16.5" hidden="1" x14ac:dyDescent="0.2">
      <c r="A1570" s="7" t="s">
        <v>210</v>
      </c>
      <c r="B1570">
        <v>2010</v>
      </c>
      <c r="C1570">
        <v>520.5</v>
      </c>
      <c r="D1570">
        <v>241</v>
      </c>
      <c r="E1570">
        <v>2015.2</v>
      </c>
      <c r="F1570">
        <v>18.3</v>
      </c>
      <c r="G1570">
        <v>131.9</v>
      </c>
      <c r="H1570">
        <v>38.9</v>
      </c>
      <c r="I1570">
        <v>174.6</v>
      </c>
      <c r="K1570" s="6">
        <f>C1570</f>
        <v>520.5</v>
      </c>
      <c r="L1570">
        <f>D1570+E1570</f>
        <v>2256.1999999999998</v>
      </c>
      <c r="M1570">
        <f>F1570</f>
        <v>18.3</v>
      </c>
      <c r="N1570">
        <f>G1570+H1570</f>
        <v>170.8</v>
      </c>
      <c r="O1570">
        <f>I1570</f>
        <v>174.6</v>
      </c>
      <c r="P1570">
        <f>SUM(K1570:O1570)</f>
        <v>3140.4</v>
      </c>
      <c r="R1570">
        <f>K1570/P1570</f>
        <v>0.16574321742453191</v>
      </c>
      <c r="S1570">
        <f>L1570/P1570</f>
        <v>0.71844351038084309</v>
      </c>
      <c r="T1570">
        <f>M1570/P1570</f>
        <v>5.8272831486434846E-3</v>
      </c>
      <c r="U1570">
        <f>N1570/P1570</f>
        <v>5.438797605400586E-2</v>
      </c>
      <c r="V1570">
        <f>O1570/P1570</f>
        <v>5.5598012991975539E-2</v>
      </c>
    </row>
    <row r="1571" spans="1:29" ht="16.5" hidden="1" x14ac:dyDescent="0.2">
      <c r="A1571" s="7" t="s">
        <v>210</v>
      </c>
      <c r="B1571">
        <v>2011</v>
      </c>
      <c r="C1571">
        <v>521.29999999999995</v>
      </c>
      <c r="D1571">
        <v>239.3</v>
      </c>
      <c r="E1571">
        <v>2012.4</v>
      </c>
      <c r="F1571">
        <v>18.2</v>
      </c>
      <c r="G1571">
        <v>135.5</v>
      </c>
      <c r="H1571">
        <v>39.1</v>
      </c>
      <c r="I1571">
        <v>174.2</v>
      </c>
      <c r="K1571" s="6">
        <f>C1571</f>
        <v>521.29999999999995</v>
      </c>
      <c r="L1571">
        <f>D1571+E1571</f>
        <v>2251.7000000000003</v>
      </c>
      <c r="M1571">
        <f>F1571</f>
        <v>18.2</v>
      </c>
      <c r="N1571">
        <f>G1571+H1571</f>
        <v>174.6</v>
      </c>
      <c r="O1571">
        <f>I1571</f>
        <v>174.2</v>
      </c>
      <c r="P1571">
        <f>SUM(K1571:O1571)</f>
        <v>3139.9999999999995</v>
      </c>
      <c r="R1571">
        <f>K1571/P1571</f>
        <v>0.16601910828025479</v>
      </c>
      <c r="S1571">
        <f>L1571/P1571</f>
        <v>0.71710191082802566</v>
      </c>
      <c r="T1571">
        <f>M1571/P1571</f>
        <v>5.7961783439490454E-3</v>
      </c>
      <c r="U1571">
        <f>N1571/P1571</f>
        <v>5.5605095541401278E-2</v>
      </c>
      <c r="V1571">
        <f>O1571/P1571</f>
        <v>5.5477707006369434E-2</v>
      </c>
    </row>
    <row r="1572" spans="1:29" ht="16.5" hidden="1" x14ac:dyDescent="0.2">
      <c r="A1572" s="7" t="s">
        <v>210</v>
      </c>
      <c r="B1572">
        <v>2012</v>
      </c>
      <c r="C1572">
        <v>522.5</v>
      </c>
      <c r="D1572">
        <v>237.4</v>
      </c>
      <c r="E1572">
        <v>2009.5</v>
      </c>
      <c r="F1572">
        <v>18</v>
      </c>
      <c r="G1572">
        <v>138.5</v>
      </c>
      <c r="H1572">
        <v>40</v>
      </c>
      <c r="I1572">
        <v>173.9</v>
      </c>
      <c r="K1572" s="6">
        <f>C1572</f>
        <v>522.5</v>
      </c>
      <c r="L1572">
        <f>D1572+E1572</f>
        <v>2246.9</v>
      </c>
      <c r="M1572">
        <f>F1572</f>
        <v>18</v>
      </c>
      <c r="N1572">
        <f>G1572+H1572</f>
        <v>178.5</v>
      </c>
      <c r="O1572">
        <f>I1572</f>
        <v>173.9</v>
      </c>
      <c r="P1572">
        <f>SUM(K1572:O1572)</f>
        <v>3139.8</v>
      </c>
      <c r="R1572">
        <f>K1572/P1572</f>
        <v>0.16641187336773042</v>
      </c>
      <c r="S1572">
        <f>L1572/P1572</f>
        <v>0.71561882922479136</v>
      </c>
      <c r="T1572">
        <f>M1572/P1572</f>
        <v>5.7328492260653539E-3</v>
      </c>
      <c r="U1572">
        <f>N1572/P1572</f>
        <v>5.6850754825148092E-2</v>
      </c>
      <c r="V1572">
        <f>O1572/P1572</f>
        <v>5.5385693356264726E-2</v>
      </c>
    </row>
    <row r="1573" spans="1:29" ht="16.5" x14ac:dyDescent="0.2">
      <c r="A1573" s="7" t="s">
        <v>304</v>
      </c>
      <c r="B1573">
        <v>2013</v>
      </c>
      <c r="C1573">
        <v>6822.5</v>
      </c>
      <c r="D1573">
        <v>252</v>
      </c>
      <c r="E1573">
        <v>13431.4</v>
      </c>
      <c r="F1573">
        <v>2407.4</v>
      </c>
      <c r="G1573">
        <v>751.09999999999991</v>
      </c>
      <c r="H1573">
        <v>262.2</v>
      </c>
      <c r="I1573">
        <v>370.5</v>
      </c>
      <c r="K1573" s="6">
        <f>C1573</f>
        <v>6822.5</v>
      </c>
      <c r="L1573">
        <f>D1573+E1573</f>
        <v>13683.4</v>
      </c>
      <c r="M1573">
        <f>F1573</f>
        <v>2407.4</v>
      </c>
      <c r="N1573">
        <f>G1573+H1573</f>
        <v>1013.3</v>
      </c>
      <c r="O1573">
        <f>I1573</f>
        <v>370.5</v>
      </c>
      <c r="P1573">
        <f>SUM(K1573:O1573)</f>
        <v>24297.100000000002</v>
      </c>
      <c r="R1573">
        <f>K1573/P1573</f>
        <v>0.28079482736622885</v>
      </c>
      <c r="S1573">
        <f>L1573/P1573</f>
        <v>0.56317009025768505</v>
      </c>
      <c r="T1573">
        <f>M1573/P1573</f>
        <v>9.9081783422712996E-2</v>
      </c>
      <c r="U1573">
        <f>N1573/P1573</f>
        <v>4.1704565565437848E-2</v>
      </c>
      <c r="V1573">
        <f>O1573/P1573</f>
        <v>1.5248733387935184E-2</v>
      </c>
      <c r="X1573">
        <f>R1573-0.712041</f>
        <v>-0.43124617263377119</v>
      </c>
      <c r="Y1573">
        <f>S1573-0.045057</f>
        <v>0.51811309025768504</v>
      </c>
      <c r="Z1573">
        <f>T1573-0.017987</f>
        <v>8.1094783422712993E-2</v>
      </c>
      <c r="AA1573">
        <f>U1573-0.193944</f>
        <v>-0.15223943443456217</v>
      </c>
      <c r="AB1573">
        <f>V1573-0.030972</f>
        <v>-1.5723266612064815E-2</v>
      </c>
      <c r="AC1573">
        <f>SUMSQ(X1573:AB1573)</f>
        <v>0.48441486611593065</v>
      </c>
    </row>
    <row r="1574" spans="1:29" ht="16.5" hidden="1" x14ac:dyDescent="0.2">
      <c r="A1574" s="7" t="s">
        <v>210</v>
      </c>
      <c r="B1574">
        <v>2014</v>
      </c>
      <c r="C1574">
        <v>521.5</v>
      </c>
      <c r="D1574">
        <v>233.2</v>
      </c>
      <c r="E1574">
        <v>2006.6</v>
      </c>
      <c r="F1574">
        <v>17.899999999999999</v>
      </c>
      <c r="G1574">
        <v>144.80000000000001</v>
      </c>
      <c r="H1574">
        <v>42.5</v>
      </c>
      <c r="I1574">
        <v>173.1</v>
      </c>
      <c r="K1574" s="6">
        <f>C1574</f>
        <v>521.5</v>
      </c>
      <c r="L1574">
        <f>D1574+E1574</f>
        <v>2239.7999999999997</v>
      </c>
      <c r="M1574">
        <f>F1574</f>
        <v>17.899999999999999</v>
      </c>
      <c r="N1574">
        <f>G1574+H1574</f>
        <v>187.3</v>
      </c>
      <c r="O1574">
        <f>I1574</f>
        <v>173.1</v>
      </c>
      <c r="P1574">
        <f>SUM(K1574:O1574)</f>
        <v>3139.6</v>
      </c>
      <c r="R1574">
        <f>K1574/P1574</f>
        <v>0.16610396228818958</v>
      </c>
      <c r="S1574">
        <f>L1574/P1574</f>
        <v>0.71340298127149948</v>
      </c>
      <c r="T1574">
        <f>M1574/P1574</f>
        <v>5.7013632309848381E-3</v>
      </c>
      <c r="U1574">
        <f>N1574/P1574</f>
        <v>5.9657281182316224E-2</v>
      </c>
      <c r="V1574">
        <f>O1574/P1574</f>
        <v>5.5134412027009812E-2</v>
      </c>
    </row>
    <row r="1575" spans="1:29" ht="16.5" hidden="1" x14ac:dyDescent="0.2">
      <c r="A1575" s="7" t="s">
        <v>210</v>
      </c>
      <c r="B1575">
        <v>2015</v>
      </c>
      <c r="C1575">
        <v>521.9</v>
      </c>
      <c r="D1575">
        <v>231.7</v>
      </c>
      <c r="E1575">
        <v>2005.8</v>
      </c>
      <c r="F1575">
        <v>17.899999999999999</v>
      </c>
      <c r="G1575">
        <v>146.6</v>
      </c>
      <c r="H1575">
        <v>42.8</v>
      </c>
      <c r="I1575">
        <v>172.9</v>
      </c>
      <c r="K1575" s="6">
        <f>C1575</f>
        <v>521.9</v>
      </c>
      <c r="L1575">
        <f>D1575+E1575</f>
        <v>2237.5</v>
      </c>
      <c r="M1575">
        <f>F1575</f>
        <v>17.899999999999999</v>
      </c>
      <c r="N1575">
        <f>G1575+H1575</f>
        <v>189.39999999999998</v>
      </c>
      <c r="O1575">
        <f>I1575</f>
        <v>172.9</v>
      </c>
      <c r="P1575">
        <f>SUM(K1575:O1575)</f>
        <v>3139.6000000000004</v>
      </c>
      <c r="R1575">
        <f>K1575/P1575</f>
        <v>0.16623136705312777</v>
      </c>
      <c r="S1575">
        <f>L1575/P1575</f>
        <v>0.71267040387310476</v>
      </c>
      <c r="T1575">
        <f>M1575/P1575</f>
        <v>5.7013632309848381E-3</v>
      </c>
      <c r="U1575">
        <f>N1575/P1575</f>
        <v>6.0326156198241797E-2</v>
      </c>
      <c r="V1575">
        <f>O1575/P1575</f>
        <v>5.5070709644540701E-2</v>
      </c>
    </row>
    <row r="1576" spans="1:29" ht="16.5" hidden="1" x14ac:dyDescent="0.2">
      <c r="A1576" s="7" t="s">
        <v>210</v>
      </c>
      <c r="B1576">
        <v>2016</v>
      </c>
      <c r="C1576">
        <v>521.9</v>
      </c>
      <c r="D1576">
        <v>231.1</v>
      </c>
      <c r="E1576">
        <v>2005</v>
      </c>
      <c r="F1576">
        <v>17.8</v>
      </c>
      <c r="G1576">
        <v>147.80000000000001</v>
      </c>
      <c r="H1576">
        <v>43.1</v>
      </c>
      <c r="I1576">
        <v>172.8</v>
      </c>
      <c r="K1576" s="6">
        <f>C1576</f>
        <v>521.9</v>
      </c>
      <c r="L1576">
        <f>D1576+E1576</f>
        <v>2236.1</v>
      </c>
      <c r="M1576">
        <f>F1576</f>
        <v>17.8</v>
      </c>
      <c r="N1576">
        <f>G1576+H1576</f>
        <v>190.9</v>
      </c>
      <c r="O1576">
        <f>I1576</f>
        <v>172.8</v>
      </c>
      <c r="P1576">
        <f>SUM(K1576:O1576)</f>
        <v>3139.5000000000005</v>
      </c>
      <c r="R1576">
        <f>K1576/P1576</f>
        <v>0.16623666188883576</v>
      </c>
      <c r="S1576">
        <f>L1576/P1576</f>
        <v>0.71224717311673824</v>
      </c>
      <c r="T1576">
        <f>M1576/P1576</f>
        <v>5.6696926262143647E-3</v>
      </c>
      <c r="U1576">
        <f>N1576/P1576</f>
        <v>6.0805860805860798E-2</v>
      </c>
      <c r="V1576">
        <f>O1576/P1576</f>
        <v>5.504061156235069E-2</v>
      </c>
    </row>
    <row r="1577" spans="1:29" ht="16.5" hidden="1" x14ac:dyDescent="0.2">
      <c r="A1577" s="7" t="s">
        <v>211</v>
      </c>
      <c r="B1577">
        <v>2009</v>
      </c>
      <c r="C1577">
        <v>1078.5999999999999</v>
      </c>
      <c r="D1577">
        <v>38.200000000000003</v>
      </c>
      <c r="E1577">
        <v>1278.8</v>
      </c>
      <c r="F1577">
        <v>38.799999999999997</v>
      </c>
      <c r="G1577">
        <v>178.89999999999998</v>
      </c>
      <c r="H1577">
        <v>54</v>
      </c>
      <c r="I1577">
        <v>226.1</v>
      </c>
      <c r="K1577" s="6">
        <f>C1577</f>
        <v>1078.5999999999999</v>
      </c>
      <c r="L1577">
        <f>D1577+E1577</f>
        <v>1317</v>
      </c>
      <c r="M1577">
        <f>F1577</f>
        <v>38.799999999999997</v>
      </c>
      <c r="N1577">
        <f>G1577+H1577</f>
        <v>232.89999999999998</v>
      </c>
      <c r="O1577">
        <f>I1577</f>
        <v>226.1</v>
      </c>
      <c r="P1577">
        <f>SUM(K1577:O1577)</f>
        <v>2893.4</v>
      </c>
      <c r="R1577">
        <f>K1577/P1577</f>
        <v>0.37277942904541367</v>
      </c>
      <c r="S1577">
        <f>L1577/P1577</f>
        <v>0.45517384392064697</v>
      </c>
      <c r="T1577">
        <f>M1577/P1577</f>
        <v>1.3409829266606759E-2</v>
      </c>
      <c r="U1577">
        <f>N1577/P1577</f>
        <v>8.0493537015276131E-2</v>
      </c>
      <c r="V1577">
        <f>O1577/P1577</f>
        <v>7.8143360752056398E-2</v>
      </c>
    </row>
    <row r="1578" spans="1:29" ht="16.5" hidden="1" x14ac:dyDescent="0.2">
      <c r="A1578" s="7" t="s">
        <v>211</v>
      </c>
      <c r="B1578">
        <v>2010</v>
      </c>
      <c r="C1578">
        <v>1075.0999999999999</v>
      </c>
      <c r="D1578">
        <v>38.200000000000003</v>
      </c>
      <c r="E1578">
        <v>1277.8</v>
      </c>
      <c r="F1578">
        <v>38.6</v>
      </c>
      <c r="G1578">
        <v>182.6</v>
      </c>
      <c r="H1578">
        <v>54.7</v>
      </c>
      <c r="I1578">
        <v>225.8</v>
      </c>
      <c r="K1578" s="6">
        <f>C1578</f>
        <v>1075.0999999999999</v>
      </c>
      <c r="L1578">
        <f>D1578+E1578</f>
        <v>1316</v>
      </c>
      <c r="M1578">
        <f>F1578</f>
        <v>38.6</v>
      </c>
      <c r="N1578">
        <f>G1578+H1578</f>
        <v>237.3</v>
      </c>
      <c r="O1578">
        <f>I1578</f>
        <v>225.8</v>
      </c>
      <c r="P1578">
        <f>SUM(K1578:O1578)</f>
        <v>2892.8</v>
      </c>
      <c r="R1578">
        <f>K1578/P1578</f>
        <v>0.3716468473451327</v>
      </c>
      <c r="S1578">
        <f>L1578/P1578</f>
        <v>0.45492256637168138</v>
      </c>
      <c r="T1578">
        <f>M1578/P1578</f>
        <v>1.3343473451327434E-2</v>
      </c>
      <c r="U1578">
        <f>N1578/P1578</f>
        <v>8.203125E-2</v>
      </c>
      <c r="V1578">
        <f>O1578/P1578</f>
        <v>7.8055862831858405E-2</v>
      </c>
    </row>
    <row r="1579" spans="1:29" ht="16.5" hidden="1" x14ac:dyDescent="0.2">
      <c r="A1579" s="7" t="s">
        <v>211</v>
      </c>
      <c r="B1579">
        <v>2011</v>
      </c>
      <c r="C1579">
        <v>1070.7</v>
      </c>
      <c r="D1579">
        <v>39.200000000000003</v>
      </c>
      <c r="E1579">
        <v>1276.8</v>
      </c>
      <c r="F1579">
        <v>38.6</v>
      </c>
      <c r="G1579">
        <v>186.9</v>
      </c>
      <c r="H1579">
        <v>54.8</v>
      </c>
      <c r="I1579">
        <v>225.5</v>
      </c>
      <c r="K1579" s="6">
        <f>C1579</f>
        <v>1070.7</v>
      </c>
      <c r="L1579">
        <f>D1579+E1579</f>
        <v>1316</v>
      </c>
      <c r="M1579">
        <f>F1579</f>
        <v>38.6</v>
      </c>
      <c r="N1579">
        <f>G1579+H1579</f>
        <v>241.7</v>
      </c>
      <c r="O1579">
        <f>I1579</f>
        <v>225.5</v>
      </c>
      <c r="P1579">
        <f>SUM(K1579:O1579)</f>
        <v>2892.4999999999995</v>
      </c>
      <c r="R1579">
        <f>K1579/P1579</f>
        <v>0.37016421780466729</v>
      </c>
      <c r="S1579">
        <f>L1579/P1579</f>
        <v>0.45496974935177187</v>
      </c>
      <c r="T1579">
        <f>M1579/P1579</f>
        <v>1.3344857389801212E-2</v>
      </c>
      <c r="U1579">
        <f>N1579/P1579</f>
        <v>8.3560933448573904E-2</v>
      </c>
      <c r="V1579">
        <f>O1579/P1579</f>
        <v>7.7960242005185837E-2</v>
      </c>
    </row>
    <row r="1580" spans="1:29" ht="16.5" hidden="1" x14ac:dyDescent="0.2">
      <c r="A1580" s="7" t="s">
        <v>211</v>
      </c>
      <c r="B1580">
        <v>2012</v>
      </c>
      <c r="C1580">
        <v>1065.3</v>
      </c>
      <c r="D1580">
        <v>41</v>
      </c>
      <c r="E1580">
        <v>1275.5</v>
      </c>
      <c r="F1580">
        <v>38.4</v>
      </c>
      <c r="G1580">
        <v>191.9</v>
      </c>
      <c r="H1580">
        <v>55.4</v>
      </c>
      <c r="I1580">
        <v>225.1</v>
      </c>
      <c r="K1580" s="6">
        <f>C1580</f>
        <v>1065.3</v>
      </c>
      <c r="L1580">
        <f>D1580+E1580</f>
        <v>1316.5</v>
      </c>
      <c r="M1580">
        <f>F1580</f>
        <v>38.4</v>
      </c>
      <c r="N1580">
        <f>G1580+H1580</f>
        <v>247.3</v>
      </c>
      <c r="O1580">
        <f>I1580</f>
        <v>225.1</v>
      </c>
      <c r="P1580">
        <f>SUM(K1580:O1580)</f>
        <v>2892.6000000000004</v>
      </c>
      <c r="R1580">
        <f>K1580/P1580</f>
        <v>0.36828458825969712</v>
      </c>
      <c r="S1580">
        <f>L1580/P1580</f>
        <v>0.45512687547535086</v>
      </c>
      <c r="T1580">
        <f>M1580/P1580</f>
        <v>1.3275254096660442E-2</v>
      </c>
      <c r="U1580">
        <f>N1580/P1580</f>
        <v>8.5494019221461659E-2</v>
      </c>
      <c r="V1580">
        <f>O1580/P1580</f>
        <v>7.7819262946829823E-2</v>
      </c>
    </row>
    <row r="1581" spans="1:29" ht="16.5" x14ac:dyDescent="0.2">
      <c r="A1581" s="7" t="s">
        <v>32</v>
      </c>
      <c r="B1581">
        <v>2013</v>
      </c>
      <c r="C1581">
        <v>114.5</v>
      </c>
      <c r="D1581">
        <v>4.8</v>
      </c>
      <c r="E1581">
        <v>233.7</v>
      </c>
      <c r="F1581">
        <v>173.1</v>
      </c>
      <c r="G1581">
        <v>41</v>
      </c>
      <c r="H1581">
        <v>9.8000000000000007</v>
      </c>
      <c r="I1581">
        <v>5.5</v>
      </c>
      <c r="K1581" s="6">
        <f>C1581</f>
        <v>114.5</v>
      </c>
      <c r="L1581">
        <f>D1581+E1581</f>
        <v>238.5</v>
      </c>
      <c r="M1581">
        <f>F1581</f>
        <v>173.1</v>
      </c>
      <c r="N1581">
        <f>G1581+H1581</f>
        <v>50.8</v>
      </c>
      <c r="O1581">
        <f>I1581</f>
        <v>5.5</v>
      </c>
      <c r="P1581">
        <f>SUM(K1581:O1581)</f>
        <v>582.4</v>
      </c>
      <c r="R1581">
        <f>K1581/P1581</f>
        <v>0.19660027472527472</v>
      </c>
      <c r="S1581">
        <f>L1581/P1581</f>
        <v>0.40951236263736263</v>
      </c>
      <c r="T1581">
        <f>M1581/P1581</f>
        <v>0.29721840659340659</v>
      </c>
      <c r="U1581">
        <f>N1581/P1581</f>
        <v>8.7225274725274721E-2</v>
      </c>
      <c r="V1581">
        <f>O1581/P1581</f>
        <v>9.4436813186813198E-3</v>
      </c>
      <c r="X1581">
        <f>R1581-0.712041</f>
        <v>-0.51544072527472529</v>
      </c>
      <c r="Y1581">
        <f>S1581-0.045057</f>
        <v>0.36445536263736261</v>
      </c>
      <c r="Z1581">
        <f>T1581-0.017987</f>
        <v>0.27923140659340662</v>
      </c>
      <c r="AA1581">
        <f>U1581-0.193944</f>
        <v>-0.10671872527472528</v>
      </c>
      <c r="AB1581">
        <f>V1581-0.030972</f>
        <v>-2.152831868131868E-2</v>
      </c>
      <c r="AC1581">
        <f>SUMSQ(X1581:AB1581)</f>
        <v>0.48832938588450536</v>
      </c>
    </row>
    <row r="1582" spans="1:29" ht="16.5" hidden="1" x14ac:dyDescent="0.2">
      <c r="A1582" s="7" t="s">
        <v>211</v>
      </c>
      <c r="B1582">
        <v>2014</v>
      </c>
      <c r="C1582">
        <v>1056.7</v>
      </c>
      <c r="D1582">
        <v>42.4</v>
      </c>
      <c r="E1582">
        <v>1272.2</v>
      </c>
      <c r="F1582">
        <v>38</v>
      </c>
      <c r="G1582">
        <v>199.89999999999998</v>
      </c>
      <c r="H1582">
        <v>58.6</v>
      </c>
      <c r="I1582">
        <v>224.3</v>
      </c>
      <c r="K1582" s="6">
        <f>C1582</f>
        <v>1056.7</v>
      </c>
      <c r="L1582">
        <f>D1582+E1582</f>
        <v>1314.6000000000001</v>
      </c>
      <c r="M1582">
        <f>F1582</f>
        <v>38</v>
      </c>
      <c r="N1582">
        <f>G1582+H1582</f>
        <v>258.5</v>
      </c>
      <c r="O1582">
        <f>I1582</f>
        <v>224.3</v>
      </c>
      <c r="P1582">
        <f>SUM(K1582:O1582)</f>
        <v>2892.1000000000004</v>
      </c>
      <c r="R1582">
        <f>K1582/P1582</f>
        <v>0.36537464126413327</v>
      </c>
      <c r="S1582">
        <f>L1582/P1582</f>
        <v>0.45454859790463675</v>
      </c>
      <c r="T1582">
        <f>M1582/P1582</f>
        <v>1.313924138169496E-2</v>
      </c>
      <c r="U1582">
        <f>N1582/P1582</f>
        <v>8.9381418346530198E-2</v>
      </c>
      <c r="V1582">
        <f>O1582/P1582</f>
        <v>7.7556101103004732E-2</v>
      </c>
    </row>
    <row r="1583" spans="1:29" ht="16.5" hidden="1" x14ac:dyDescent="0.2">
      <c r="A1583" s="7" t="s">
        <v>211</v>
      </c>
      <c r="B1583">
        <v>2015</v>
      </c>
      <c r="C1583">
        <v>1056.5</v>
      </c>
      <c r="D1583">
        <v>42.3</v>
      </c>
      <c r="E1583">
        <v>1271.2</v>
      </c>
      <c r="F1583">
        <v>36.700000000000003</v>
      </c>
      <c r="G1583">
        <v>202.3</v>
      </c>
      <c r="H1583">
        <v>59</v>
      </c>
      <c r="I1583">
        <v>224</v>
      </c>
      <c r="K1583" s="6">
        <f>C1583</f>
        <v>1056.5</v>
      </c>
      <c r="L1583">
        <f>D1583+E1583</f>
        <v>1313.5</v>
      </c>
      <c r="M1583">
        <f>F1583</f>
        <v>36.700000000000003</v>
      </c>
      <c r="N1583">
        <f>G1583+H1583</f>
        <v>261.3</v>
      </c>
      <c r="O1583">
        <f>I1583</f>
        <v>224</v>
      </c>
      <c r="P1583">
        <f>SUM(K1583:O1583)</f>
        <v>2892</v>
      </c>
      <c r="R1583">
        <f>K1583/P1583</f>
        <v>0.36531811894882432</v>
      </c>
      <c r="S1583">
        <f>L1583/P1583</f>
        <v>0.45418395573997233</v>
      </c>
      <c r="T1583">
        <f>M1583/P1583</f>
        <v>1.2690179806362381E-2</v>
      </c>
      <c r="U1583">
        <f>N1583/P1583</f>
        <v>9.0352697095435683E-2</v>
      </c>
      <c r="V1583">
        <f>O1583/P1583</f>
        <v>7.7455048409405258E-2</v>
      </c>
    </row>
    <row r="1584" spans="1:29" ht="16.5" hidden="1" x14ac:dyDescent="0.2">
      <c r="A1584" s="7" t="s">
        <v>211</v>
      </c>
      <c r="B1584">
        <v>2016</v>
      </c>
      <c r="C1584">
        <v>1055.9000000000001</v>
      </c>
      <c r="D1584">
        <v>41.9</v>
      </c>
      <c r="E1584">
        <v>1269.4000000000001</v>
      </c>
      <c r="F1584">
        <v>35.5</v>
      </c>
      <c r="G1584">
        <v>203.9</v>
      </c>
      <c r="H1584">
        <v>61.3</v>
      </c>
      <c r="I1584">
        <v>223.7</v>
      </c>
      <c r="K1584" s="6">
        <f>C1584</f>
        <v>1055.9000000000001</v>
      </c>
      <c r="L1584">
        <f>D1584+E1584</f>
        <v>1311.3000000000002</v>
      </c>
      <c r="M1584">
        <f>F1584</f>
        <v>35.5</v>
      </c>
      <c r="N1584">
        <f>G1584+H1584</f>
        <v>265.2</v>
      </c>
      <c r="O1584">
        <f>I1584</f>
        <v>223.7</v>
      </c>
      <c r="P1584">
        <f>SUM(K1584:O1584)</f>
        <v>2891.6</v>
      </c>
      <c r="R1584">
        <f>K1584/P1584</f>
        <v>0.36516115645317476</v>
      </c>
      <c r="S1584">
        <f>L1584/P1584</f>
        <v>0.45348595933047453</v>
      </c>
      <c r="T1584">
        <f>M1584/P1584</f>
        <v>1.2276940102365472E-2</v>
      </c>
      <c r="U1584">
        <f>N1584/P1584</f>
        <v>9.1713930004149957E-2</v>
      </c>
      <c r="V1584">
        <f>O1584/P1584</f>
        <v>7.7362014109835384E-2</v>
      </c>
    </row>
    <row r="1585" spans="1:29" ht="16.5" hidden="1" x14ac:dyDescent="0.2">
      <c r="A1585" s="7" t="s">
        <v>212</v>
      </c>
      <c r="B1585">
        <v>2009</v>
      </c>
      <c r="C1585">
        <v>88.9</v>
      </c>
      <c r="D1585">
        <v>1.4</v>
      </c>
      <c r="E1585">
        <v>22.3</v>
      </c>
      <c r="F1585">
        <v>4</v>
      </c>
      <c r="G1585">
        <v>30.3</v>
      </c>
      <c r="H1585">
        <v>4.5</v>
      </c>
      <c r="I1585">
        <v>83.6</v>
      </c>
      <c r="K1585" s="6">
        <f>C1585</f>
        <v>88.9</v>
      </c>
      <c r="L1585">
        <f>D1585+E1585</f>
        <v>23.7</v>
      </c>
      <c r="M1585">
        <f>F1585</f>
        <v>4</v>
      </c>
      <c r="N1585">
        <f>G1585+H1585</f>
        <v>34.799999999999997</v>
      </c>
      <c r="O1585">
        <f>I1585</f>
        <v>83.6</v>
      </c>
      <c r="P1585">
        <f>SUM(K1585:O1585)</f>
        <v>235</v>
      </c>
      <c r="R1585">
        <f>K1585/P1585</f>
        <v>0.37829787234042556</v>
      </c>
      <c r="S1585">
        <f>L1585/P1585</f>
        <v>0.10085106382978723</v>
      </c>
      <c r="T1585">
        <f>M1585/P1585</f>
        <v>1.7021276595744681E-2</v>
      </c>
      <c r="U1585">
        <f>N1585/P1585</f>
        <v>0.1480851063829787</v>
      </c>
      <c r="V1585">
        <f>O1585/P1585</f>
        <v>0.35574468085106381</v>
      </c>
    </row>
    <row r="1586" spans="1:29" ht="16.5" hidden="1" x14ac:dyDescent="0.2">
      <c r="A1586" s="7" t="s">
        <v>212</v>
      </c>
      <c r="B1586">
        <v>2010</v>
      </c>
      <c r="C1586">
        <v>87.8</v>
      </c>
      <c r="D1586">
        <v>1.3</v>
      </c>
      <c r="E1586">
        <v>22.1</v>
      </c>
      <c r="F1586">
        <v>4</v>
      </c>
      <c r="G1586">
        <v>31.4</v>
      </c>
      <c r="H1586">
        <v>5.2</v>
      </c>
      <c r="I1586">
        <v>83.3</v>
      </c>
      <c r="K1586" s="6">
        <f>C1586</f>
        <v>87.8</v>
      </c>
      <c r="L1586">
        <f>D1586+E1586</f>
        <v>23.400000000000002</v>
      </c>
      <c r="M1586">
        <f>F1586</f>
        <v>4</v>
      </c>
      <c r="N1586">
        <f>G1586+H1586</f>
        <v>36.6</v>
      </c>
      <c r="O1586">
        <f>I1586</f>
        <v>83.3</v>
      </c>
      <c r="P1586">
        <f>SUM(K1586:O1586)</f>
        <v>235.10000000000002</v>
      </c>
      <c r="R1586">
        <f>K1586/P1586</f>
        <v>0.37345810293492127</v>
      </c>
      <c r="S1586">
        <f>L1586/P1586</f>
        <v>9.9532113994045088E-2</v>
      </c>
      <c r="T1586">
        <f>M1586/P1586</f>
        <v>1.7014036580178644E-2</v>
      </c>
      <c r="U1586">
        <f>N1586/P1586</f>
        <v>0.15567843470863463</v>
      </c>
      <c r="V1586">
        <f>O1586/P1586</f>
        <v>0.35431731178222031</v>
      </c>
    </row>
    <row r="1587" spans="1:29" ht="16.5" hidden="1" x14ac:dyDescent="0.2">
      <c r="A1587" s="7" t="s">
        <v>212</v>
      </c>
      <c r="B1587">
        <v>2011</v>
      </c>
      <c r="C1587">
        <v>87.7</v>
      </c>
      <c r="D1587">
        <v>1.3</v>
      </c>
      <c r="E1587">
        <v>21.6</v>
      </c>
      <c r="F1587">
        <v>3.8</v>
      </c>
      <c r="G1587">
        <v>32.5</v>
      </c>
      <c r="H1587">
        <v>5.3</v>
      </c>
      <c r="I1587">
        <v>82.8</v>
      </c>
      <c r="K1587" s="6">
        <f>C1587</f>
        <v>87.7</v>
      </c>
      <c r="L1587">
        <f>D1587+E1587</f>
        <v>22.900000000000002</v>
      </c>
      <c r="M1587">
        <f>F1587</f>
        <v>3.8</v>
      </c>
      <c r="N1587">
        <f>G1587+H1587</f>
        <v>37.799999999999997</v>
      </c>
      <c r="O1587">
        <f>I1587</f>
        <v>82.8</v>
      </c>
      <c r="P1587">
        <f>SUM(K1587:O1587)</f>
        <v>235</v>
      </c>
      <c r="R1587">
        <f>K1587/P1587</f>
        <v>0.37319148936170216</v>
      </c>
      <c r="S1587">
        <f>L1587/P1587</f>
        <v>9.7446808510638305E-2</v>
      </c>
      <c r="T1587">
        <f>M1587/P1587</f>
        <v>1.6170212765957447E-2</v>
      </c>
      <c r="U1587">
        <f>N1587/P1587</f>
        <v>0.16085106382978723</v>
      </c>
      <c r="V1587">
        <f>O1587/P1587</f>
        <v>0.35234042553191486</v>
      </c>
    </row>
    <row r="1588" spans="1:29" ht="16.5" hidden="1" x14ac:dyDescent="0.2">
      <c r="A1588" s="7" t="s">
        <v>212</v>
      </c>
      <c r="B1588">
        <v>2012</v>
      </c>
      <c r="C1588">
        <v>87.7</v>
      </c>
      <c r="D1588">
        <v>1.3</v>
      </c>
      <c r="E1588">
        <v>21.6</v>
      </c>
      <c r="F1588">
        <v>3.6</v>
      </c>
      <c r="G1588">
        <v>33.1</v>
      </c>
      <c r="H1588">
        <v>5.6</v>
      </c>
      <c r="I1588">
        <v>82.3</v>
      </c>
      <c r="K1588" s="6">
        <f>C1588</f>
        <v>87.7</v>
      </c>
      <c r="L1588">
        <f>D1588+E1588</f>
        <v>22.900000000000002</v>
      </c>
      <c r="M1588">
        <f>F1588</f>
        <v>3.6</v>
      </c>
      <c r="N1588">
        <f>G1588+H1588</f>
        <v>38.700000000000003</v>
      </c>
      <c r="O1588">
        <f>I1588</f>
        <v>82.3</v>
      </c>
      <c r="P1588">
        <f>SUM(K1588:O1588)</f>
        <v>235.2</v>
      </c>
      <c r="R1588">
        <f>K1588/P1588</f>
        <v>0.37287414965986398</v>
      </c>
      <c r="S1588">
        <f>L1588/P1588</f>
        <v>9.7363945578231303E-2</v>
      </c>
      <c r="T1588">
        <f>M1588/P1588</f>
        <v>1.5306122448979593E-2</v>
      </c>
      <c r="U1588">
        <f>N1588/P1588</f>
        <v>0.16454081632653064</v>
      </c>
      <c r="V1588">
        <f>O1588/P1588</f>
        <v>0.34991496598639454</v>
      </c>
    </row>
    <row r="1589" spans="1:29" ht="16.5" x14ac:dyDescent="0.2">
      <c r="A1589" s="7" t="s">
        <v>307</v>
      </c>
      <c r="B1589">
        <v>2013</v>
      </c>
      <c r="C1589">
        <v>1268.5</v>
      </c>
      <c r="D1589">
        <v>40.5</v>
      </c>
      <c r="E1589">
        <v>2450.4</v>
      </c>
      <c r="F1589">
        <v>251.3</v>
      </c>
      <c r="G1589">
        <v>139.4</v>
      </c>
      <c r="H1589">
        <v>42.1</v>
      </c>
      <c r="I1589">
        <v>52.6</v>
      </c>
      <c r="K1589" s="6">
        <f>C1589</f>
        <v>1268.5</v>
      </c>
      <c r="L1589">
        <f>D1589+E1589</f>
        <v>2490.9</v>
      </c>
      <c r="M1589">
        <f>F1589</f>
        <v>251.3</v>
      </c>
      <c r="N1589">
        <f>G1589+H1589</f>
        <v>181.5</v>
      </c>
      <c r="O1589">
        <f>I1589</f>
        <v>52.6</v>
      </c>
      <c r="P1589">
        <f>SUM(K1589:O1589)</f>
        <v>4244.8000000000011</v>
      </c>
      <c r="R1589">
        <f>K1589/P1589</f>
        <v>0.29883622314361091</v>
      </c>
      <c r="S1589">
        <f>L1589/P1589</f>
        <v>0.58681209950998858</v>
      </c>
      <c r="T1589">
        <f>M1589/P1589</f>
        <v>5.9201846965699197E-2</v>
      </c>
      <c r="U1589">
        <f>N1589/P1589</f>
        <v>4.2758198266113823E-2</v>
      </c>
      <c r="V1589">
        <f>O1589/P1589</f>
        <v>1.2391632114587256E-2</v>
      </c>
      <c r="X1589">
        <f>R1589-0.712041</f>
        <v>-0.41320477685638912</v>
      </c>
      <c r="Y1589">
        <f>S1589-0.045057</f>
        <v>0.54175509950998857</v>
      </c>
      <c r="Z1589">
        <f>T1589-0.017987</f>
        <v>4.1214846965699201E-2</v>
      </c>
      <c r="AA1589">
        <f>U1589-0.193944</f>
        <v>-0.15118580173388618</v>
      </c>
      <c r="AB1589">
        <f>V1589-0.030972</f>
        <v>-1.8580367885412744E-2</v>
      </c>
      <c r="AC1589">
        <f>SUMSQ(X1589:AB1589)</f>
        <v>0.4891378157890971</v>
      </c>
    </row>
    <row r="1590" spans="1:29" ht="16.5" hidden="1" x14ac:dyDescent="0.2">
      <c r="A1590" s="7" t="s">
        <v>212</v>
      </c>
      <c r="B1590">
        <v>2014</v>
      </c>
      <c r="C1590">
        <v>85.5</v>
      </c>
      <c r="D1590">
        <v>1.3</v>
      </c>
      <c r="E1590">
        <v>21.3</v>
      </c>
      <c r="F1590">
        <v>3.5</v>
      </c>
      <c r="G1590">
        <v>36</v>
      </c>
      <c r="H1590">
        <v>6</v>
      </c>
      <c r="I1590">
        <v>81.400000000000006</v>
      </c>
      <c r="K1590" s="6">
        <f>C1590</f>
        <v>85.5</v>
      </c>
      <c r="L1590">
        <f>D1590+E1590</f>
        <v>22.6</v>
      </c>
      <c r="M1590">
        <f>F1590</f>
        <v>3.5</v>
      </c>
      <c r="N1590">
        <f>G1590+H1590</f>
        <v>42</v>
      </c>
      <c r="O1590">
        <f>I1590</f>
        <v>81.400000000000006</v>
      </c>
      <c r="P1590">
        <f>SUM(K1590:O1590)</f>
        <v>235</v>
      </c>
      <c r="R1590">
        <f>K1590/P1590</f>
        <v>0.36382978723404258</v>
      </c>
      <c r="S1590">
        <f>L1590/P1590</f>
        <v>9.6170212765957455E-2</v>
      </c>
      <c r="T1590">
        <f>M1590/P1590</f>
        <v>1.4893617021276596E-2</v>
      </c>
      <c r="U1590">
        <f>N1590/P1590</f>
        <v>0.17872340425531916</v>
      </c>
      <c r="V1590">
        <f>O1590/P1590</f>
        <v>0.34638297872340429</v>
      </c>
    </row>
    <row r="1591" spans="1:29" ht="16.5" hidden="1" x14ac:dyDescent="0.2">
      <c r="A1591" s="7" t="s">
        <v>212</v>
      </c>
      <c r="B1591">
        <v>2015</v>
      </c>
      <c r="C1591">
        <v>85</v>
      </c>
      <c r="D1591">
        <v>1.3</v>
      </c>
      <c r="E1591">
        <v>21.3</v>
      </c>
      <c r="F1591">
        <v>3.5</v>
      </c>
      <c r="G1591">
        <v>37</v>
      </c>
      <c r="H1591">
        <v>6.2</v>
      </c>
      <c r="I1591">
        <v>81</v>
      </c>
      <c r="K1591" s="6">
        <f>C1591</f>
        <v>85</v>
      </c>
      <c r="L1591">
        <f>D1591+E1591</f>
        <v>22.6</v>
      </c>
      <c r="M1591">
        <f>F1591</f>
        <v>3.5</v>
      </c>
      <c r="N1591">
        <f>G1591+H1591</f>
        <v>43.2</v>
      </c>
      <c r="O1591">
        <f>I1591</f>
        <v>81</v>
      </c>
      <c r="P1591">
        <f>SUM(K1591:O1591)</f>
        <v>235.3</v>
      </c>
      <c r="R1591">
        <f>K1591/P1591</f>
        <v>0.36124096897577557</v>
      </c>
      <c r="S1591">
        <f>L1591/P1591</f>
        <v>9.604759881002975E-2</v>
      </c>
      <c r="T1591">
        <f>M1591/P1591</f>
        <v>1.4874628134296642E-2</v>
      </c>
      <c r="U1591">
        <f>N1591/P1591</f>
        <v>0.18359541011474714</v>
      </c>
      <c r="V1591">
        <f>O1591/P1591</f>
        <v>0.34424139396515085</v>
      </c>
    </row>
    <row r="1592" spans="1:29" ht="16.5" hidden="1" x14ac:dyDescent="0.2">
      <c r="A1592" s="7" t="s">
        <v>212</v>
      </c>
      <c r="B1592">
        <v>2016</v>
      </c>
      <c r="C1592">
        <v>84.3</v>
      </c>
      <c r="D1592">
        <v>1.2</v>
      </c>
      <c r="E1592">
        <v>21.3</v>
      </c>
      <c r="F1592">
        <v>3.5</v>
      </c>
      <c r="G1592">
        <v>37.5</v>
      </c>
      <c r="H1592">
        <v>6.3</v>
      </c>
      <c r="I1592">
        <v>81</v>
      </c>
      <c r="K1592" s="6">
        <f>C1592</f>
        <v>84.3</v>
      </c>
      <c r="L1592">
        <f>D1592+E1592</f>
        <v>22.5</v>
      </c>
      <c r="M1592">
        <f>F1592</f>
        <v>3.5</v>
      </c>
      <c r="N1592">
        <f>G1592+H1592</f>
        <v>43.8</v>
      </c>
      <c r="O1592">
        <f>I1592</f>
        <v>81</v>
      </c>
      <c r="P1592">
        <f>SUM(K1592:O1592)</f>
        <v>235.1</v>
      </c>
      <c r="R1592">
        <f>K1592/P1592</f>
        <v>0.358570820927265</v>
      </c>
      <c r="S1592">
        <f>L1592/P1592</f>
        <v>9.5703955763504892E-2</v>
      </c>
      <c r="T1592">
        <f>M1592/P1592</f>
        <v>1.4887282007656316E-2</v>
      </c>
      <c r="U1592">
        <f>N1592/P1592</f>
        <v>0.18630370055295617</v>
      </c>
      <c r="V1592">
        <f>O1592/P1592</f>
        <v>0.3445342407486176</v>
      </c>
    </row>
    <row r="1593" spans="1:29" ht="16.5" hidden="1" x14ac:dyDescent="0.2">
      <c r="A1593" s="7" t="s">
        <v>213</v>
      </c>
      <c r="B1593">
        <v>2009</v>
      </c>
      <c r="C1593">
        <v>754.4</v>
      </c>
      <c r="D1593">
        <v>30</v>
      </c>
      <c r="E1593">
        <v>576.4</v>
      </c>
      <c r="F1593">
        <v>40.9</v>
      </c>
      <c r="G1593">
        <v>134.4</v>
      </c>
      <c r="H1593">
        <v>31.4</v>
      </c>
      <c r="I1593">
        <v>248.9</v>
      </c>
      <c r="K1593" s="6">
        <f>C1593</f>
        <v>754.4</v>
      </c>
      <c r="L1593">
        <f>D1593+E1593</f>
        <v>606.4</v>
      </c>
      <c r="M1593">
        <f>F1593</f>
        <v>40.9</v>
      </c>
      <c r="N1593">
        <f>G1593+H1593</f>
        <v>165.8</v>
      </c>
      <c r="O1593">
        <f>I1593</f>
        <v>248.9</v>
      </c>
      <c r="P1593">
        <f>SUM(K1593:O1593)</f>
        <v>1816.4</v>
      </c>
      <c r="R1593">
        <f>K1593/P1593</f>
        <v>0.41532702048007042</v>
      </c>
      <c r="S1593">
        <f>L1593/P1593</f>
        <v>0.33384717022682225</v>
      </c>
      <c r="T1593">
        <f>M1593/P1593</f>
        <v>2.2517066725390882E-2</v>
      </c>
      <c r="U1593">
        <f>N1593/P1593</f>
        <v>9.1279453864787488E-2</v>
      </c>
      <c r="V1593">
        <f>O1593/P1593</f>
        <v>0.13702928870292885</v>
      </c>
    </row>
    <row r="1594" spans="1:29" ht="16.5" hidden="1" x14ac:dyDescent="0.2">
      <c r="A1594" s="7" t="s">
        <v>213</v>
      </c>
      <c r="B1594">
        <v>2010</v>
      </c>
      <c r="C1594">
        <v>753.7</v>
      </c>
      <c r="D1594">
        <v>30.1</v>
      </c>
      <c r="E1594">
        <v>575</v>
      </c>
      <c r="F1594">
        <v>40.6</v>
      </c>
      <c r="G1594">
        <v>136.79999999999998</v>
      </c>
      <c r="H1594">
        <v>31.5</v>
      </c>
      <c r="I1594">
        <v>248.6</v>
      </c>
      <c r="K1594" s="6">
        <f>C1594</f>
        <v>753.7</v>
      </c>
      <c r="L1594">
        <f>D1594+E1594</f>
        <v>605.1</v>
      </c>
      <c r="M1594">
        <f>F1594</f>
        <v>40.6</v>
      </c>
      <c r="N1594">
        <f>G1594+H1594</f>
        <v>168.29999999999998</v>
      </c>
      <c r="O1594">
        <f>I1594</f>
        <v>248.6</v>
      </c>
      <c r="P1594">
        <f>SUM(K1594:O1594)</f>
        <v>1816.3</v>
      </c>
      <c r="R1594">
        <f>K1594/P1594</f>
        <v>0.41496448824533394</v>
      </c>
      <c r="S1594">
        <f>L1594/P1594</f>
        <v>0.33314981005340527</v>
      </c>
      <c r="T1594">
        <f>M1594/P1594</f>
        <v>2.2353135495237573E-2</v>
      </c>
      <c r="U1594">
        <f>N1594/P1594</f>
        <v>9.2660904035676922E-2</v>
      </c>
      <c r="V1594">
        <f>O1594/P1594</f>
        <v>0.1368716621703463</v>
      </c>
    </row>
    <row r="1595" spans="1:29" ht="16.5" hidden="1" x14ac:dyDescent="0.2">
      <c r="A1595" s="7" t="s">
        <v>213</v>
      </c>
      <c r="B1595">
        <v>2011</v>
      </c>
      <c r="C1595">
        <v>753.1</v>
      </c>
      <c r="D1595">
        <v>29.8</v>
      </c>
      <c r="E1595">
        <v>574.20000000000005</v>
      </c>
      <c r="F1595">
        <v>40.4</v>
      </c>
      <c r="G1595">
        <v>138.6</v>
      </c>
      <c r="H1595">
        <v>31.5</v>
      </c>
      <c r="I1595">
        <v>248.6</v>
      </c>
      <c r="K1595" s="6">
        <f>C1595</f>
        <v>753.1</v>
      </c>
      <c r="L1595">
        <f>D1595+E1595</f>
        <v>604</v>
      </c>
      <c r="M1595">
        <f>F1595</f>
        <v>40.4</v>
      </c>
      <c r="N1595">
        <f>G1595+H1595</f>
        <v>170.1</v>
      </c>
      <c r="O1595">
        <f>I1595</f>
        <v>248.6</v>
      </c>
      <c r="P1595">
        <f>SUM(K1595:O1595)</f>
        <v>1816.1999999999998</v>
      </c>
      <c r="R1595">
        <f>K1595/P1595</f>
        <v>0.41465697610395336</v>
      </c>
      <c r="S1595">
        <f>L1595/P1595</f>
        <v>0.33256249311749808</v>
      </c>
      <c r="T1595">
        <f>M1595/P1595</f>
        <v>2.2244246228388945E-2</v>
      </c>
      <c r="U1595">
        <f>N1595/P1595</f>
        <v>9.3657086223984151E-2</v>
      </c>
      <c r="V1595">
        <f>O1595/P1595</f>
        <v>0.13687919832617554</v>
      </c>
    </row>
    <row r="1596" spans="1:29" ht="16.5" hidden="1" x14ac:dyDescent="0.2">
      <c r="A1596" s="7" t="s">
        <v>213</v>
      </c>
      <c r="B1596">
        <v>2012</v>
      </c>
      <c r="C1596">
        <v>752.2</v>
      </c>
      <c r="D1596">
        <v>29.7</v>
      </c>
      <c r="E1596">
        <v>573.70000000000005</v>
      </c>
      <c r="F1596">
        <v>40.299999999999997</v>
      </c>
      <c r="G1596">
        <v>140.1</v>
      </c>
      <c r="H1596">
        <v>31.5</v>
      </c>
      <c r="I1596">
        <v>248.5</v>
      </c>
      <c r="K1596" s="6">
        <f>C1596</f>
        <v>752.2</v>
      </c>
      <c r="L1596">
        <f>D1596+E1596</f>
        <v>603.40000000000009</v>
      </c>
      <c r="M1596">
        <f>F1596</f>
        <v>40.299999999999997</v>
      </c>
      <c r="N1596">
        <f>G1596+H1596</f>
        <v>171.6</v>
      </c>
      <c r="O1596">
        <f>I1596</f>
        <v>248.5</v>
      </c>
      <c r="P1596">
        <f>SUM(K1596:O1596)</f>
        <v>1816</v>
      </c>
      <c r="R1596">
        <f>K1596/P1596</f>
        <v>0.41420704845814982</v>
      </c>
      <c r="S1596">
        <f>L1596/P1596</f>
        <v>0.33226872246696038</v>
      </c>
      <c r="T1596">
        <f>M1596/P1596</f>
        <v>2.2191629955947135E-2</v>
      </c>
      <c r="U1596">
        <f>N1596/P1596</f>
        <v>9.4493392070484572E-2</v>
      </c>
      <c r="V1596">
        <f>O1596/P1596</f>
        <v>0.13683920704845814</v>
      </c>
    </row>
    <row r="1597" spans="1:29" ht="16.5" x14ac:dyDescent="0.2">
      <c r="A1597" s="7" t="s">
        <v>373</v>
      </c>
      <c r="B1597">
        <v>2013</v>
      </c>
      <c r="C1597">
        <v>220.5</v>
      </c>
      <c r="D1597">
        <v>0.1</v>
      </c>
      <c r="E1597">
        <v>448.1</v>
      </c>
      <c r="F1597">
        <v>320.7</v>
      </c>
      <c r="G1597">
        <v>56.4</v>
      </c>
      <c r="H1597">
        <v>12</v>
      </c>
      <c r="I1597">
        <v>9.3000000000000007</v>
      </c>
      <c r="K1597" s="6">
        <f>C1597</f>
        <v>220.5</v>
      </c>
      <c r="L1597">
        <f>D1597+E1597</f>
        <v>448.20000000000005</v>
      </c>
      <c r="M1597">
        <f>F1597</f>
        <v>320.7</v>
      </c>
      <c r="N1597">
        <f>G1597+H1597</f>
        <v>68.400000000000006</v>
      </c>
      <c r="O1597">
        <f>I1597</f>
        <v>9.3000000000000007</v>
      </c>
      <c r="P1597">
        <f>SUM(K1597:O1597)</f>
        <v>1067.1000000000001</v>
      </c>
      <c r="R1597">
        <f>K1597/P1597</f>
        <v>0.20663480461062692</v>
      </c>
      <c r="S1597">
        <f>L1597/P1597</f>
        <v>0.42001686814731515</v>
      </c>
      <c r="T1597">
        <f>M1597/P1597</f>
        <v>0.30053415799831312</v>
      </c>
      <c r="U1597">
        <f>N1597/P1597</f>
        <v>6.4098959797582233E-2</v>
      </c>
      <c r="V1597">
        <f>O1597/P1597</f>
        <v>8.7152094461624956E-3</v>
      </c>
      <c r="X1597">
        <f>R1597-0.712041</f>
        <v>-0.50540619538937315</v>
      </c>
      <c r="Y1597">
        <f>S1597-0.045057</f>
        <v>0.37495986814731513</v>
      </c>
      <c r="Z1597">
        <f>T1597-0.017987</f>
        <v>0.28254715799831315</v>
      </c>
      <c r="AA1597">
        <f>U1597-0.193944</f>
        <v>-0.12984504020241777</v>
      </c>
      <c r="AB1597">
        <f>V1597-0.030972</f>
        <v>-2.2256790553837502E-2</v>
      </c>
      <c r="AC1597">
        <f>SUMSQ(X1597:AB1597)</f>
        <v>0.49321832074286182</v>
      </c>
    </row>
    <row r="1598" spans="1:29" ht="16.5" hidden="1" x14ac:dyDescent="0.2">
      <c r="A1598" s="7" t="s">
        <v>213</v>
      </c>
      <c r="B1598">
        <v>2014</v>
      </c>
      <c r="C1598">
        <v>752</v>
      </c>
      <c r="D1598">
        <v>29.3</v>
      </c>
      <c r="E1598">
        <v>570.70000000000005</v>
      </c>
      <c r="F1598">
        <v>40</v>
      </c>
      <c r="G1598">
        <v>143.80000000000001</v>
      </c>
      <c r="H1598">
        <v>31.9</v>
      </c>
      <c r="I1598">
        <v>247.9</v>
      </c>
      <c r="K1598" s="6">
        <f>C1598</f>
        <v>752</v>
      </c>
      <c r="L1598">
        <f>D1598+E1598</f>
        <v>600</v>
      </c>
      <c r="M1598">
        <f>F1598</f>
        <v>40</v>
      </c>
      <c r="N1598">
        <f>G1598+H1598</f>
        <v>175.70000000000002</v>
      </c>
      <c r="O1598">
        <f>I1598</f>
        <v>247.9</v>
      </c>
      <c r="P1598">
        <f>SUM(K1598:O1598)</f>
        <v>1815.6000000000001</v>
      </c>
      <c r="R1598">
        <f>K1598/P1598</f>
        <v>0.41418814716897995</v>
      </c>
      <c r="S1598">
        <f>L1598/P1598</f>
        <v>0.33046926635822865</v>
      </c>
      <c r="T1598">
        <f>M1598/P1598</f>
        <v>2.203128442388191E-2</v>
      </c>
      <c r="U1598">
        <f>N1598/P1598</f>
        <v>9.6772416831901298E-2</v>
      </c>
      <c r="V1598">
        <f>O1598/P1598</f>
        <v>0.13653888521700813</v>
      </c>
    </row>
    <row r="1599" spans="1:29" ht="16.5" hidden="1" x14ac:dyDescent="0.2">
      <c r="A1599" s="7" t="s">
        <v>213</v>
      </c>
      <c r="B1599">
        <v>2015</v>
      </c>
      <c r="C1599">
        <v>752.7</v>
      </c>
      <c r="D1599">
        <v>28.8</v>
      </c>
      <c r="E1599">
        <v>569.9</v>
      </c>
      <c r="F1599">
        <v>39</v>
      </c>
      <c r="G1599">
        <v>145</v>
      </c>
      <c r="H1599">
        <v>32</v>
      </c>
      <c r="I1599">
        <v>247.6</v>
      </c>
      <c r="K1599" s="6">
        <f>C1599</f>
        <v>752.7</v>
      </c>
      <c r="L1599">
        <f>D1599+E1599</f>
        <v>598.69999999999993</v>
      </c>
      <c r="M1599">
        <f>F1599</f>
        <v>39</v>
      </c>
      <c r="N1599">
        <f>G1599+H1599</f>
        <v>177</v>
      </c>
      <c r="O1599">
        <f>I1599</f>
        <v>247.6</v>
      </c>
      <c r="P1599">
        <f>SUM(K1599:O1599)</f>
        <v>1815</v>
      </c>
      <c r="R1599">
        <f>K1599/P1599</f>
        <v>0.4147107438016529</v>
      </c>
      <c r="S1599">
        <f>L1599/P1599</f>
        <v>0.32986225895316801</v>
      </c>
      <c r="T1599">
        <f>M1599/P1599</f>
        <v>2.1487603305785124E-2</v>
      </c>
      <c r="U1599">
        <f>N1599/P1599</f>
        <v>9.7520661157024791E-2</v>
      </c>
      <c r="V1599">
        <f>O1599/P1599</f>
        <v>0.13641873278236916</v>
      </c>
    </row>
    <row r="1600" spans="1:29" ht="16.5" hidden="1" x14ac:dyDescent="0.2">
      <c r="A1600" s="7" t="s">
        <v>213</v>
      </c>
      <c r="B1600">
        <v>2016</v>
      </c>
      <c r="C1600">
        <v>750.6</v>
      </c>
      <c r="D1600">
        <v>28.8</v>
      </c>
      <c r="E1600">
        <v>569.4</v>
      </c>
      <c r="F1600">
        <v>38.799999999999997</v>
      </c>
      <c r="G1600">
        <v>147.19999999999999</v>
      </c>
      <c r="H1600">
        <v>32.9</v>
      </c>
      <c r="I1600">
        <v>247.2</v>
      </c>
      <c r="K1600" s="6">
        <f>C1600</f>
        <v>750.6</v>
      </c>
      <c r="L1600">
        <f>D1600+E1600</f>
        <v>598.19999999999993</v>
      </c>
      <c r="M1600">
        <f>F1600</f>
        <v>38.799999999999997</v>
      </c>
      <c r="N1600">
        <f>G1600+H1600</f>
        <v>180.1</v>
      </c>
      <c r="O1600">
        <f>I1600</f>
        <v>247.2</v>
      </c>
      <c r="P1600">
        <f>SUM(K1600:O1600)</f>
        <v>1814.8999999999999</v>
      </c>
      <c r="R1600">
        <f>K1600/P1600</f>
        <v>0.41357650559259468</v>
      </c>
      <c r="S1600">
        <f>L1600/P1600</f>
        <v>0.32960493691112458</v>
      </c>
      <c r="T1600">
        <f>M1600/P1600</f>
        <v>2.1378588351975314E-2</v>
      </c>
      <c r="U1600">
        <f>N1600/P1600</f>
        <v>9.9234117582235937E-2</v>
      </c>
      <c r="V1600">
        <f>O1600/P1600</f>
        <v>0.13620585156206955</v>
      </c>
    </row>
    <row r="1601" spans="1:29" ht="16.5" hidden="1" x14ac:dyDescent="0.2">
      <c r="A1601" s="7" t="s">
        <v>214</v>
      </c>
      <c r="B1601">
        <v>2009</v>
      </c>
      <c r="C1601">
        <v>673</v>
      </c>
      <c r="D1601">
        <v>29.3</v>
      </c>
      <c r="E1601">
        <v>217.2</v>
      </c>
      <c r="F1601">
        <v>21.2</v>
      </c>
      <c r="G1601">
        <v>132.1</v>
      </c>
      <c r="H1601">
        <v>22.7</v>
      </c>
      <c r="I1601">
        <v>216.7</v>
      </c>
      <c r="K1601" s="6">
        <f>C1601</f>
        <v>673</v>
      </c>
      <c r="L1601">
        <f>D1601+E1601</f>
        <v>246.5</v>
      </c>
      <c r="M1601">
        <f>F1601</f>
        <v>21.2</v>
      </c>
      <c r="N1601">
        <f>G1601+H1601</f>
        <v>154.79999999999998</v>
      </c>
      <c r="O1601">
        <f>I1601</f>
        <v>216.7</v>
      </c>
      <c r="P1601">
        <f>SUM(K1601:O1601)</f>
        <v>1312.2</v>
      </c>
      <c r="R1601">
        <f>K1601/P1601</f>
        <v>0.51287913427831122</v>
      </c>
      <c r="S1601">
        <f>L1601/P1601</f>
        <v>0.18785246151501295</v>
      </c>
      <c r="T1601">
        <f>M1601/P1601</f>
        <v>1.6156073769242493E-2</v>
      </c>
      <c r="U1601">
        <f>N1601/P1601</f>
        <v>0.11796982167352536</v>
      </c>
      <c r="V1601">
        <f>O1601/P1601</f>
        <v>0.16514250876390793</v>
      </c>
    </row>
    <row r="1602" spans="1:29" ht="16.5" hidden="1" x14ac:dyDescent="0.2">
      <c r="A1602" s="7" t="s">
        <v>214</v>
      </c>
      <c r="B1602">
        <v>2010</v>
      </c>
      <c r="C1602">
        <v>671</v>
      </c>
      <c r="D1602">
        <v>29.2</v>
      </c>
      <c r="E1602">
        <v>216.7</v>
      </c>
      <c r="F1602">
        <v>21</v>
      </c>
      <c r="G1602">
        <v>135</v>
      </c>
      <c r="H1602">
        <v>23.2</v>
      </c>
      <c r="I1602">
        <v>216.1</v>
      </c>
      <c r="K1602" s="6">
        <f>C1602</f>
        <v>671</v>
      </c>
      <c r="L1602">
        <f>D1602+E1602</f>
        <v>245.89999999999998</v>
      </c>
      <c r="M1602">
        <f>F1602</f>
        <v>21</v>
      </c>
      <c r="N1602">
        <f>G1602+H1602</f>
        <v>158.19999999999999</v>
      </c>
      <c r="O1602">
        <f>I1602</f>
        <v>216.1</v>
      </c>
      <c r="P1602">
        <f>SUM(K1602:O1602)</f>
        <v>1312.1999999999998</v>
      </c>
      <c r="R1602">
        <f>K1602/P1602</f>
        <v>0.51135497637555261</v>
      </c>
      <c r="S1602">
        <f>L1602/P1602</f>
        <v>0.18739521414418533</v>
      </c>
      <c r="T1602">
        <f>M1602/P1602</f>
        <v>1.6003657978966624E-2</v>
      </c>
      <c r="U1602">
        <f>N1602/P1602</f>
        <v>0.12056089010821522</v>
      </c>
      <c r="V1602">
        <f>O1602/P1602</f>
        <v>0.16468526139308035</v>
      </c>
    </row>
    <row r="1603" spans="1:29" ht="16.5" hidden="1" x14ac:dyDescent="0.2">
      <c r="A1603" s="7" t="s">
        <v>214</v>
      </c>
      <c r="B1603">
        <v>2011</v>
      </c>
      <c r="C1603">
        <v>668.8</v>
      </c>
      <c r="D1603">
        <v>28.8</v>
      </c>
      <c r="E1603">
        <v>216</v>
      </c>
      <c r="F1603">
        <v>20.8</v>
      </c>
      <c r="G1603">
        <v>138.69999999999999</v>
      </c>
      <c r="H1603">
        <v>23.4</v>
      </c>
      <c r="I1603">
        <v>215.3</v>
      </c>
      <c r="K1603" s="6">
        <f>C1603</f>
        <v>668.8</v>
      </c>
      <c r="L1603">
        <f>D1603+E1603</f>
        <v>244.8</v>
      </c>
      <c r="M1603">
        <f>F1603</f>
        <v>20.8</v>
      </c>
      <c r="N1603">
        <f>G1603+H1603</f>
        <v>162.1</v>
      </c>
      <c r="O1603">
        <f>I1603</f>
        <v>215.3</v>
      </c>
      <c r="P1603">
        <f>SUM(K1603:O1603)</f>
        <v>1311.7999999999997</v>
      </c>
      <c r="R1603">
        <f>K1603/P1603</f>
        <v>0.50983381613050782</v>
      </c>
      <c r="S1603">
        <f>L1603/P1603</f>
        <v>0.18661381308126243</v>
      </c>
      <c r="T1603">
        <f>M1603/P1603</f>
        <v>1.5856075621283737E-2</v>
      </c>
      <c r="U1603">
        <f>N1603/P1603</f>
        <v>0.12357066626010065</v>
      </c>
      <c r="V1603">
        <f>O1603/P1603</f>
        <v>0.16412562890684559</v>
      </c>
    </row>
    <row r="1604" spans="1:29" ht="16.5" hidden="1" x14ac:dyDescent="0.2">
      <c r="A1604" s="7" t="s">
        <v>214</v>
      </c>
      <c r="B1604">
        <v>2012</v>
      </c>
      <c r="C1604">
        <v>667.3</v>
      </c>
      <c r="D1604">
        <v>28.8</v>
      </c>
      <c r="E1604">
        <v>215.9</v>
      </c>
      <c r="F1604">
        <v>20.3</v>
      </c>
      <c r="G1604">
        <v>140.80000000000001</v>
      </c>
      <c r="H1604">
        <v>23.8</v>
      </c>
      <c r="I1604">
        <v>214.7</v>
      </c>
      <c r="K1604" s="6">
        <f>C1604</f>
        <v>667.3</v>
      </c>
      <c r="L1604">
        <f>D1604+E1604</f>
        <v>244.70000000000002</v>
      </c>
      <c r="M1604">
        <f>F1604</f>
        <v>20.3</v>
      </c>
      <c r="N1604">
        <f>G1604+H1604</f>
        <v>164.60000000000002</v>
      </c>
      <c r="O1604">
        <f>I1604</f>
        <v>214.7</v>
      </c>
      <c r="P1604">
        <f>SUM(K1604:O1604)</f>
        <v>1311.6000000000001</v>
      </c>
      <c r="R1604">
        <f>K1604/P1604</f>
        <v>0.50876791704788038</v>
      </c>
      <c r="S1604">
        <f>L1604/P1604</f>
        <v>0.18656602622750837</v>
      </c>
      <c r="T1604">
        <f>M1604/P1604</f>
        <v>1.5477279658432447E-2</v>
      </c>
      <c r="U1604">
        <f>N1604/P1604</f>
        <v>0.12549557792009761</v>
      </c>
      <c r="V1604">
        <f>O1604/P1604</f>
        <v>0.1636931991460811</v>
      </c>
    </row>
    <row r="1605" spans="1:29" ht="16.5" x14ac:dyDescent="0.2">
      <c r="A1605" s="7" t="s">
        <v>30</v>
      </c>
      <c r="B1605">
        <v>2013</v>
      </c>
      <c r="C1605">
        <v>174.3</v>
      </c>
      <c r="D1605">
        <v>26</v>
      </c>
      <c r="E1605">
        <v>414.7</v>
      </c>
      <c r="F1605">
        <v>248.9</v>
      </c>
      <c r="G1605">
        <v>100.5</v>
      </c>
      <c r="H1605">
        <v>21.8</v>
      </c>
      <c r="I1605">
        <v>24.4</v>
      </c>
      <c r="K1605" s="6">
        <f>C1605</f>
        <v>174.3</v>
      </c>
      <c r="L1605">
        <f>D1605+E1605</f>
        <v>440.7</v>
      </c>
      <c r="M1605">
        <f>F1605</f>
        <v>248.9</v>
      </c>
      <c r="N1605">
        <f>G1605+H1605</f>
        <v>122.3</v>
      </c>
      <c r="O1605">
        <f>I1605</f>
        <v>24.4</v>
      </c>
      <c r="P1605">
        <f>SUM(K1605:O1605)</f>
        <v>1010.5999999999999</v>
      </c>
      <c r="R1605">
        <f>K1605/P1605</f>
        <v>0.17247179893132794</v>
      </c>
      <c r="S1605">
        <f>L1605/P1605</f>
        <v>0.43607757767662775</v>
      </c>
      <c r="T1605">
        <f>M1605/P1605</f>
        <v>0.24628933306946371</v>
      </c>
      <c r="U1605">
        <f>N1605/P1605</f>
        <v>0.1210172174945577</v>
      </c>
      <c r="V1605">
        <f>O1605/P1605</f>
        <v>2.4144072828022958E-2</v>
      </c>
      <c r="X1605">
        <f>R1605-0.712041</f>
        <v>-0.53956920106867212</v>
      </c>
      <c r="Y1605">
        <f>S1605-0.045057</f>
        <v>0.39102057767662773</v>
      </c>
      <c r="Z1605">
        <f>T1605-0.017987</f>
        <v>0.22830233306946371</v>
      </c>
      <c r="AA1605">
        <f>U1605-0.193944</f>
        <v>-7.2926782505442309E-2</v>
      </c>
      <c r="AB1605">
        <f>V1605-0.030972</f>
        <v>-6.8279271719770412E-3</v>
      </c>
      <c r="AC1605">
        <f>SUMSQ(X1605:AB1605)</f>
        <v>0.50151890638947105</v>
      </c>
    </row>
    <row r="1606" spans="1:29" ht="16.5" hidden="1" x14ac:dyDescent="0.2">
      <c r="A1606" s="7" t="s">
        <v>214</v>
      </c>
      <c r="B1606">
        <v>2014</v>
      </c>
      <c r="C1606">
        <v>662</v>
      </c>
      <c r="D1606">
        <v>28.6</v>
      </c>
      <c r="E1606">
        <v>215.2</v>
      </c>
      <c r="F1606">
        <v>20.100000000000001</v>
      </c>
      <c r="G1606">
        <v>146.69999999999999</v>
      </c>
      <c r="H1606">
        <v>24.4</v>
      </c>
      <c r="I1606">
        <v>213.4</v>
      </c>
      <c r="K1606" s="6">
        <f>C1606</f>
        <v>662</v>
      </c>
      <c r="L1606">
        <f>D1606+E1606</f>
        <v>243.79999999999998</v>
      </c>
      <c r="M1606">
        <f>F1606</f>
        <v>20.100000000000001</v>
      </c>
      <c r="N1606">
        <f>G1606+H1606</f>
        <v>171.1</v>
      </c>
      <c r="O1606">
        <f>I1606</f>
        <v>213.4</v>
      </c>
      <c r="P1606">
        <f>SUM(K1606:O1606)</f>
        <v>1310.4000000000001</v>
      </c>
      <c r="R1606">
        <f>K1606/P1606</f>
        <v>0.50518925518925517</v>
      </c>
      <c r="S1606">
        <f>L1606/P1606</f>
        <v>0.18605006105006103</v>
      </c>
      <c r="T1606">
        <f>M1606/P1606</f>
        <v>1.5338827838827838E-2</v>
      </c>
      <c r="U1606">
        <f>N1606/P1606</f>
        <v>0.13057081807081805</v>
      </c>
      <c r="V1606">
        <f>O1606/P1606</f>
        <v>0.16285103785103786</v>
      </c>
    </row>
    <row r="1607" spans="1:29" ht="16.5" hidden="1" x14ac:dyDescent="0.2">
      <c r="A1607" s="7" t="s">
        <v>214</v>
      </c>
      <c r="B1607">
        <v>2015</v>
      </c>
      <c r="C1607">
        <v>661</v>
      </c>
      <c r="D1607">
        <v>28.6</v>
      </c>
      <c r="E1607">
        <v>214.9</v>
      </c>
      <c r="F1607">
        <v>19.899999999999999</v>
      </c>
      <c r="G1607">
        <v>148.5</v>
      </c>
      <c r="H1607">
        <v>24.5</v>
      </c>
      <c r="I1607">
        <v>212.8</v>
      </c>
      <c r="K1607" s="6">
        <f>C1607</f>
        <v>661</v>
      </c>
      <c r="L1607">
        <f>D1607+E1607</f>
        <v>243.5</v>
      </c>
      <c r="M1607">
        <f>F1607</f>
        <v>19.899999999999999</v>
      </c>
      <c r="N1607">
        <f>G1607+H1607</f>
        <v>173</v>
      </c>
      <c r="O1607">
        <f>I1607</f>
        <v>212.8</v>
      </c>
      <c r="P1607">
        <f>SUM(K1607:O1607)</f>
        <v>1310.2</v>
      </c>
      <c r="R1607">
        <f>K1607/P1607</f>
        <v>0.50450312929323771</v>
      </c>
      <c r="S1607">
        <f>L1607/P1607</f>
        <v>0.18584948862769043</v>
      </c>
      <c r="T1607">
        <f>M1607/P1607</f>
        <v>1.5188520836513508E-2</v>
      </c>
      <c r="U1607">
        <f>N1607/P1607</f>
        <v>0.13204090978476568</v>
      </c>
      <c r="V1607">
        <f>O1607/P1607</f>
        <v>0.1624179514577927</v>
      </c>
    </row>
    <row r="1608" spans="1:29" ht="16.5" hidden="1" x14ac:dyDescent="0.2">
      <c r="A1608" s="7" t="s">
        <v>214</v>
      </c>
      <c r="B1608">
        <v>2016</v>
      </c>
      <c r="C1608">
        <v>660.3</v>
      </c>
      <c r="D1608">
        <v>28.5</v>
      </c>
      <c r="E1608">
        <v>214.4</v>
      </c>
      <c r="F1608">
        <v>19.899999999999999</v>
      </c>
      <c r="G1608">
        <v>149.4</v>
      </c>
      <c r="H1608">
        <v>26.1</v>
      </c>
      <c r="I1608">
        <v>211.4</v>
      </c>
      <c r="K1608" s="6">
        <f>C1608</f>
        <v>660.3</v>
      </c>
      <c r="L1608">
        <f>D1608+E1608</f>
        <v>242.9</v>
      </c>
      <c r="M1608">
        <f>F1608</f>
        <v>19.899999999999999</v>
      </c>
      <c r="N1608">
        <f>G1608+H1608</f>
        <v>175.5</v>
      </c>
      <c r="O1608">
        <f>I1608</f>
        <v>211.4</v>
      </c>
      <c r="P1608">
        <f>SUM(K1608:O1608)</f>
        <v>1310</v>
      </c>
      <c r="R1608">
        <f>K1608/P1608</f>
        <v>0.50404580152671752</v>
      </c>
      <c r="S1608">
        <f>L1608/P1608</f>
        <v>0.18541984732824429</v>
      </c>
      <c r="T1608">
        <f>M1608/P1608</f>
        <v>1.5190839694656488E-2</v>
      </c>
      <c r="U1608">
        <f>N1608/P1608</f>
        <v>0.13396946564885495</v>
      </c>
      <c r="V1608">
        <f>O1608/P1608</f>
        <v>0.16137404580152673</v>
      </c>
    </row>
    <row r="1609" spans="1:29" ht="16.5" hidden="1" x14ac:dyDescent="0.2">
      <c r="A1609" s="7" t="s">
        <v>215</v>
      </c>
      <c r="B1609">
        <v>2009</v>
      </c>
      <c r="C1609">
        <v>1037.4000000000001</v>
      </c>
      <c r="D1609">
        <v>23.1</v>
      </c>
      <c r="E1609">
        <v>130.5</v>
      </c>
      <c r="F1609">
        <v>2.6</v>
      </c>
      <c r="G1609">
        <v>201</v>
      </c>
      <c r="H1609">
        <v>44.4</v>
      </c>
      <c r="I1609">
        <v>666.7</v>
      </c>
      <c r="K1609" s="6">
        <f>C1609</f>
        <v>1037.4000000000001</v>
      </c>
      <c r="L1609">
        <f>D1609+E1609</f>
        <v>153.6</v>
      </c>
      <c r="M1609">
        <f>F1609</f>
        <v>2.6</v>
      </c>
      <c r="N1609">
        <f>G1609+H1609</f>
        <v>245.4</v>
      </c>
      <c r="O1609">
        <f>I1609</f>
        <v>666.7</v>
      </c>
      <c r="P1609">
        <f>SUM(K1609:O1609)</f>
        <v>2105.6999999999998</v>
      </c>
      <c r="R1609">
        <f>K1609/P1609</f>
        <v>0.49266277247471157</v>
      </c>
      <c r="S1609">
        <f>L1609/P1609</f>
        <v>7.2944863940732296E-2</v>
      </c>
      <c r="T1609">
        <f>M1609/P1609</f>
        <v>1.2347437906634375E-3</v>
      </c>
      <c r="U1609">
        <f>N1609/P1609</f>
        <v>0.1165408177803106</v>
      </c>
      <c r="V1609">
        <f>O1609/P1609</f>
        <v>0.31661680201358222</v>
      </c>
    </row>
    <row r="1610" spans="1:29" ht="16.5" hidden="1" x14ac:dyDescent="0.2">
      <c r="A1610" s="7" t="s">
        <v>215</v>
      </c>
      <c r="B1610">
        <v>2010</v>
      </c>
      <c r="C1610">
        <v>1036.5</v>
      </c>
      <c r="D1610">
        <v>22.9</v>
      </c>
      <c r="E1610">
        <v>129.9</v>
      </c>
      <c r="F1610">
        <v>2.6</v>
      </c>
      <c r="G1610">
        <v>202.7</v>
      </c>
      <c r="H1610">
        <v>44.8</v>
      </c>
      <c r="I1610">
        <v>666.1</v>
      </c>
      <c r="K1610" s="6">
        <f>C1610</f>
        <v>1036.5</v>
      </c>
      <c r="L1610">
        <f>D1610+E1610</f>
        <v>152.80000000000001</v>
      </c>
      <c r="M1610">
        <f>F1610</f>
        <v>2.6</v>
      </c>
      <c r="N1610">
        <f>G1610+H1610</f>
        <v>247.5</v>
      </c>
      <c r="O1610">
        <f>I1610</f>
        <v>666.1</v>
      </c>
      <c r="P1610">
        <f>SUM(K1610:O1610)</f>
        <v>2105.5</v>
      </c>
      <c r="R1610">
        <f>K1610/P1610</f>
        <v>0.49228211826169554</v>
      </c>
      <c r="S1610">
        <f>L1610/P1610</f>
        <v>7.2571835668487295E-2</v>
      </c>
      <c r="T1610">
        <f>M1610/P1610</f>
        <v>1.2348610781287106E-3</v>
      </c>
      <c r="U1610">
        <f>N1610/P1610</f>
        <v>0.11754927570648302</v>
      </c>
      <c r="V1610">
        <f>O1610/P1610</f>
        <v>0.31636190928520541</v>
      </c>
    </row>
    <row r="1611" spans="1:29" ht="16.5" hidden="1" x14ac:dyDescent="0.2">
      <c r="A1611" s="7" t="s">
        <v>215</v>
      </c>
      <c r="B1611">
        <v>2011</v>
      </c>
      <c r="C1611">
        <v>1035.5</v>
      </c>
      <c r="D1611">
        <v>22.8</v>
      </c>
      <c r="E1611">
        <v>129.5</v>
      </c>
      <c r="F1611">
        <v>2.7</v>
      </c>
      <c r="G1611">
        <v>204.70000000000002</v>
      </c>
      <c r="H1611">
        <v>44.9</v>
      </c>
      <c r="I1611">
        <v>665.5</v>
      </c>
      <c r="K1611" s="6">
        <f>C1611</f>
        <v>1035.5</v>
      </c>
      <c r="L1611">
        <f>D1611+E1611</f>
        <v>152.30000000000001</v>
      </c>
      <c r="M1611">
        <f>F1611</f>
        <v>2.7</v>
      </c>
      <c r="N1611">
        <f>G1611+H1611</f>
        <v>249.60000000000002</v>
      </c>
      <c r="O1611">
        <f>I1611</f>
        <v>665.5</v>
      </c>
      <c r="P1611">
        <f>SUM(K1611:O1611)</f>
        <v>2105.6</v>
      </c>
      <c r="R1611">
        <f>K1611/P1611</f>
        <v>0.49178381458966569</v>
      </c>
      <c r="S1611">
        <f>L1611/P1611</f>
        <v>7.233092705167174E-2</v>
      </c>
      <c r="T1611">
        <f>M1611/P1611</f>
        <v>1.2822948328267479E-3</v>
      </c>
      <c r="U1611">
        <f>N1611/P1611</f>
        <v>0.11854103343465047</v>
      </c>
      <c r="V1611">
        <f>O1611/P1611</f>
        <v>0.31606193009118544</v>
      </c>
    </row>
    <row r="1612" spans="1:29" ht="16.5" hidden="1" x14ac:dyDescent="0.2">
      <c r="A1612" s="7" t="s">
        <v>215</v>
      </c>
      <c r="B1612">
        <v>2012</v>
      </c>
      <c r="C1612">
        <v>1033</v>
      </c>
      <c r="D1612">
        <v>22.9</v>
      </c>
      <c r="E1612">
        <v>128.5</v>
      </c>
      <c r="F1612">
        <v>2.6</v>
      </c>
      <c r="G1612">
        <v>207.9</v>
      </c>
      <c r="H1612">
        <v>45.9</v>
      </c>
      <c r="I1612">
        <v>664.5</v>
      </c>
      <c r="K1612" s="6">
        <f>C1612</f>
        <v>1033</v>
      </c>
      <c r="L1612">
        <f>D1612+E1612</f>
        <v>151.4</v>
      </c>
      <c r="M1612">
        <f>F1612</f>
        <v>2.6</v>
      </c>
      <c r="N1612">
        <f>G1612+H1612</f>
        <v>253.8</v>
      </c>
      <c r="O1612">
        <f>I1612</f>
        <v>664.5</v>
      </c>
      <c r="P1612">
        <f>SUM(K1612:O1612)</f>
        <v>2105.3000000000002</v>
      </c>
      <c r="R1612">
        <f>K1612/P1612</f>
        <v>0.49066641333776656</v>
      </c>
      <c r="S1612">
        <f>L1612/P1612</f>
        <v>7.1913741509523579E-2</v>
      </c>
      <c r="T1612">
        <f>M1612/P1612</f>
        <v>1.234978387878212E-3</v>
      </c>
      <c r="U1612">
        <f>N1612/P1612</f>
        <v>0.12055289032441932</v>
      </c>
      <c r="V1612">
        <f>O1612/P1612</f>
        <v>0.31563197644041224</v>
      </c>
    </row>
    <row r="1613" spans="1:29" ht="16.5" x14ac:dyDescent="0.2">
      <c r="A1613" s="7" t="s">
        <v>242</v>
      </c>
      <c r="B1613">
        <v>2013</v>
      </c>
      <c r="C1613">
        <v>56.3</v>
      </c>
      <c r="D1613">
        <v>17</v>
      </c>
      <c r="E1613">
        <v>108.6</v>
      </c>
      <c r="F1613">
        <v>9.1</v>
      </c>
      <c r="G1613">
        <v>176.99999999999997</v>
      </c>
      <c r="H1613">
        <v>22.1</v>
      </c>
      <c r="I1613">
        <v>166.4</v>
      </c>
      <c r="K1613" s="6">
        <f>C1613</f>
        <v>56.3</v>
      </c>
      <c r="L1613">
        <f>D1613+E1613</f>
        <v>125.6</v>
      </c>
      <c r="M1613">
        <f>F1613</f>
        <v>9.1</v>
      </c>
      <c r="N1613">
        <f>G1613+H1613</f>
        <v>199.09999999999997</v>
      </c>
      <c r="O1613">
        <f>I1613</f>
        <v>166.4</v>
      </c>
      <c r="P1613">
        <f>SUM(K1613:O1613)</f>
        <v>556.49999999999989</v>
      </c>
      <c r="R1613">
        <f>K1613/P1613</f>
        <v>0.10116801437556155</v>
      </c>
      <c r="S1613">
        <f>L1613/P1613</f>
        <v>0.22569631626235404</v>
      </c>
      <c r="T1613">
        <f>M1613/P1613</f>
        <v>1.6352201257861639E-2</v>
      </c>
      <c r="U1613">
        <f>N1613/P1613</f>
        <v>0.35777178796046721</v>
      </c>
      <c r="V1613">
        <f>O1613/P1613</f>
        <v>0.29901168014375568</v>
      </c>
      <c r="X1613">
        <f>R1613-0.712041</f>
        <v>-0.61087298562443848</v>
      </c>
      <c r="Y1613">
        <f>S1613-0.045057</f>
        <v>0.18063931626235402</v>
      </c>
      <c r="Z1613">
        <f>T1613-0.017987</f>
        <v>-1.634798742138361E-3</v>
      </c>
      <c r="AA1613">
        <f>U1613-0.193944</f>
        <v>0.16382778796046721</v>
      </c>
      <c r="AB1613">
        <f>V1613-0.030972</f>
        <v>0.26803968014375568</v>
      </c>
      <c r="AC1613">
        <f>SUMSQ(X1613:AB1613)</f>
        <v>0.50448385395196016</v>
      </c>
    </row>
    <row r="1614" spans="1:29" ht="16.5" hidden="1" x14ac:dyDescent="0.2">
      <c r="A1614" s="7" t="s">
        <v>215</v>
      </c>
      <c r="B1614">
        <v>2014</v>
      </c>
      <c r="C1614">
        <v>1029.9000000000001</v>
      </c>
      <c r="D1614">
        <v>22.6</v>
      </c>
      <c r="E1614">
        <v>127.6</v>
      </c>
      <c r="F1614">
        <v>2.6</v>
      </c>
      <c r="G1614">
        <v>213.10000000000002</v>
      </c>
      <c r="H1614">
        <v>47.7</v>
      </c>
      <c r="I1614">
        <v>661.6</v>
      </c>
      <c r="K1614" s="6">
        <f>C1614</f>
        <v>1029.9000000000001</v>
      </c>
      <c r="L1614">
        <f>D1614+E1614</f>
        <v>150.19999999999999</v>
      </c>
      <c r="M1614">
        <f>F1614</f>
        <v>2.6</v>
      </c>
      <c r="N1614">
        <f>G1614+H1614</f>
        <v>260.8</v>
      </c>
      <c r="O1614">
        <f>I1614</f>
        <v>661.6</v>
      </c>
      <c r="P1614">
        <f>SUM(K1614:O1614)</f>
        <v>2105.1</v>
      </c>
      <c r="R1614">
        <f>K1614/P1614</f>
        <v>0.48924041613225033</v>
      </c>
      <c r="S1614">
        <f>L1614/P1614</f>
        <v>7.1350529666049115E-2</v>
      </c>
      <c r="T1614">
        <f>M1614/P1614</f>
        <v>1.2350957199182937E-3</v>
      </c>
      <c r="U1614">
        <f>N1614/P1614</f>
        <v>0.12388960144411193</v>
      </c>
      <c r="V1614">
        <f>O1614/P1614</f>
        <v>0.31428435703767044</v>
      </c>
    </row>
    <row r="1615" spans="1:29" ht="16.5" hidden="1" x14ac:dyDescent="0.2">
      <c r="A1615" s="7" t="s">
        <v>215</v>
      </c>
      <c r="B1615">
        <v>2015</v>
      </c>
      <c r="C1615">
        <v>1028.8</v>
      </c>
      <c r="D1615">
        <v>22.5</v>
      </c>
      <c r="E1615">
        <v>126.9</v>
      </c>
      <c r="F1615">
        <v>2.5</v>
      </c>
      <c r="G1615">
        <v>214.50000000000003</v>
      </c>
      <c r="H1615">
        <v>49.1</v>
      </c>
      <c r="I1615">
        <v>660.4</v>
      </c>
      <c r="K1615" s="6">
        <f>C1615</f>
        <v>1028.8</v>
      </c>
      <c r="L1615">
        <f>D1615+E1615</f>
        <v>149.4</v>
      </c>
      <c r="M1615">
        <f>F1615</f>
        <v>2.5</v>
      </c>
      <c r="N1615">
        <f>G1615+H1615</f>
        <v>263.60000000000002</v>
      </c>
      <c r="O1615">
        <f>I1615</f>
        <v>660.4</v>
      </c>
      <c r="P1615">
        <f>SUM(K1615:O1615)</f>
        <v>2104.7000000000003</v>
      </c>
      <c r="R1615">
        <f>K1615/P1615</f>
        <v>0.48881075687746461</v>
      </c>
      <c r="S1615">
        <f>L1615/P1615</f>
        <v>7.0983988216847996E-2</v>
      </c>
      <c r="T1615">
        <f>M1615/P1615</f>
        <v>1.1878177412457832E-3</v>
      </c>
      <c r="U1615">
        <f>N1615/P1615</f>
        <v>0.12524350263695538</v>
      </c>
      <c r="V1615">
        <f>O1615/P1615</f>
        <v>0.31377393452748603</v>
      </c>
    </row>
    <row r="1616" spans="1:29" ht="16.5" hidden="1" x14ac:dyDescent="0.2">
      <c r="A1616" s="7" t="s">
        <v>215</v>
      </c>
      <c r="B1616">
        <v>2016</v>
      </c>
      <c r="C1616">
        <v>1027.4000000000001</v>
      </c>
      <c r="D1616">
        <v>22.4</v>
      </c>
      <c r="E1616">
        <v>126.5</v>
      </c>
      <c r="F1616">
        <v>2.5</v>
      </c>
      <c r="G1616">
        <v>215.9</v>
      </c>
      <c r="H1616">
        <v>50.2</v>
      </c>
      <c r="I1616">
        <v>659.5</v>
      </c>
      <c r="K1616" s="6">
        <f>C1616</f>
        <v>1027.4000000000001</v>
      </c>
      <c r="L1616">
        <f>D1616+E1616</f>
        <v>148.9</v>
      </c>
      <c r="M1616">
        <f>F1616</f>
        <v>2.5</v>
      </c>
      <c r="N1616">
        <f>G1616+H1616</f>
        <v>266.10000000000002</v>
      </c>
      <c r="O1616">
        <f>I1616</f>
        <v>659.5</v>
      </c>
      <c r="P1616">
        <f>SUM(K1616:O1616)</f>
        <v>2104.4</v>
      </c>
      <c r="R1616">
        <f>K1616/P1616</f>
        <v>0.48821516821896982</v>
      </c>
      <c r="S1616">
        <f>L1616/P1616</f>
        <v>7.0756510169169354E-2</v>
      </c>
      <c r="T1616">
        <f>M1616/P1616</f>
        <v>1.1879870747006271E-3</v>
      </c>
      <c r="U1616">
        <f>N1616/P1616</f>
        <v>0.12644934423113477</v>
      </c>
      <c r="V1616">
        <f>O1616/P1616</f>
        <v>0.31339099030602546</v>
      </c>
    </row>
    <row r="1617" spans="1:29" ht="16.5" hidden="1" x14ac:dyDescent="0.2">
      <c r="A1617" s="7" t="s">
        <v>216</v>
      </c>
      <c r="B1617">
        <v>2009</v>
      </c>
      <c r="C1617">
        <v>809.6</v>
      </c>
      <c r="D1617">
        <v>122.9</v>
      </c>
      <c r="E1617">
        <v>1039.9000000000001</v>
      </c>
      <c r="F1617">
        <v>51.2</v>
      </c>
      <c r="G1617">
        <v>191.90000000000003</v>
      </c>
      <c r="H1617">
        <v>40.200000000000003</v>
      </c>
      <c r="I1617">
        <v>301.89999999999998</v>
      </c>
      <c r="K1617" s="6">
        <f>C1617</f>
        <v>809.6</v>
      </c>
      <c r="L1617">
        <f>D1617+E1617</f>
        <v>1162.8000000000002</v>
      </c>
      <c r="M1617">
        <f>F1617</f>
        <v>51.2</v>
      </c>
      <c r="N1617">
        <f>G1617+H1617</f>
        <v>232.10000000000002</v>
      </c>
      <c r="O1617">
        <f>I1617</f>
        <v>301.89999999999998</v>
      </c>
      <c r="P1617">
        <f>SUM(K1617:O1617)</f>
        <v>2557.6000000000004</v>
      </c>
      <c r="R1617">
        <f>K1617/P1617</f>
        <v>0.31654676258992803</v>
      </c>
      <c r="S1617">
        <f>L1617/P1617</f>
        <v>0.45464497966843914</v>
      </c>
      <c r="T1617">
        <f>M1617/P1617</f>
        <v>2.0018767594619954E-2</v>
      </c>
      <c r="U1617">
        <f>N1617/P1617</f>
        <v>9.0749139818579919E-2</v>
      </c>
      <c r="V1617">
        <f>O1617/P1617</f>
        <v>0.11804035032843288</v>
      </c>
    </row>
    <row r="1618" spans="1:29" ht="16.5" hidden="1" x14ac:dyDescent="0.2">
      <c r="A1618" s="7" t="s">
        <v>216</v>
      </c>
      <c r="B1618">
        <v>2010</v>
      </c>
      <c r="C1618">
        <v>808.6</v>
      </c>
      <c r="D1618">
        <v>122.5</v>
      </c>
      <c r="E1618">
        <v>1038.7</v>
      </c>
      <c r="F1618">
        <v>50.8</v>
      </c>
      <c r="G1618">
        <v>195.1</v>
      </c>
      <c r="H1618">
        <v>40.700000000000003</v>
      </c>
      <c r="I1618">
        <v>301.2</v>
      </c>
      <c r="K1618" s="6">
        <f>C1618</f>
        <v>808.6</v>
      </c>
      <c r="L1618">
        <f>D1618+E1618</f>
        <v>1161.2</v>
      </c>
      <c r="M1618">
        <f>F1618</f>
        <v>50.8</v>
      </c>
      <c r="N1618">
        <f>G1618+H1618</f>
        <v>235.8</v>
      </c>
      <c r="O1618">
        <f>I1618</f>
        <v>301.2</v>
      </c>
      <c r="P1618">
        <f>SUM(K1618:O1618)</f>
        <v>2557.6</v>
      </c>
      <c r="R1618">
        <f>K1618/P1618</f>
        <v>0.31615577103534565</v>
      </c>
      <c r="S1618">
        <f>L1618/P1618</f>
        <v>0.45401939318110734</v>
      </c>
      <c r="T1618">
        <f>M1618/P1618</f>
        <v>1.9862370972786987E-2</v>
      </c>
      <c r="U1618">
        <f>N1618/P1618</f>
        <v>9.2195808570534887E-2</v>
      </c>
      <c r="V1618">
        <f>O1618/P1618</f>
        <v>0.11776665624022521</v>
      </c>
    </row>
    <row r="1619" spans="1:29" ht="16.5" hidden="1" x14ac:dyDescent="0.2">
      <c r="A1619" s="7" t="s">
        <v>216</v>
      </c>
      <c r="B1619">
        <v>2011</v>
      </c>
      <c r="C1619">
        <v>807.4</v>
      </c>
      <c r="D1619">
        <v>122.3</v>
      </c>
      <c r="E1619">
        <v>1037.5999999999999</v>
      </c>
      <c r="F1619">
        <v>50.6</v>
      </c>
      <c r="G1619">
        <v>197.29999999999998</v>
      </c>
      <c r="H1619">
        <v>41.1</v>
      </c>
      <c r="I1619">
        <v>300.8</v>
      </c>
      <c r="K1619" s="6">
        <f>C1619</f>
        <v>807.4</v>
      </c>
      <c r="L1619">
        <f>D1619+E1619</f>
        <v>1159.8999999999999</v>
      </c>
      <c r="M1619">
        <f>F1619</f>
        <v>50.6</v>
      </c>
      <c r="N1619">
        <f>G1619+H1619</f>
        <v>238.39999999999998</v>
      </c>
      <c r="O1619">
        <f>I1619</f>
        <v>300.8</v>
      </c>
      <c r="P1619">
        <f>SUM(K1619:O1619)</f>
        <v>2557.1</v>
      </c>
      <c r="R1619">
        <f>K1619/P1619</f>
        <v>0.31574830863087089</v>
      </c>
      <c r="S1619">
        <f>L1619/P1619</f>
        <v>0.45359978100191617</v>
      </c>
      <c r="T1619">
        <f>M1619/P1619</f>
        <v>1.9788041140354307E-2</v>
      </c>
      <c r="U1619">
        <f>N1619/P1619</f>
        <v>9.3230612803566537E-2</v>
      </c>
      <c r="V1619">
        <f>O1619/P1619</f>
        <v>0.11763325642329202</v>
      </c>
    </row>
    <row r="1620" spans="1:29" ht="16.5" hidden="1" x14ac:dyDescent="0.2">
      <c r="A1620" s="7" t="s">
        <v>216</v>
      </c>
      <c r="B1620">
        <v>2012</v>
      </c>
      <c r="C1620">
        <v>806.8</v>
      </c>
      <c r="D1620">
        <v>121.8</v>
      </c>
      <c r="E1620">
        <v>1036.2</v>
      </c>
      <c r="F1620">
        <v>50</v>
      </c>
      <c r="G1620">
        <v>200.9</v>
      </c>
      <c r="H1620">
        <v>41.5</v>
      </c>
      <c r="I1620">
        <v>299.7</v>
      </c>
      <c r="K1620" s="6">
        <f>C1620</f>
        <v>806.8</v>
      </c>
      <c r="L1620">
        <f>D1620+E1620</f>
        <v>1158</v>
      </c>
      <c r="M1620">
        <f>F1620</f>
        <v>50</v>
      </c>
      <c r="N1620">
        <f>G1620+H1620</f>
        <v>242.4</v>
      </c>
      <c r="O1620">
        <f>I1620</f>
        <v>299.7</v>
      </c>
      <c r="P1620">
        <f>SUM(K1620:O1620)</f>
        <v>2556.8999999999996</v>
      </c>
      <c r="R1620">
        <f>K1620/P1620</f>
        <v>0.31553834721733354</v>
      </c>
      <c r="S1620">
        <f>L1620/P1620</f>
        <v>0.45289217411709498</v>
      </c>
      <c r="T1620">
        <f>M1620/P1620</f>
        <v>1.9554929797802028E-2</v>
      </c>
      <c r="U1620">
        <f>N1620/P1620</f>
        <v>9.4802299659744238E-2</v>
      </c>
      <c r="V1620">
        <f>O1620/P1620</f>
        <v>0.11721224920802535</v>
      </c>
    </row>
    <row r="1621" spans="1:29" ht="16.5" x14ac:dyDescent="0.2">
      <c r="A1621" s="7" t="s">
        <v>165</v>
      </c>
      <c r="B1621">
        <v>2013</v>
      </c>
      <c r="C1621">
        <v>715.8</v>
      </c>
      <c r="D1621">
        <v>38.799999999999997</v>
      </c>
      <c r="E1621">
        <v>1560.9</v>
      </c>
      <c r="F1621">
        <v>47.3</v>
      </c>
      <c r="G1621">
        <v>174.1</v>
      </c>
      <c r="H1621">
        <v>45.9</v>
      </c>
      <c r="I1621">
        <v>172.9</v>
      </c>
      <c r="K1621" s="6">
        <f>C1621</f>
        <v>715.8</v>
      </c>
      <c r="L1621">
        <f>D1621+E1621</f>
        <v>1599.7</v>
      </c>
      <c r="M1621">
        <f>F1621</f>
        <v>47.3</v>
      </c>
      <c r="N1621">
        <f>G1621+H1621</f>
        <v>220</v>
      </c>
      <c r="O1621">
        <f>I1621</f>
        <v>172.9</v>
      </c>
      <c r="P1621">
        <f>SUM(K1621:O1621)</f>
        <v>2755.7000000000003</v>
      </c>
      <c r="R1621">
        <f>K1621/P1621</f>
        <v>0.25975251297311025</v>
      </c>
      <c r="S1621">
        <f>L1621/P1621</f>
        <v>0.58050586057988895</v>
      </c>
      <c r="T1621">
        <f>M1621/P1621</f>
        <v>1.7164422832674091E-2</v>
      </c>
      <c r="U1621">
        <f>N1621/P1621</f>
        <v>7.9834524803135312E-2</v>
      </c>
      <c r="V1621">
        <f>O1621/P1621</f>
        <v>6.2742678811191346E-2</v>
      </c>
      <c r="X1621">
        <f>R1621-0.712041</f>
        <v>-0.45228848702688979</v>
      </c>
      <c r="Y1621">
        <f>S1621-0.045057</f>
        <v>0.53544886057988894</v>
      </c>
      <c r="Z1621">
        <f>T1621-0.017987</f>
        <v>-8.2257716732590802E-4</v>
      </c>
      <c r="AA1621">
        <f>U1621-0.193944</f>
        <v>-0.11410947519686469</v>
      </c>
      <c r="AB1621">
        <f>V1621-0.030972</f>
        <v>3.1770678811191347E-2</v>
      </c>
      <c r="AC1621">
        <f>SUMSQ(X1621:AB1621)</f>
        <v>0.50530138278839831</v>
      </c>
    </row>
    <row r="1622" spans="1:29" ht="16.5" hidden="1" x14ac:dyDescent="0.2">
      <c r="A1622" s="7" t="s">
        <v>216</v>
      </c>
      <c r="B1622">
        <v>2014</v>
      </c>
      <c r="C1622">
        <v>801.3</v>
      </c>
      <c r="D1622">
        <v>120.7</v>
      </c>
      <c r="E1622">
        <v>1033.8</v>
      </c>
      <c r="F1622">
        <v>49.3</v>
      </c>
      <c r="G1622">
        <v>209.3</v>
      </c>
      <c r="H1622">
        <v>44.5</v>
      </c>
      <c r="I1622">
        <v>297.60000000000002</v>
      </c>
      <c r="K1622" s="6">
        <f>C1622</f>
        <v>801.3</v>
      </c>
      <c r="L1622">
        <f>D1622+E1622</f>
        <v>1154.5</v>
      </c>
      <c r="M1622">
        <f>F1622</f>
        <v>49.3</v>
      </c>
      <c r="N1622">
        <f>G1622+H1622</f>
        <v>253.8</v>
      </c>
      <c r="O1622">
        <f>I1622</f>
        <v>297.60000000000002</v>
      </c>
      <c r="P1622">
        <f>SUM(K1622:O1622)</f>
        <v>2556.5</v>
      </c>
      <c r="R1622">
        <f>K1622/P1622</f>
        <v>0.31343633874437704</v>
      </c>
      <c r="S1622">
        <f>L1622/P1622</f>
        <v>0.4515939761392529</v>
      </c>
      <c r="T1622">
        <f>M1622/P1622</f>
        <v>1.9284177586544101E-2</v>
      </c>
      <c r="U1622">
        <f>N1622/P1622</f>
        <v>9.9276354390768637E-2</v>
      </c>
      <c r="V1622">
        <f>O1622/P1622</f>
        <v>0.11640915313905731</v>
      </c>
    </row>
    <row r="1623" spans="1:29" ht="16.5" hidden="1" x14ac:dyDescent="0.2">
      <c r="A1623" s="7" t="s">
        <v>216</v>
      </c>
      <c r="B1623">
        <v>2015</v>
      </c>
      <c r="C1623">
        <v>799.8</v>
      </c>
      <c r="D1623">
        <v>120.4</v>
      </c>
      <c r="E1623">
        <v>1032.9000000000001</v>
      </c>
      <c r="F1623">
        <v>48.8</v>
      </c>
      <c r="G1623">
        <v>212.2</v>
      </c>
      <c r="H1623">
        <v>45.1</v>
      </c>
      <c r="I1623">
        <v>297</v>
      </c>
      <c r="K1623" s="6">
        <f>C1623</f>
        <v>799.8</v>
      </c>
      <c r="L1623">
        <f>D1623+E1623</f>
        <v>1153.3000000000002</v>
      </c>
      <c r="M1623">
        <f>F1623</f>
        <v>48.8</v>
      </c>
      <c r="N1623">
        <f>G1623+H1623</f>
        <v>257.3</v>
      </c>
      <c r="O1623">
        <f>I1623</f>
        <v>297</v>
      </c>
      <c r="P1623">
        <f>SUM(K1623:O1623)</f>
        <v>2556.2000000000003</v>
      </c>
      <c r="R1623">
        <f>K1623/P1623</f>
        <v>0.31288631562475544</v>
      </c>
      <c r="S1623">
        <f>L1623/P1623</f>
        <v>0.4511775291448244</v>
      </c>
      <c r="T1623">
        <f>M1623/P1623</f>
        <v>1.9090837962600731E-2</v>
      </c>
      <c r="U1623">
        <f>N1623/P1623</f>
        <v>0.10065722556920428</v>
      </c>
      <c r="V1623">
        <f>O1623/P1623</f>
        <v>0.11618809169861512</v>
      </c>
    </row>
    <row r="1624" spans="1:29" ht="16.5" hidden="1" x14ac:dyDescent="0.2">
      <c r="A1624" s="7" t="s">
        <v>216</v>
      </c>
      <c r="B1624">
        <v>2016</v>
      </c>
      <c r="C1624">
        <v>798.6</v>
      </c>
      <c r="D1624">
        <v>120.2</v>
      </c>
      <c r="E1624">
        <v>1031</v>
      </c>
      <c r="F1624">
        <v>48.6</v>
      </c>
      <c r="G1624">
        <v>213.89999999999998</v>
      </c>
      <c r="H1624">
        <v>45.3</v>
      </c>
      <c r="I1624">
        <v>297.60000000000002</v>
      </c>
      <c r="K1624" s="6">
        <f>C1624</f>
        <v>798.6</v>
      </c>
      <c r="L1624">
        <f>D1624+E1624</f>
        <v>1151.2</v>
      </c>
      <c r="M1624">
        <f>F1624</f>
        <v>48.6</v>
      </c>
      <c r="N1624">
        <f>G1624+H1624</f>
        <v>259.2</v>
      </c>
      <c r="O1624">
        <f>I1624</f>
        <v>297.60000000000002</v>
      </c>
      <c r="P1624">
        <f>SUM(K1624:O1624)</f>
        <v>2555.1999999999998</v>
      </c>
      <c r="R1624">
        <f>K1624/P1624</f>
        <v>0.31253913587977461</v>
      </c>
      <c r="S1624">
        <f>L1624/P1624</f>
        <v>0.4505322479649343</v>
      </c>
      <c r="T1624">
        <f>M1624/P1624</f>
        <v>1.9020037570444584E-2</v>
      </c>
      <c r="U1624">
        <f>N1624/P1624</f>
        <v>0.10144020037570445</v>
      </c>
      <c r="V1624">
        <f>O1624/P1624</f>
        <v>0.11646837820914216</v>
      </c>
    </row>
    <row r="1625" spans="1:29" ht="16.5" hidden="1" x14ac:dyDescent="0.2">
      <c r="A1625" s="7" t="s">
        <v>217</v>
      </c>
      <c r="B1625">
        <v>2009</v>
      </c>
      <c r="C1625">
        <v>298.2</v>
      </c>
      <c r="D1625">
        <v>32.1</v>
      </c>
      <c r="E1625">
        <v>818.4</v>
      </c>
      <c r="F1625">
        <v>49.2</v>
      </c>
      <c r="G1625">
        <v>68</v>
      </c>
      <c r="H1625">
        <v>18.3</v>
      </c>
      <c r="I1625">
        <v>161.4</v>
      </c>
      <c r="K1625" s="6">
        <f>C1625</f>
        <v>298.2</v>
      </c>
      <c r="L1625">
        <f>D1625+E1625</f>
        <v>850.5</v>
      </c>
      <c r="M1625">
        <f>F1625</f>
        <v>49.2</v>
      </c>
      <c r="N1625">
        <f>G1625+H1625</f>
        <v>86.3</v>
      </c>
      <c r="O1625">
        <f>I1625</f>
        <v>161.4</v>
      </c>
      <c r="P1625">
        <f>SUM(K1625:O1625)</f>
        <v>1445.6000000000001</v>
      </c>
      <c r="R1625">
        <f>K1625/P1625</f>
        <v>0.20628112894299941</v>
      </c>
      <c r="S1625">
        <f>L1625/P1625</f>
        <v>0.58833702268954058</v>
      </c>
      <c r="T1625">
        <f>M1625/P1625</f>
        <v>3.4034311012728274E-2</v>
      </c>
      <c r="U1625">
        <f>N1625/P1625</f>
        <v>5.9698395130049799E-2</v>
      </c>
      <c r="V1625">
        <f>O1625/P1625</f>
        <v>0.11164914222468178</v>
      </c>
    </row>
    <row r="1626" spans="1:29" ht="16.5" hidden="1" x14ac:dyDescent="0.2">
      <c r="A1626" s="7" t="s">
        <v>217</v>
      </c>
      <c r="B1626">
        <v>2010</v>
      </c>
      <c r="C1626">
        <v>298.89999999999998</v>
      </c>
      <c r="D1626">
        <v>31.2</v>
      </c>
      <c r="E1626">
        <v>815.8</v>
      </c>
      <c r="F1626">
        <v>49.7</v>
      </c>
      <c r="G1626">
        <v>70.099999999999994</v>
      </c>
      <c r="H1626">
        <v>18.5</v>
      </c>
      <c r="I1626">
        <v>161.19999999999999</v>
      </c>
      <c r="K1626" s="6">
        <f>C1626</f>
        <v>298.89999999999998</v>
      </c>
      <c r="L1626">
        <f>D1626+E1626</f>
        <v>847</v>
      </c>
      <c r="M1626">
        <f>F1626</f>
        <v>49.7</v>
      </c>
      <c r="N1626">
        <f>G1626+H1626</f>
        <v>88.6</v>
      </c>
      <c r="O1626">
        <f>I1626</f>
        <v>161.19999999999999</v>
      </c>
      <c r="P1626">
        <f>SUM(K1626:O1626)</f>
        <v>1445.4</v>
      </c>
      <c r="R1626">
        <f>K1626/P1626</f>
        <v>0.20679396706793965</v>
      </c>
      <c r="S1626">
        <f>L1626/P1626</f>
        <v>0.58599695585996947</v>
      </c>
      <c r="T1626">
        <f>M1626/P1626</f>
        <v>3.4384945343849456E-2</v>
      </c>
      <c r="U1626">
        <f>N1626/P1626</f>
        <v>6.1297910612979095E-2</v>
      </c>
      <c r="V1626">
        <f>O1626/P1626</f>
        <v>0.1115262211152622</v>
      </c>
    </row>
    <row r="1627" spans="1:29" ht="16.5" hidden="1" x14ac:dyDescent="0.2">
      <c r="A1627" s="7" t="s">
        <v>217</v>
      </c>
      <c r="B1627">
        <v>2011</v>
      </c>
      <c r="C1627">
        <v>298.60000000000002</v>
      </c>
      <c r="D1627">
        <v>30.4</v>
      </c>
      <c r="E1627">
        <v>810.9</v>
      </c>
      <c r="F1627">
        <v>49.5</v>
      </c>
      <c r="G1627">
        <v>72.3</v>
      </c>
      <c r="H1627">
        <v>19.3</v>
      </c>
      <c r="I1627">
        <v>161.30000000000001</v>
      </c>
      <c r="K1627" s="6">
        <f>C1627</f>
        <v>298.60000000000002</v>
      </c>
      <c r="L1627">
        <f>D1627+E1627</f>
        <v>841.3</v>
      </c>
      <c r="M1627">
        <f>F1627</f>
        <v>49.5</v>
      </c>
      <c r="N1627">
        <f>G1627+H1627</f>
        <v>91.6</v>
      </c>
      <c r="O1627">
        <f>I1627</f>
        <v>161.30000000000001</v>
      </c>
      <c r="P1627">
        <f>SUM(K1627:O1627)</f>
        <v>1442.3</v>
      </c>
      <c r="R1627">
        <f>K1627/P1627</f>
        <v>0.20703043749566666</v>
      </c>
      <c r="S1627">
        <f>L1627/P1627</f>
        <v>0.58330444429036954</v>
      </c>
      <c r="T1627">
        <f>M1627/P1627</f>
        <v>3.432018304097622E-2</v>
      </c>
      <c r="U1627">
        <f>N1627/P1627</f>
        <v>6.3509672051584268E-2</v>
      </c>
      <c r="V1627">
        <f>O1627/P1627</f>
        <v>0.11183526312140332</v>
      </c>
    </row>
    <row r="1628" spans="1:29" ht="16.5" hidden="1" x14ac:dyDescent="0.2">
      <c r="A1628" s="7" t="s">
        <v>217</v>
      </c>
      <c r="B1628">
        <v>2012</v>
      </c>
      <c r="C1628">
        <v>301.10000000000002</v>
      </c>
      <c r="D1628">
        <v>30</v>
      </c>
      <c r="E1628">
        <v>808.4</v>
      </c>
      <c r="F1628">
        <v>49.3</v>
      </c>
      <c r="G1628">
        <v>74</v>
      </c>
      <c r="H1628">
        <v>19.600000000000001</v>
      </c>
      <c r="I1628">
        <v>161.1</v>
      </c>
      <c r="K1628" s="6">
        <f>C1628</f>
        <v>301.10000000000002</v>
      </c>
      <c r="L1628">
        <f>D1628+E1628</f>
        <v>838.4</v>
      </c>
      <c r="M1628">
        <f>F1628</f>
        <v>49.3</v>
      </c>
      <c r="N1628">
        <f>G1628+H1628</f>
        <v>93.6</v>
      </c>
      <c r="O1628">
        <f>I1628</f>
        <v>161.1</v>
      </c>
      <c r="P1628">
        <f>SUM(K1628:O1628)</f>
        <v>1443.4999999999998</v>
      </c>
      <c r="R1628">
        <f>K1628/P1628</f>
        <v>0.20859023207481819</v>
      </c>
      <c r="S1628">
        <f>L1628/P1628</f>
        <v>0.58081052996189819</v>
      </c>
      <c r="T1628">
        <f>M1628/P1628</f>
        <v>3.4153100103914098E-2</v>
      </c>
      <c r="U1628">
        <f>N1628/P1628</f>
        <v>6.4842396951853135E-2</v>
      </c>
      <c r="V1628">
        <f>O1628/P1628</f>
        <v>0.11160374090751647</v>
      </c>
    </row>
    <row r="1629" spans="1:29" ht="16.5" x14ac:dyDescent="0.2">
      <c r="A1629" s="7" t="s">
        <v>360</v>
      </c>
      <c r="B1629">
        <v>2013</v>
      </c>
      <c r="C1629">
        <v>777.2</v>
      </c>
      <c r="D1629">
        <v>15.3</v>
      </c>
      <c r="E1629">
        <v>161.1</v>
      </c>
      <c r="F1629">
        <v>1513.6</v>
      </c>
      <c r="G1629">
        <v>86.799999999999983</v>
      </c>
      <c r="H1629">
        <v>30.7</v>
      </c>
      <c r="I1629">
        <v>27.6</v>
      </c>
      <c r="K1629" s="6">
        <f>C1629</f>
        <v>777.2</v>
      </c>
      <c r="L1629">
        <f>D1629+E1629</f>
        <v>176.4</v>
      </c>
      <c r="M1629">
        <f>F1629</f>
        <v>1513.6</v>
      </c>
      <c r="N1629">
        <f>G1629+H1629</f>
        <v>117.49999999999999</v>
      </c>
      <c r="O1629">
        <f>I1629</f>
        <v>27.6</v>
      </c>
      <c r="P1629">
        <f>SUM(K1629:O1629)</f>
        <v>2612.2999999999997</v>
      </c>
      <c r="R1629">
        <f>K1629/P1629</f>
        <v>0.29751559928032772</v>
      </c>
      <c r="S1629">
        <f>L1629/P1629</f>
        <v>6.7526700608659049E-2</v>
      </c>
      <c r="T1629">
        <f>M1629/P1629</f>
        <v>0.57941277801171387</v>
      </c>
      <c r="U1629">
        <f>N1629/P1629</f>
        <v>4.4979519963250773E-2</v>
      </c>
      <c r="V1629">
        <f>O1629/P1629</f>
        <v>1.0565402136048695E-2</v>
      </c>
      <c r="X1629">
        <f>R1629-0.712041</f>
        <v>-0.41452540071967231</v>
      </c>
      <c r="Y1629">
        <f>S1629-0.045057</f>
        <v>2.2469700608659049E-2</v>
      </c>
      <c r="Z1629">
        <f>T1629-0.017987</f>
        <v>0.56142577801171389</v>
      </c>
      <c r="AA1629">
        <f>U1629-0.193944</f>
        <v>-0.14896448003674923</v>
      </c>
      <c r="AB1629">
        <f>V1629-0.030972</f>
        <v>-2.0406597863951305E-2</v>
      </c>
      <c r="AC1629">
        <f>SUMSQ(X1629:AB1629)</f>
        <v>0.51014194505230603</v>
      </c>
    </row>
    <row r="1630" spans="1:29" ht="16.5" hidden="1" x14ac:dyDescent="0.2">
      <c r="A1630" s="7" t="s">
        <v>217</v>
      </c>
      <c r="B1630">
        <v>2014</v>
      </c>
      <c r="C1630">
        <v>301.89999999999998</v>
      </c>
      <c r="D1630">
        <v>29.3</v>
      </c>
      <c r="E1630">
        <v>800.2</v>
      </c>
      <c r="F1630">
        <v>48.7</v>
      </c>
      <c r="G1630">
        <v>81.5</v>
      </c>
      <c r="H1630">
        <v>21.5</v>
      </c>
      <c r="I1630">
        <v>160.1</v>
      </c>
      <c r="K1630" s="6">
        <f>C1630</f>
        <v>301.89999999999998</v>
      </c>
      <c r="L1630">
        <f>D1630+E1630</f>
        <v>829.5</v>
      </c>
      <c r="M1630">
        <f>F1630</f>
        <v>48.7</v>
      </c>
      <c r="N1630">
        <f>G1630+H1630</f>
        <v>103</v>
      </c>
      <c r="O1630">
        <f>I1630</f>
        <v>160.1</v>
      </c>
      <c r="P1630">
        <f>SUM(K1630:O1630)</f>
        <v>1443.2</v>
      </c>
      <c r="R1630">
        <f>K1630/P1630</f>
        <v>0.20918791574279377</v>
      </c>
      <c r="S1630">
        <f>L1630/P1630</f>
        <v>0.57476441241685139</v>
      </c>
      <c r="T1630">
        <f>M1630/P1630</f>
        <v>3.3744456762749446E-2</v>
      </c>
      <c r="U1630">
        <f>N1630/P1630</f>
        <v>7.1369179600886914E-2</v>
      </c>
      <c r="V1630">
        <f>O1630/P1630</f>
        <v>0.1109340354767184</v>
      </c>
    </row>
    <row r="1631" spans="1:29" ht="16.5" hidden="1" x14ac:dyDescent="0.2">
      <c r="A1631" s="7" t="s">
        <v>217</v>
      </c>
      <c r="B1631">
        <v>2015</v>
      </c>
      <c r="C1631">
        <v>302.5</v>
      </c>
      <c r="D1631">
        <v>29.2</v>
      </c>
      <c r="E1631">
        <v>798.1</v>
      </c>
      <c r="F1631">
        <v>48.5</v>
      </c>
      <c r="G1631">
        <v>82.9</v>
      </c>
      <c r="H1631">
        <v>21.7</v>
      </c>
      <c r="I1631">
        <v>160.19999999999999</v>
      </c>
      <c r="K1631" s="6">
        <f>C1631</f>
        <v>302.5</v>
      </c>
      <c r="L1631">
        <f>D1631+E1631</f>
        <v>827.30000000000007</v>
      </c>
      <c r="M1631">
        <f>F1631</f>
        <v>48.5</v>
      </c>
      <c r="N1631">
        <f>G1631+H1631</f>
        <v>104.60000000000001</v>
      </c>
      <c r="O1631">
        <f>I1631</f>
        <v>160.19999999999999</v>
      </c>
      <c r="P1631">
        <f>SUM(K1631:O1631)</f>
        <v>1443.1000000000001</v>
      </c>
      <c r="R1631">
        <f>K1631/P1631</f>
        <v>0.20961818307809574</v>
      </c>
      <c r="S1631">
        <f>L1631/P1631</f>
        <v>0.57327974499341694</v>
      </c>
      <c r="T1631">
        <f>M1631/P1631</f>
        <v>3.3608204559628575E-2</v>
      </c>
      <c r="U1631">
        <f>N1631/P1631</f>
        <v>7.2482849421384513E-2</v>
      </c>
      <c r="V1631">
        <f>O1631/P1631</f>
        <v>0.11101101794747417</v>
      </c>
    </row>
    <row r="1632" spans="1:29" ht="16.5" hidden="1" x14ac:dyDescent="0.2">
      <c r="A1632" s="7" t="s">
        <v>217</v>
      </c>
      <c r="B1632">
        <v>2016</v>
      </c>
      <c r="C1632">
        <v>302.10000000000002</v>
      </c>
      <c r="D1632">
        <v>29.1</v>
      </c>
      <c r="E1632">
        <v>797.4</v>
      </c>
      <c r="F1632">
        <v>48.5</v>
      </c>
      <c r="G1632">
        <v>84.100000000000009</v>
      </c>
      <c r="H1632">
        <v>21.8</v>
      </c>
      <c r="I1632">
        <v>160.1</v>
      </c>
      <c r="K1632" s="6">
        <f>C1632</f>
        <v>302.10000000000002</v>
      </c>
      <c r="L1632">
        <f>D1632+E1632</f>
        <v>826.5</v>
      </c>
      <c r="M1632">
        <f>F1632</f>
        <v>48.5</v>
      </c>
      <c r="N1632">
        <f>G1632+H1632</f>
        <v>105.9</v>
      </c>
      <c r="O1632">
        <f>I1632</f>
        <v>160.1</v>
      </c>
      <c r="P1632">
        <f>SUM(K1632:O1632)</f>
        <v>1443.1</v>
      </c>
      <c r="R1632">
        <f>K1632/P1632</f>
        <v>0.20934100200956277</v>
      </c>
      <c r="S1632">
        <f>L1632/P1632</f>
        <v>0.572725382856351</v>
      </c>
      <c r="T1632">
        <f>M1632/P1632</f>
        <v>3.3608204559628582E-2</v>
      </c>
      <c r="U1632">
        <f>N1632/P1632</f>
        <v>7.3383687894116839E-2</v>
      </c>
      <c r="V1632">
        <f>O1632/P1632</f>
        <v>0.11094172268034093</v>
      </c>
    </row>
    <row r="1633" spans="1:29" ht="16.5" hidden="1" x14ac:dyDescent="0.2">
      <c r="A1633" s="7" t="s">
        <v>218</v>
      </c>
      <c r="B1633">
        <v>2009</v>
      </c>
      <c r="C1633">
        <v>383.5</v>
      </c>
      <c r="D1633">
        <v>21.5</v>
      </c>
      <c r="E1633">
        <v>756.2</v>
      </c>
      <c r="F1633">
        <v>35.299999999999997</v>
      </c>
      <c r="G1633">
        <v>83.299999999999983</v>
      </c>
      <c r="H1633">
        <v>18.3</v>
      </c>
      <c r="I1633">
        <v>111.8</v>
      </c>
      <c r="K1633" s="6">
        <f>C1633</f>
        <v>383.5</v>
      </c>
      <c r="L1633">
        <f>D1633+E1633</f>
        <v>777.7</v>
      </c>
      <c r="M1633">
        <f>F1633</f>
        <v>35.299999999999997</v>
      </c>
      <c r="N1633">
        <f>G1633+H1633</f>
        <v>101.59999999999998</v>
      </c>
      <c r="O1633">
        <f>I1633</f>
        <v>111.8</v>
      </c>
      <c r="P1633">
        <f>SUM(K1633:O1633)</f>
        <v>1409.8999999999999</v>
      </c>
      <c r="R1633">
        <f>K1633/P1633</f>
        <v>0.27200510674515926</v>
      </c>
      <c r="S1633">
        <f>L1633/P1633</f>
        <v>0.55159940421306486</v>
      </c>
      <c r="T1633">
        <f>M1633/P1633</f>
        <v>2.5037236683452726E-2</v>
      </c>
      <c r="U1633">
        <f>N1633/P1633</f>
        <v>7.2061848358039568E-2</v>
      </c>
      <c r="V1633">
        <f>O1633/P1633</f>
        <v>7.9296404000283718E-2</v>
      </c>
    </row>
    <row r="1634" spans="1:29" ht="16.5" hidden="1" x14ac:dyDescent="0.2">
      <c r="A1634" s="7" t="s">
        <v>218</v>
      </c>
      <c r="B1634">
        <v>2010</v>
      </c>
      <c r="C1634">
        <v>382.7</v>
      </c>
      <c r="D1634">
        <v>21.3</v>
      </c>
      <c r="E1634">
        <v>755.6</v>
      </c>
      <c r="F1634">
        <v>35.200000000000003</v>
      </c>
      <c r="G1634">
        <v>84.7</v>
      </c>
      <c r="H1634">
        <v>18.399999999999999</v>
      </c>
      <c r="I1634">
        <v>111.6</v>
      </c>
      <c r="K1634" s="6">
        <f>C1634</f>
        <v>382.7</v>
      </c>
      <c r="L1634">
        <f>D1634+E1634</f>
        <v>776.9</v>
      </c>
      <c r="M1634">
        <f>F1634</f>
        <v>35.200000000000003</v>
      </c>
      <c r="N1634">
        <f>G1634+H1634</f>
        <v>103.1</v>
      </c>
      <c r="O1634">
        <f>I1634</f>
        <v>111.6</v>
      </c>
      <c r="P1634">
        <f>SUM(K1634:O1634)</f>
        <v>1409.4999999999998</v>
      </c>
      <c r="R1634">
        <f>K1634/P1634</f>
        <v>0.27151472153245837</v>
      </c>
      <c r="S1634">
        <f>L1634/P1634</f>
        <v>0.55118836466832222</v>
      </c>
      <c r="T1634">
        <f>M1634/P1634</f>
        <v>2.4973394820858467E-2</v>
      </c>
      <c r="U1634">
        <f>N1634/P1634</f>
        <v>7.3146505853139421E-2</v>
      </c>
      <c r="V1634">
        <f>O1634/P1634</f>
        <v>7.9177013125221712E-2</v>
      </c>
    </row>
    <row r="1635" spans="1:29" ht="16.5" hidden="1" x14ac:dyDescent="0.2">
      <c r="A1635" s="7" t="s">
        <v>218</v>
      </c>
      <c r="B1635">
        <v>2011</v>
      </c>
      <c r="C1635">
        <v>382.5</v>
      </c>
      <c r="D1635">
        <v>21.4</v>
      </c>
      <c r="E1635">
        <v>755</v>
      </c>
      <c r="F1635">
        <v>35</v>
      </c>
      <c r="G1635">
        <v>85.8</v>
      </c>
      <c r="H1635">
        <v>18.5</v>
      </c>
      <c r="I1635">
        <v>111.5</v>
      </c>
      <c r="K1635" s="6">
        <f>C1635</f>
        <v>382.5</v>
      </c>
      <c r="L1635">
        <f>D1635+E1635</f>
        <v>776.4</v>
      </c>
      <c r="M1635">
        <f>F1635</f>
        <v>35</v>
      </c>
      <c r="N1635">
        <f>G1635+H1635</f>
        <v>104.3</v>
      </c>
      <c r="O1635">
        <f>I1635</f>
        <v>111.5</v>
      </c>
      <c r="P1635">
        <f>SUM(K1635:O1635)</f>
        <v>1409.7</v>
      </c>
      <c r="R1635">
        <f>K1635/P1635</f>
        <v>0.27133432645243666</v>
      </c>
      <c r="S1635">
        <f>L1635/P1635</f>
        <v>0.55075547988933815</v>
      </c>
      <c r="T1635">
        <f>M1635/P1635</f>
        <v>2.4827977583883096E-2</v>
      </c>
      <c r="U1635">
        <f>N1635/P1635</f>
        <v>7.3987373199971618E-2</v>
      </c>
      <c r="V1635">
        <f>O1635/P1635</f>
        <v>7.9094842874370436E-2</v>
      </c>
    </row>
    <row r="1636" spans="1:29" ht="16.5" hidden="1" x14ac:dyDescent="0.2">
      <c r="A1636" s="7" t="s">
        <v>218</v>
      </c>
      <c r="B1636">
        <v>2012</v>
      </c>
      <c r="C1636">
        <v>382</v>
      </c>
      <c r="D1636">
        <v>21.4</v>
      </c>
      <c r="E1636">
        <v>754.6</v>
      </c>
      <c r="F1636">
        <v>34.9</v>
      </c>
      <c r="G1636">
        <v>86.9</v>
      </c>
      <c r="H1636">
        <v>18.5</v>
      </c>
      <c r="I1636">
        <v>111.3</v>
      </c>
      <c r="K1636" s="6">
        <f>C1636</f>
        <v>382</v>
      </c>
      <c r="L1636">
        <f>D1636+E1636</f>
        <v>776</v>
      </c>
      <c r="M1636">
        <f>F1636</f>
        <v>34.9</v>
      </c>
      <c r="N1636">
        <f>G1636+H1636</f>
        <v>105.4</v>
      </c>
      <c r="O1636">
        <f>I1636</f>
        <v>111.3</v>
      </c>
      <c r="P1636">
        <f>SUM(K1636:O1636)</f>
        <v>1409.6000000000001</v>
      </c>
      <c r="R1636">
        <f>K1636/P1636</f>
        <v>0.27099886492622016</v>
      </c>
      <c r="S1636">
        <f>L1636/P1636</f>
        <v>0.55051078320090796</v>
      </c>
      <c r="T1636">
        <f>M1636/P1636</f>
        <v>2.4758796821793414E-2</v>
      </c>
      <c r="U1636">
        <f>N1636/P1636</f>
        <v>7.4772985244040857E-2</v>
      </c>
      <c r="V1636">
        <f>O1636/P1636</f>
        <v>7.8958569807037443E-2</v>
      </c>
    </row>
    <row r="1637" spans="1:29" ht="16.5" x14ac:dyDescent="0.2">
      <c r="A1637" s="7" t="s">
        <v>95</v>
      </c>
      <c r="B1637">
        <v>2013</v>
      </c>
      <c r="C1637">
        <v>88.9</v>
      </c>
      <c r="D1637">
        <v>10.6</v>
      </c>
      <c r="E1637">
        <v>23.6</v>
      </c>
      <c r="F1637">
        <v>0.1</v>
      </c>
      <c r="G1637">
        <v>31.200000000000003</v>
      </c>
      <c r="H1637">
        <v>9.9</v>
      </c>
      <c r="I1637">
        <v>207.5</v>
      </c>
      <c r="K1637" s="6">
        <f>C1637</f>
        <v>88.9</v>
      </c>
      <c r="L1637">
        <f>D1637+E1637</f>
        <v>34.200000000000003</v>
      </c>
      <c r="M1637">
        <f>F1637</f>
        <v>0.1</v>
      </c>
      <c r="N1637">
        <f>G1637+H1637</f>
        <v>41.1</v>
      </c>
      <c r="O1637">
        <f>I1637</f>
        <v>207.5</v>
      </c>
      <c r="P1637">
        <f>SUM(K1637:O1637)</f>
        <v>371.8</v>
      </c>
      <c r="R1637">
        <f>K1637/P1637</f>
        <v>0.23910704679935449</v>
      </c>
      <c r="S1637">
        <f>L1637/P1637</f>
        <v>9.1984938138784292E-2</v>
      </c>
      <c r="T1637">
        <f>M1637/P1637</f>
        <v>2.6896180742334592E-4</v>
      </c>
      <c r="U1637">
        <f>N1637/P1637</f>
        <v>0.11054330285099516</v>
      </c>
      <c r="V1637">
        <f>O1637/P1637</f>
        <v>0.55809575040344273</v>
      </c>
      <c r="X1637">
        <f>R1637-0.712041</f>
        <v>-0.47293395320064557</v>
      </c>
      <c r="Y1637">
        <f>S1637-0.045057</f>
        <v>4.6927938138784292E-2</v>
      </c>
      <c r="Z1637">
        <f>T1637-0.017987</f>
        <v>-1.7718038192576654E-2</v>
      </c>
      <c r="AA1637">
        <f>U1637-0.193944</f>
        <v>-8.3400697149004846E-2</v>
      </c>
      <c r="AB1637">
        <f>V1637-0.030972</f>
        <v>0.52712375040344273</v>
      </c>
      <c r="AC1637">
        <f>SUMSQ(X1637:AB1637)</f>
        <v>0.5109978088696725</v>
      </c>
    </row>
    <row r="1638" spans="1:29" ht="16.5" hidden="1" x14ac:dyDescent="0.2">
      <c r="A1638" s="7" t="s">
        <v>218</v>
      </c>
      <c r="B1638">
        <v>2014</v>
      </c>
      <c r="C1638">
        <v>380.4</v>
      </c>
      <c r="D1638">
        <v>21.3</v>
      </c>
      <c r="E1638">
        <v>753.6</v>
      </c>
      <c r="F1638">
        <v>34.700000000000003</v>
      </c>
      <c r="G1638">
        <v>88.899999999999991</v>
      </c>
      <c r="H1638">
        <v>19.3</v>
      </c>
      <c r="I1638">
        <v>111</v>
      </c>
      <c r="K1638" s="6">
        <f>C1638</f>
        <v>380.4</v>
      </c>
      <c r="L1638">
        <f>D1638+E1638</f>
        <v>774.9</v>
      </c>
      <c r="M1638">
        <f>F1638</f>
        <v>34.700000000000003</v>
      </c>
      <c r="N1638">
        <f>G1638+H1638</f>
        <v>108.19999999999999</v>
      </c>
      <c r="O1638">
        <f>I1638</f>
        <v>111</v>
      </c>
      <c r="P1638">
        <f>SUM(K1638:O1638)</f>
        <v>1409.2</v>
      </c>
      <c r="R1638">
        <f>K1638/P1638</f>
        <v>0.26994039171160938</v>
      </c>
      <c r="S1638">
        <f>L1638/P1638</f>
        <v>0.54988646040306555</v>
      </c>
      <c r="T1638">
        <f>M1638/P1638</f>
        <v>2.46239000851547E-2</v>
      </c>
      <c r="U1638">
        <f>N1638/P1638</f>
        <v>7.6781152426908875E-2</v>
      </c>
      <c r="V1638">
        <f>O1638/P1638</f>
        <v>7.8768095373261418E-2</v>
      </c>
    </row>
    <row r="1639" spans="1:29" ht="16.5" hidden="1" x14ac:dyDescent="0.2">
      <c r="A1639" s="7" t="s">
        <v>218</v>
      </c>
      <c r="B1639">
        <v>2015</v>
      </c>
      <c r="C1639">
        <v>379.9</v>
      </c>
      <c r="D1639">
        <v>21.3</v>
      </c>
      <c r="E1639">
        <v>753.3</v>
      </c>
      <c r="F1639">
        <v>34.6</v>
      </c>
      <c r="G1639">
        <v>89.5</v>
      </c>
      <c r="H1639">
        <v>19.5</v>
      </c>
      <c r="I1639">
        <v>110.9</v>
      </c>
      <c r="K1639" s="6">
        <f>C1639</f>
        <v>379.9</v>
      </c>
      <c r="L1639">
        <f>D1639+E1639</f>
        <v>774.59999999999991</v>
      </c>
      <c r="M1639">
        <f>F1639</f>
        <v>34.6</v>
      </c>
      <c r="N1639">
        <f>G1639+H1639</f>
        <v>109</v>
      </c>
      <c r="O1639">
        <f>I1639</f>
        <v>110.9</v>
      </c>
      <c r="P1639">
        <f>SUM(K1639:O1639)</f>
        <v>1409</v>
      </c>
      <c r="R1639">
        <f>K1639/P1639</f>
        <v>0.26962384669978706</v>
      </c>
      <c r="S1639">
        <f>L1639/P1639</f>
        <v>0.54975159687721786</v>
      </c>
      <c r="T1639">
        <f>M1639/P1639</f>
        <v>2.455642299503194E-2</v>
      </c>
      <c r="U1639">
        <f>N1639/P1639</f>
        <v>7.7359829666430097E-2</v>
      </c>
      <c r="V1639">
        <f>O1639/P1639</f>
        <v>7.8708303761533011E-2</v>
      </c>
    </row>
    <row r="1640" spans="1:29" ht="16.5" hidden="1" x14ac:dyDescent="0.2">
      <c r="A1640" s="7" t="s">
        <v>218</v>
      </c>
      <c r="B1640">
        <v>2016</v>
      </c>
      <c r="C1640">
        <v>380.6</v>
      </c>
      <c r="D1640">
        <v>21.2</v>
      </c>
      <c r="E1640">
        <v>751.8</v>
      </c>
      <c r="F1640">
        <v>34.6</v>
      </c>
      <c r="G1640">
        <v>90.100000000000009</v>
      </c>
      <c r="H1640">
        <v>20</v>
      </c>
      <c r="I1640">
        <v>110.7</v>
      </c>
      <c r="K1640" s="6">
        <f>C1640</f>
        <v>380.6</v>
      </c>
      <c r="L1640">
        <f>D1640+E1640</f>
        <v>773</v>
      </c>
      <c r="M1640">
        <f>F1640</f>
        <v>34.6</v>
      </c>
      <c r="N1640">
        <f>G1640+H1640</f>
        <v>110.10000000000001</v>
      </c>
      <c r="O1640">
        <f>I1640</f>
        <v>110.7</v>
      </c>
      <c r="P1640">
        <f>SUM(K1640:O1640)</f>
        <v>1408.9999999999998</v>
      </c>
      <c r="R1640">
        <f>K1640/P1640</f>
        <v>0.27012065294535137</v>
      </c>
      <c r="S1640">
        <f>L1640/P1640</f>
        <v>0.54861603974449968</v>
      </c>
      <c r="T1640">
        <f>M1640/P1640</f>
        <v>2.4556422995031944E-2</v>
      </c>
      <c r="U1640">
        <f>N1640/P1640</f>
        <v>7.8140525195173907E-2</v>
      </c>
      <c r="V1640">
        <f>O1640/P1640</f>
        <v>7.8566359119943238E-2</v>
      </c>
    </row>
    <row r="1641" spans="1:29" ht="16.5" hidden="1" x14ac:dyDescent="0.2">
      <c r="A1641" s="7" t="s">
        <v>219</v>
      </c>
      <c r="B1641">
        <v>2009</v>
      </c>
      <c r="C1641">
        <v>679.7</v>
      </c>
      <c r="D1641">
        <v>84.2</v>
      </c>
      <c r="E1641">
        <v>2495.3000000000002</v>
      </c>
      <c r="F1641">
        <v>60.2</v>
      </c>
      <c r="G1641">
        <v>109.1</v>
      </c>
      <c r="H1641">
        <v>30.7</v>
      </c>
      <c r="I1641">
        <v>59</v>
      </c>
      <c r="K1641" s="6">
        <f>C1641</f>
        <v>679.7</v>
      </c>
      <c r="L1641">
        <f>D1641+E1641</f>
        <v>2579.5</v>
      </c>
      <c r="M1641">
        <f>F1641</f>
        <v>60.2</v>
      </c>
      <c r="N1641">
        <f>G1641+H1641</f>
        <v>139.79999999999998</v>
      </c>
      <c r="O1641">
        <f>I1641</f>
        <v>59</v>
      </c>
      <c r="P1641">
        <f>SUM(K1641:O1641)</f>
        <v>3518.2</v>
      </c>
      <c r="R1641">
        <f>K1641/P1641</f>
        <v>0.19319538400318348</v>
      </c>
      <c r="S1641">
        <f>L1641/P1641</f>
        <v>0.73318742538798254</v>
      </c>
      <c r="T1641">
        <f>M1641/P1641</f>
        <v>1.7111022682053324E-2</v>
      </c>
      <c r="U1641">
        <f>N1641/P1641</f>
        <v>3.9736228753339771E-2</v>
      </c>
      <c r="V1641">
        <f>O1641/P1641</f>
        <v>1.6769939173440964E-2</v>
      </c>
    </row>
    <row r="1642" spans="1:29" ht="16.5" hidden="1" x14ac:dyDescent="0.2">
      <c r="A1642" s="7" t="s">
        <v>219</v>
      </c>
      <c r="B1642">
        <v>2010</v>
      </c>
      <c r="C1642">
        <v>679.8</v>
      </c>
      <c r="D1642">
        <v>83.9</v>
      </c>
      <c r="E1642">
        <v>2494.3000000000002</v>
      </c>
      <c r="F1642">
        <v>60.1</v>
      </c>
      <c r="G1642">
        <v>109.5</v>
      </c>
      <c r="H1642">
        <v>30.9</v>
      </c>
      <c r="I1642">
        <v>59.4</v>
      </c>
      <c r="K1642" s="6">
        <f>C1642</f>
        <v>679.8</v>
      </c>
      <c r="L1642">
        <f>D1642+E1642</f>
        <v>2578.2000000000003</v>
      </c>
      <c r="M1642">
        <f>F1642</f>
        <v>60.1</v>
      </c>
      <c r="N1642">
        <f>G1642+H1642</f>
        <v>140.4</v>
      </c>
      <c r="O1642">
        <f>I1642</f>
        <v>59.4</v>
      </c>
      <c r="P1642">
        <f>SUM(K1642:O1642)</f>
        <v>3517.9</v>
      </c>
      <c r="R1642">
        <f>K1642/P1642</f>
        <v>0.19324028539753829</v>
      </c>
      <c r="S1642">
        <f>L1642/P1642</f>
        <v>0.7328804116091987</v>
      </c>
      <c r="T1642">
        <f>M1642/P1642</f>
        <v>1.7084055828761477E-2</v>
      </c>
      <c r="U1642">
        <f>N1642/P1642</f>
        <v>3.9910173683163248E-2</v>
      </c>
      <c r="V1642">
        <f>O1642/P1642</f>
        <v>1.6885073481338296E-2</v>
      </c>
    </row>
    <row r="1643" spans="1:29" ht="16.5" hidden="1" x14ac:dyDescent="0.2">
      <c r="A1643" s="7" t="s">
        <v>219</v>
      </c>
      <c r="B1643">
        <v>2011</v>
      </c>
      <c r="C1643">
        <v>680.8</v>
      </c>
      <c r="D1643">
        <v>83.8</v>
      </c>
      <c r="E1643">
        <v>2492.6999999999998</v>
      </c>
      <c r="F1643">
        <v>60</v>
      </c>
      <c r="G1643">
        <v>110.19999999999999</v>
      </c>
      <c r="H1643">
        <v>30.9</v>
      </c>
      <c r="I1643">
        <v>59.3</v>
      </c>
      <c r="K1643" s="6">
        <f>C1643</f>
        <v>680.8</v>
      </c>
      <c r="L1643">
        <f>D1643+E1643</f>
        <v>2576.5</v>
      </c>
      <c r="M1643">
        <f>F1643</f>
        <v>60</v>
      </c>
      <c r="N1643">
        <f>G1643+H1643</f>
        <v>141.1</v>
      </c>
      <c r="O1643">
        <f>I1643</f>
        <v>59.3</v>
      </c>
      <c r="P1643">
        <f>SUM(K1643:O1643)</f>
        <v>3517.7000000000003</v>
      </c>
      <c r="R1643">
        <f>K1643/P1643</f>
        <v>0.19353554879608834</v>
      </c>
      <c r="S1643">
        <f>L1643/P1643</f>
        <v>0.73243880944935602</v>
      </c>
      <c r="T1643">
        <f>M1643/P1643</f>
        <v>1.705659948261648E-2</v>
      </c>
      <c r="U1643">
        <f>N1643/P1643</f>
        <v>4.0111436449953089E-2</v>
      </c>
      <c r="V1643">
        <f>O1643/P1643</f>
        <v>1.6857605821985956E-2</v>
      </c>
    </row>
    <row r="1644" spans="1:29" ht="16.5" hidden="1" x14ac:dyDescent="0.2">
      <c r="A1644" s="7" t="s">
        <v>219</v>
      </c>
      <c r="B1644">
        <v>2012</v>
      </c>
      <c r="C1644">
        <v>681.1</v>
      </c>
      <c r="D1644">
        <v>83.3</v>
      </c>
      <c r="E1644">
        <v>2490.9</v>
      </c>
      <c r="F1644">
        <v>59.5</v>
      </c>
      <c r="G1644">
        <v>111.2</v>
      </c>
      <c r="H1644">
        <v>32.299999999999997</v>
      </c>
      <c r="I1644">
        <v>59.4</v>
      </c>
      <c r="K1644" s="6">
        <f>C1644</f>
        <v>681.1</v>
      </c>
      <c r="L1644">
        <f>D1644+E1644</f>
        <v>2574.2000000000003</v>
      </c>
      <c r="M1644">
        <f>F1644</f>
        <v>59.5</v>
      </c>
      <c r="N1644">
        <f>G1644+H1644</f>
        <v>143.5</v>
      </c>
      <c r="O1644">
        <f>I1644</f>
        <v>59.4</v>
      </c>
      <c r="P1644">
        <f>SUM(K1644:O1644)</f>
        <v>3517.7000000000003</v>
      </c>
      <c r="R1644">
        <f>K1644/P1644</f>
        <v>0.19362083179350142</v>
      </c>
      <c r="S1644">
        <f>L1644/P1644</f>
        <v>0.73178497313585589</v>
      </c>
      <c r="T1644">
        <f>M1644/P1644</f>
        <v>1.6914461153594677E-2</v>
      </c>
      <c r="U1644">
        <f>N1644/P1644</f>
        <v>4.079370042925775E-2</v>
      </c>
      <c r="V1644">
        <f>O1644/P1644</f>
        <v>1.6886033487790317E-2</v>
      </c>
    </row>
    <row r="1645" spans="1:29" ht="16.5" x14ac:dyDescent="0.2">
      <c r="A1645" s="7" t="s">
        <v>148</v>
      </c>
      <c r="B1645">
        <v>2013</v>
      </c>
      <c r="C1645">
        <v>29.7</v>
      </c>
      <c r="D1645">
        <v>27.1</v>
      </c>
      <c r="E1645">
        <v>74.099999999999994</v>
      </c>
      <c r="F1645">
        <v>1.8</v>
      </c>
      <c r="G1645">
        <v>62.400000000000006</v>
      </c>
      <c r="H1645">
        <v>17.899999999999999</v>
      </c>
      <c r="I1645">
        <v>34.1</v>
      </c>
      <c r="K1645" s="6">
        <f>C1645</f>
        <v>29.7</v>
      </c>
      <c r="L1645">
        <f>D1645+E1645</f>
        <v>101.19999999999999</v>
      </c>
      <c r="M1645">
        <f>F1645</f>
        <v>1.8</v>
      </c>
      <c r="N1645">
        <f>G1645+H1645</f>
        <v>80.300000000000011</v>
      </c>
      <c r="O1645">
        <f>I1645</f>
        <v>34.1</v>
      </c>
      <c r="P1645">
        <f>SUM(K1645:O1645)</f>
        <v>247.1</v>
      </c>
      <c r="R1645">
        <f>K1645/P1645</f>
        <v>0.12019425333872925</v>
      </c>
      <c r="S1645">
        <f>L1645/P1645</f>
        <v>0.40955078915418858</v>
      </c>
      <c r="T1645">
        <f>M1645/P1645</f>
        <v>7.2845002023472286E-3</v>
      </c>
      <c r="U1645">
        <f>N1645/P1645</f>
        <v>0.32496964791582361</v>
      </c>
      <c r="V1645">
        <f>O1645/P1645</f>
        <v>0.13800080938891138</v>
      </c>
      <c r="X1645">
        <f>R1645-0.712041</f>
        <v>-0.5918467466612708</v>
      </c>
      <c r="Y1645">
        <f>S1645-0.045057</f>
        <v>0.36449378915418856</v>
      </c>
      <c r="Z1645">
        <f>T1645-0.017987</f>
        <v>-1.0702499797652771E-2</v>
      </c>
      <c r="AA1645">
        <f>U1645-0.193944</f>
        <v>0.13102564791582361</v>
      </c>
      <c r="AB1645">
        <f>V1645-0.030972</f>
        <v>0.10702880938891138</v>
      </c>
      <c r="AC1645">
        <f>SUMSQ(X1645:AB1645)</f>
        <v>0.51187572381839652</v>
      </c>
    </row>
    <row r="1646" spans="1:29" ht="16.5" hidden="1" x14ac:dyDescent="0.2">
      <c r="A1646" s="7" t="s">
        <v>219</v>
      </c>
      <c r="B1646">
        <v>2014</v>
      </c>
      <c r="C1646">
        <v>679.6</v>
      </c>
      <c r="D1646">
        <v>82.9</v>
      </c>
      <c r="E1646">
        <v>2489</v>
      </c>
      <c r="F1646">
        <v>59.1</v>
      </c>
      <c r="G1646">
        <v>115</v>
      </c>
      <c r="H1646">
        <v>32.799999999999997</v>
      </c>
      <c r="I1646">
        <v>59.3</v>
      </c>
      <c r="K1646" s="6">
        <f>C1646</f>
        <v>679.6</v>
      </c>
      <c r="L1646">
        <f>D1646+E1646</f>
        <v>2571.9</v>
      </c>
      <c r="M1646">
        <f>F1646</f>
        <v>59.1</v>
      </c>
      <c r="N1646">
        <f>G1646+H1646</f>
        <v>147.80000000000001</v>
      </c>
      <c r="O1646">
        <f>I1646</f>
        <v>59.3</v>
      </c>
      <c r="P1646">
        <f>SUM(K1646:O1646)</f>
        <v>3517.7000000000003</v>
      </c>
      <c r="R1646">
        <f>K1646/P1646</f>
        <v>0.19319441680643601</v>
      </c>
      <c r="S1646">
        <f>L1646/P1646</f>
        <v>0.73113113682235553</v>
      </c>
      <c r="T1646">
        <f>M1646/P1646</f>
        <v>1.6800750490377235E-2</v>
      </c>
      <c r="U1646">
        <f>N1646/P1646</f>
        <v>4.2016090058845268E-2</v>
      </c>
      <c r="V1646">
        <f>O1646/P1646</f>
        <v>1.6857605821985956E-2</v>
      </c>
    </row>
    <row r="1647" spans="1:29" ht="16.5" hidden="1" x14ac:dyDescent="0.2">
      <c r="A1647" s="7" t="s">
        <v>219</v>
      </c>
      <c r="B1647">
        <v>2015</v>
      </c>
      <c r="C1647">
        <v>679.3</v>
      </c>
      <c r="D1647">
        <v>82.8</v>
      </c>
      <c r="E1647">
        <v>2488.6999999999998</v>
      </c>
      <c r="F1647">
        <v>58.9</v>
      </c>
      <c r="G1647">
        <v>115.8</v>
      </c>
      <c r="H1647">
        <v>33</v>
      </c>
      <c r="I1647">
        <v>59.3</v>
      </c>
      <c r="K1647" s="6">
        <f>C1647</f>
        <v>679.3</v>
      </c>
      <c r="L1647">
        <f>D1647+E1647</f>
        <v>2571.5</v>
      </c>
      <c r="M1647">
        <f>F1647</f>
        <v>58.9</v>
      </c>
      <c r="N1647">
        <f>G1647+H1647</f>
        <v>148.80000000000001</v>
      </c>
      <c r="O1647">
        <f>I1647</f>
        <v>59.3</v>
      </c>
      <c r="P1647">
        <f>SUM(K1647:O1647)</f>
        <v>3517.8000000000006</v>
      </c>
      <c r="R1647">
        <f>K1647/P1647</f>
        <v>0.19310364432315646</v>
      </c>
      <c r="S1647">
        <f>L1647/P1647</f>
        <v>0.73099664563079181</v>
      </c>
      <c r="T1647">
        <f>M1647/P1647</f>
        <v>1.674341918244357E-2</v>
      </c>
      <c r="U1647">
        <f>N1647/P1647</f>
        <v>4.2299164250383756E-2</v>
      </c>
      <c r="V1647">
        <f>O1647/P1647</f>
        <v>1.6857126613224169E-2</v>
      </c>
    </row>
    <row r="1648" spans="1:29" ht="16.5" hidden="1" x14ac:dyDescent="0.2">
      <c r="A1648" s="7" t="s">
        <v>219</v>
      </c>
      <c r="B1648">
        <v>2016</v>
      </c>
      <c r="C1648">
        <v>678.9</v>
      </c>
      <c r="D1648">
        <v>82.7</v>
      </c>
      <c r="E1648">
        <v>2488.1</v>
      </c>
      <c r="F1648">
        <v>58.9</v>
      </c>
      <c r="G1648">
        <v>116.3</v>
      </c>
      <c r="H1648">
        <v>33.6</v>
      </c>
      <c r="I1648">
        <v>59.3</v>
      </c>
      <c r="K1648" s="6">
        <f>C1648</f>
        <v>678.9</v>
      </c>
      <c r="L1648">
        <f>D1648+E1648</f>
        <v>2570.7999999999997</v>
      </c>
      <c r="M1648">
        <f>F1648</f>
        <v>58.9</v>
      </c>
      <c r="N1648">
        <f>G1648+H1648</f>
        <v>149.9</v>
      </c>
      <c r="O1648">
        <f>I1648</f>
        <v>59.3</v>
      </c>
      <c r="P1648">
        <f>SUM(K1648:O1648)</f>
        <v>3517.8</v>
      </c>
      <c r="R1648">
        <f>K1648/P1648</f>
        <v>0.1929899368923759</v>
      </c>
      <c r="S1648">
        <f>L1648/P1648</f>
        <v>0.73079765762692583</v>
      </c>
      <c r="T1648">
        <f>M1648/P1648</f>
        <v>1.6743419182443573E-2</v>
      </c>
      <c r="U1648">
        <f>N1648/P1648</f>
        <v>4.2611859685030416E-2</v>
      </c>
      <c r="V1648">
        <f>O1648/P1648</f>
        <v>1.6857126613224173E-2</v>
      </c>
    </row>
    <row r="1649" spans="1:29" ht="16.5" hidden="1" x14ac:dyDescent="0.2">
      <c r="A1649" s="7" t="s">
        <v>220</v>
      </c>
      <c r="B1649">
        <v>2009</v>
      </c>
      <c r="C1649">
        <v>631.70000000000005</v>
      </c>
      <c r="D1649">
        <v>7.5</v>
      </c>
      <c r="E1649">
        <v>492.2</v>
      </c>
      <c r="F1649">
        <v>3.7</v>
      </c>
      <c r="G1649">
        <v>114.1</v>
      </c>
      <c r="H1649">
        <v>31.3</v>
      </c>
      <c r="I1649">
        <v>269.39999999999998</v>
      </c>
      <c r="K1649" s="6">
        <f>C1649</f>
        <v>631.70000000000005</v>
      </c>
      <c r="L1649">
        <f>D1649+E1649</f>
        <v>499.7</v>
      </c>
      <c r="M1649">
        <f>F1649</f>
        <v>3.7</v>
      </c>
      <c r="N1649">
        <f>G1649+H1649</f>
        <v>145.4</v>
      </c>
      <c r="O1649">
        <f>I1649</f>
        <v>269.39999999999998</v>
      </c>
      <c r="P1649">
        <f>SUM(K1649:O1649)</f>
        <v>1549.9</v>
      </c>
      <c r="R1649">
        <f>K1649/P1649</f>
        <v>0.40757468223756371</v>
      </c>
      <c r="S1649">
        <f>L1649/P1649</f>
        <v>0.32240789728369568</v>
      </c>
      <c r="T1649">
        <f>M1649/P1649</f>
        <v>2.3872507903735726E-3</v>
      </c>
      <c r="U1649">
        <f>N1649/P1649</f>
        <v>9.3812504032518229E-2</v>
      </c>
      <c r="V1649">
        <f>O1649/P1649</f>
        <v>0.17381766565584875</v>
      </c>
    </row>
    <row r="1650" spans="1:29" ht="16.5" hidden="1" x14ac:dyDescent="0.2">
      <c r="A1650" s="7" t="s">
        <v>220</v>
      </c>
      <c r="B1650">
        <v>2010</v>
      </c>
      <c r="C1650">
        <v>630.4</v>
      </c>
      <c r="D1650">
        <v>7.5</v>
      </c>
      <c r="E1650">
        <v>491.5</v>
      </c>
      <c r="F1650">
        <v>3.7</v>
      </c>
      <c r="G1650">
        <v>115.5</v>
      </c>
      <c r="H1650">
        <v>31.4</v>
      </c>
      <c r="I1650">
        <v>269.8</v>
      </c>
      <c r="K1650" s="6">
        <f>C1650</f>
        <v>630.4</v>
      </c>
      <c r="L1650">
        <f>D1650+E1650</f>
        <v>499</v>
      </c>
      <c r="M1650">
        <f>F1650</f>
        <v>3.7</v>
      </c>
      <c r="N1650">
        <f>G1650+H1650</f>
        <v>146.9</v>
      </c>
      <c r="O1650">
        <f>I1650</f>
        <v>269.8</v>
      </c>
      <c r="P1650">
        <f>SUM(K1650:O1650)</f>
        <v>1549.8000000000002</v>
      </c>
      <c r="R1650">
        <f>K1650/P1650</f>
        <v>0.40676216285972377</v>
      </c>
      <c r="S1650">
        <f>L1650/P1650</f>
        <v>0.32197702929410243</v>
      </c>
      <c r="T1650">
        <f>M1650/P1650</f>
        <v>2.3874048264292164E-3</v>
      </c>
      <c r="U1650">
        <f>N1650/P1650</f>
        <v>9.4786424054716725E-2</v>
      </c>
      <c r="V1650">
        <f>O1650/P1650</f>
        <v>0.17408697896502773</v>
      </c>
    </row>
    <row r="1651" spans="1:29" ht="16.5" hidden="1" x14ac:dyDescent="0.2">
      <c r="A1651" s="7" t="s">
        <v>220</v>
      </c>
      <c r="B1651">
        <v>2011</v>
      </c>
      <c r="C1651">
        <v>628.4</v>
      </c>
      <c r="D1651">
        <v>7.4</v>
      </c>
      <c r="E1651">
        <v>491</v>
      </c>
      <c r="F1651">
        <v>3.7</v>
      </c>
      <c r="G1651">
        <v>117.39999999999999</v>
      </c>
      <c r="H1651">
        <v>31.8</v>
      </c>
      <c r="I1651">
        <v>269.89999999999998</v>
      </c>
      <c r="K1651" s="6">
        <f>C1651</f>
        <v>628.4</v>
      </c>
      <c r="L1651">
        <f>D1651+E1651</f>
        <v>498.4</v>
      </c>
      <c r="M1651">
        <f>F1651</f>
        <v>3.7</v>
      </c>
      <c r="N1651">
        <f>G1651+H1651</f>
        <v>149.19999999999999</v>
      </c>
      <c r="O1651">
        <f>I1651</f>
        <v>269.89999999999998</v>
      </c>
      <c r="P1651">
        <f>SUM(K1651:O1651)</f>
        <v>1549.6</v>
      </c>
      <c r="R1651">
        <f>K1651/P1651</f>
        <v>0.40552400619514717</v>
      </c>
      <c r="S1651">
        <f>L1651/P1651</f>
        <v>0.32163138874548269</v>
      </c>
      <c r="T1651">
        <f>M1651/P1651</f>
        <v>2.3877129581827573E-3</v>
      </c>
      <c r="U1651">
        <f>N1651/P1651</f>
        <v>9.6282911719153333E-2</v>
      </c>
      <c r="V1651">
        <f>O1651/P1651</f>
        <v>0.17417398038203408</v>
      </c>
    </row>
    <row r="1652" spans="1:29" ht="16.5" hidden="1" x14ac:dyDescent="0.2">
      <c r="A1652" s="7" t="s">
        <v>220</v>
      </c>
      <c r="B1652">
        <v>2012</v>
      </c>
      <c r="C1652">
        <v>628.4</v>
      </c>
      <c r="D1652">
        <v>7.4</v>
      </c>
      <c r="E1652">
        <v>490.7</v>
      </c>
      <c r="F1652">
        <v>3.7</v>
      </c>
      <c r="G1652">
        <v>118.7</v>
      </c>
      <c r="H1652">
        <v>31.9</v>
      </c>
      <c r="I1652">
        <v>269</v>
      </c>
      <c r="K1652" s="6">
        <f>C1652</f>
        <v>628.4</v>
      </c>
      <c r="L1652">
        <f>D1652+E1652</f>
        <v>498.09999999999997</v>
      </c>
      <c r="M1652">
        <f>F1652</f>
        <v>3.7</v>
      </c>
      <c r="N1652">
        <f>G1652+H1652</f>
        <v>150.6</v>
      </c>
      <c r="O1652">
        <f>I1652</f>
        <v>269</v>
      </c>
      <c r="P1652">
        <f>SUM(K1652:O1652)</f>
        <v>1549.8</v>
      </c>
      <c r="R1652">
        <f>K1652/P1652</f>
        <v>0.40547167376435667</v>
      </c>
      <c r="S1652">
        <f>L1652/P1652</f>
        <v>0.32139630920118722</v>
      </c>
      <c r="T1652">
        <f>M1652/P1652</f>
        <v>2.3874048264292168E-3</v>
      </c>
      <c r="U1652">
        <f>N1652/P1652</f>
        <v>9.7173828881145952E-2</v>
      </c>
      <c r="V1652">
        <f>O1652/P1652</f>
        <v>0.17357078332688089</v>
      </c>
    </row>
    <row r="1653" spans="1:29" ht="16.5" x14ac:dyDescent="0.2">
      <c r="A1653" s="7" t="s">
        <v>240</v>
      </c>
      <c r="B1653">
        <v>2013</v>
      </c>
      <c r="C1653">
        <v>27.1</v>
      </c>
      <c r="D1653">
        <v>8.8000000000000007</v>
      </c>
      <c r="E1653">
        <v>57</v>
      </c>
      <c r="F1653">
        <v>2.5</v>
      </c>
      <c r="G1653">
        <v>56.199999999999996</v>
      </c>
      <c r="H1653">
        <v>7.7</v>
      </c>
      <c r="I1653">
        <v>82.5</v>
      </c>
      <c r="K1653" s="6">
        <f>C1653</f>
        <v>27.1</v>
      </c>
      <c r="L1653">
        <f>D1653+E1653</f>
        <v>65.8</v>
      </c>
      <c r="M1653">
        <f>F1653</f>
        <v>2.5</v>
      </c>
      <c r="N1653">
        <f>G1653+H1653</f>
        <v>63.9</v>
      </c>
      <c r="O1653">
        <f>I1653</f>
        <v>82.5</v>
      </c>
      <c r="P1653">
        <f>SUM(K1653:O1653)</f>
        <v>241.8</v>
      </c>
      <c r="R1653">
        <f>K1653/P1653</f>
        <v>0.11207609594706369</v>
      </c>
      <c r="S1653">
        <f>L1653/P1653</f>
        <v>0.27212572373862692</v>
      </c>
      <c r="T1653">
        <f>M1653/P1653</f>
        <v>1.0339123242349047E-2</v>
      </c>
      <c r="U1653">
        <f>N1653/P1653</f>
        <v>0.26426799007444168</v>
      </c>
      <c r="V1653">
        <f>O1653/P1653</f>
        <v>0.34119106699751861</v>
      </c>
      <c r="X1653">
        <f>R1653-0.712041</f>
        <v>-0.59996490405293634</v>
      </c>
      <c r="Y1653">
        <f>S1653-0.045057</f>
        <v>0.22706872373862691</v>
      </c>
      <c r="Z1653">
        <f>T1653-0.017987</f>
        <v>-7.647876757650952E-3</v>
      </c>
      <c r="AA1653">
        <f>U1653-0.193944</f>
        <v>7.0323990074441678E-2</v>
      </c>
      <c r="AB1653">
        <f>V1653-0.030972</f>
        <v>0.31021906699751861</v>
      </c>
      <c r="AC1653">
        <f>SUMSQ(X1653:AB1653)</f>
        <v>0.51275791452323927</v>
      </c>
    </row>
    <row r="1654" spans="1:29" ht="16.5" hidden="1" x14ac:dyDescent="0.2">
      <c r="A1654" s="7" t="s">
        <v>205</v>
      </c>
      <c r="B1654">
        <v>2014</v>
      </c>
      <c r="C1654">
        <v>627.20000000000005</v>
      </c>
      <c r="D1654">
        <v>7.3</v>
      </c>
      <c r="E1654">
        <v>488.4</v>
      </c>
      <c r="F1654">
        <v>3.6</v>
      </c>
      <c r="G1654">
        <v>121.89999999999999</v>
      </c>
      <c r="H1654">
        <v>33</v>
      </c>
      <c r="I1654">
        <v>268.10000000000002</v>
      </c>
      <c r="K1654" s="6">
        <f>C1654</f>
        <v>627.20000000000005</v>
      </c>
      <c r="L1654">
        <f>D1654+E1654</f>
        <v>495.7</v>
      </c>
      <c r="M1654">
        <f>F1654</f>
        <v>3.6</v>
      </c>
      <c r="N1654">
        <f>G1654+H1654</f>
        <v>154.89999999999998</v>
      </c>
      <c r="O1654">
        <f>I1654</f>
        <v>268.10000000000002</v>
      </c>
      <c r="P1654">
        <f>SUM(K1654:O1654)</f>
        <v>1549.5</v>
      </c>
      <c r="R1654">
        <f>K1654/P1654</f>
        <v>0.40477573410777673</v>
      </c>
      <c r="S1654">
        <f>L1654/P1654</f>
        <v>0.31990964827363666</v>
      </c>
      <c r="T1654">
        <f>M1654/P1654</f>
        <v>2.3233301064859635E-3</v>
      </c>
      <c r="U1654">
        <f>N1654/P1654</f>
        <v>9.9967731526298786E-2</v>
      </c>
      <c r="V1654">
        <f>O1654/P1654</f>
        <v>0.17302355598580188</v>
      </c>
    </row>
    <row r="1655" spans="1:29" ht="16.5" hidden="1" x14ac:dyDescent="0.2">
      <c r="A1655" s="7" t="s">
        <v>205</v>
      </c>
      <c r="B1655">
        <v>2015</v>
      </c>
      <c r="C1655">
        <v>626</v>
      </c>
      <c r="D1655">
        <v>7.3</v>
      </c>
      <c r="E1655">
        <v>487.8</v>
      </c>
      <c r="F1655">
        <v>3.4</v>
      </c>
      <c r="G1655">
        <v>123.60000000000001</v>
      </c>
      <c r="H1655">
        <v>33.299999999999997</v>
      </c>
      <c r="I1655">
        <v>268.10000000000002</v>
      </c>
      <c r="K1655" s="6">
        <f>C1655</f>
        <v>626</v>
      </c>
      <c r="L1655">
        <f>D1655+E1655</f>
        <v>495.1</v>
      </c>
      <c r="M1655">
        <f>F1655</f>
        <v>3.4</v>
      </c>
      <c r="N1655">
        <f>G1655+H1655</f>
        <v>156.9</v>
      </c>
      <c r="O1655">
        <f>I1655</f>
        <v>268.10000000000002</v>
      </c>
      <c r="P1655">
        <f>SUM(K1655:O1655)</f>
        <v>1549.5</v>
      </c>
      <c r="R1655">
        <f>K1655/P1655</f>
        <v>0.40400129073894803</v>
      </c>
      <c r="S1655">
        <f>L1655/P1655</f>
        <v>0.31952242658922236</v>
      </c>
      <c r="T1655">
        <f>M1655/P1655</f>
        <v>2.1942562116811872E-3</v>
      </c>
      <c r="U1655">
        <f>N1655/P1655</f>
        <v>0.10125847047434657</v>
      </c>
      <c r="V1655">
        <f>O1655/P1655</f>
        <v>0.17302355598580188</v>
      </c>
    </row>
    <row r="1656" spans="1:29" ht="16.5" hidden="1" x14ac:dyDescent="0.2">
      <c r="A1656" s="7" t="s">
        <v>205</v>
      </c>
      <c r="B1656">
        <v>2016</v>
      </c>
      <c r="C1656">
        <v>624.4</v>
      </c>
      <c r="D1656">
        <v>7.2</v>
      </c>
      <c r="E1656">
        <v>487.5</v>
      </c>
      <c r="F1656">
        <v>3.4</v>
      </c>
      <c r="G1656">
        <v>124.9</v>
      </c>
      <c r="H1656">
        <v>33.299999999999997</v>
      </c>
      <c r="I1656">
        <v>268.39999999999998</v>
      </c>
      <c r="K1656" s="6">
        <f>C1656</f>
        <v>624.4</v>
      </c>
      <c r="L1656">
        <f>D1656+E1656</f>
        <v>494.7</v>
      </c>
      <c r="M1656">
        <f>F1656</f>
        <v>3.4</v>
      </c>
      <c r="N1656">
        <f>G1656+H1656</f>
        <v>158.19999999999999</v>
      </c>
      <c r="O1656">
        <f>I1656</f>
        <v>268.39999999999998</v>
      </c>
      <c r="P1656">
        <f>SUM(K1656:O1656)</f>
        <v>1549.1</v>
      </c>
      <c r="R1656">
        <f>K1656/P1656</f>
        <v>0.40307275192046998</v>
      </c>
      <c r="S1656">
        <f>L1656/P1656</f>
        <v>0.3193467174488413</v>
      </c>
      <c r="T1656">
        <f>M1656/P1656</f>
        <v>2.1948228003356787E-3</v>
      </c>
      <c r="U1656">
        <f>N1656/P1656</f>
        <v>0.10212381382738364</v>
      </c>
      <c r="V1656">
        <f>O1656/P1656</f>
        <v>0.17326189400296946</v>
      </c>
    </row>
    <row r="1657" spans="1:29" ht="16.5" hidden="1" x14ac:dyDescent="0.2">
      <c r="A1657" s="7" t="s">
        <v>221</v>
      </c>
      <c r="B1657">
        <v>2009</v>
      </c>
      <c r="C1657">
        <v>6202.5</v>
      </c>
      <c r="D1657">
        <v>1030.7</v>
      </c>
      <c r="E1657">
        <v>18444.7</v>
      </c>
      <c r="F1657">
        <v>735.4</v>
      </c>
      <c r="G1657">
        <v>1812.6000000000001</v>
      </c>
      <c r="H1657">
        <v>420</v>
      </c>
      <c r="I1657">
        <v>2294.8000000000002</v>
      </c>
      <c r="K1657" s="6">
        <f>C1657</f>
        <v>6202.5</v>
      </c>
      <c r="L1657">
        <f>D1657+E1657</f>
        <v>19475.400000000001</v>
      </c>
      <c r="M1657">
        <f>F1657</f>
        <v>735.4</v>
      </c>
      <c r="N1657">
        <f>G1657+H1657</f>
        <v>2232.6000000000004</v>
      </c>
      <c r="O1657">
        <f>I1657</f>
        <v>2294.8000000000002</v>
      </c>
      <c r="P1657">
        <f>SUM(K1657:O1657)</f>
        <v>30940.7</v>
      </c>
      <c r="R1657">
        <f>K1657/P1657</f>
        <v>0.20046411361087499</v>
      </c>
      <c r="S1657">
        <f>L1657/P1657</f>
        <v>0.62944277278794603</v>
      </c>
      <c r="T1657">
        <f>M1657/P1657</f>
        <v>2.3768046618208378E-2</v>
      </c>
      <c r="U1657">
        <f>N1657/P1657</f>
        <v>7.2157384933113994E-2</v>
      </c>
      <c r="V1657">
        <f>O1657/P1657</f>
        <v>7.4167682049856659E-2</v>
      </c>
    </row>
    <row r="1658" spans="1:29" ht="16.5" hidden="1" x14ac:dyDescent="0.2">
      <c r="A1658" s="7" t="s">
        <v>221</v>
      </c>
      <c r="B1658">
        <v>2010</v>
      </c>
      <c r="C1658">
        <v>6206.2</v>
      </c>
      <c r="D1658">
        <v>1025.7</v>
      </c>
      <c r="E1658">
        <v>18416.8</v>
      </c>
      <c r="F1658">
        <v>730.7</v>
      </c>
      <c r="G1658">
        <v>1837.4</v>
      </c>
      <c r="H1658">
        <v>434.2</v>
      </c>
      <c r="I1658">
        <v>2292.3000000000002</v>
      </c>
      <c r="K1658" s="6">
        <f>C1658</f>
        <v>6206.2</v>
      </c>
      <c r="L1658">
        <f>D1658+E1658</f>
        <v>19442.5</v>
      </c>
      <c r="M1658">
        <f>F1658</f>
        <v>730.7</v>
      </c>
      <c r="N1658">
        <f>G1658+H1658</f>
        <v>2271.6</v>
      </c>
      <c r="O1658">
        <f>I1658</f>
        <v>2292.3000000000002</v>
      </c>
      <c r="P1658">
        <f>SUM(K1658:O1658)</f>
        <v>30943.3</v>
      </c>
      <c r="R1658">
        <f>K1658/P1658</f>
        <v>0.20056684322615881</v>
      </c>
      <c r="S1658">
        <f>L1658/P1658</f>
        <v>0.62832664906457947</v>
      </c>
      <c r="T1658">
        <f>M1658/P1658</f>
        <v>2.3614158800127977E-2</v>
      </c>
      <c r="U1658">
        <f>N1658/P1658</f>
        <v>7.3411691707090068E-2</v>
      </c>
      <c r="V1658">
        <f>O1658/P1658</f>
        <v>7.4080657202043751E-2</v>
      </c>
    </row>
    <row r="1659" spans="1:29" ht="16.5" hidden="1" x14ac:dyDescent="0.2">
      <c r="A1659" s="7" t="s">
        <v>221</v>
      </c>
      <c r="B1659">
        <v>2011</v>
      </c>
      <c r="C1659">
        <v>6207.1</v>
      </c>
      <c r="D1659">
        <v>1021</v>
      </c>
      <c r="E1659">
        <v>18397.8</v>
      </c>
      <c r="F1659">
        <v>728.2</v>
      </c>
      <c r="G1659">
        <v>1860.1000000000001</v>
      </c>
      <c r="H1659">
        <v>442.3</v>
      </c>
      <c r="I1659">
        <v>2288.1999999999998</v>
      </c>
      <c r="K1659" s="6">
        <f>C1659</f>
        <v>6207.1</v>
      </c>
      <c r="L1659">
        <f>D1659+E1659</f>
        <v>19418.8</v>
      </c>
      <c r="M1659">
        <f>F1659</f>
        <v>728.2</v>
      </c>
      <c r="N1659">
        <f>G1659+H1659</f>
        <v>2302.4</v>
      </c>
      <c r="O1659">
        <f>I1659</f>
        <v>2288.1999999999998</v>
      </c>
      <c r="P1659">
        <f>SUM(K1659:O1659)</f>
        <v>30944.700000000004</v>
      </c>
      <c r="R1659">
        <f>K1659/P1659</f>
        <v>0.20058685332221671</v>
      </c>
      <c r="S1659">
        <f>L1659/P1659</f>
        <v>0.62753233994835933</v>
      </c>
      <c r="T1659">
        <f>M1659/P1659</f>
        <v>2.3532301169505599E-2</v>
      </c>
      <c r="U1659">
        <f>N1659/P1659</f>
        <v>7.4403694332147344E-2</v>
      </c>
      <c r="V1659">
        <f>O1659/P1659</f>
        <v>7.3944811227770815E-2</v>
      </c>
    </row>
    <row r="1660" spans="1:29" ht="16.5" hidden="1" x14ac:dyDescent="0.2">
      <c r="A1660" s="7" t="s">
        <v>221</v>
      </c>
      <c r="B1660">
        <v>2012</v>
      </c>
      <c r="C1660">
        <v>6219.4</v>
      </c>
      <c r="D1660">
        <v>1015.8</v>
      </c>
      <c r="E1660">
        <v>18375.8</v>
      </c>
      <c r="F1660">
        <v>724.1</v>
      </c>
      <c r="G1660">
        <v>1881</v>
      </c>
      <c r="H1660">
        <v>445.8</v>
      </c>
      <c r="I1660">
        <v>2283.8000000000002</v>
      </c>
      <c r="K1660" s="6">
        <f>C1660</f>
        <v>6219.4</v>
      </c>
      <c r="L1660">
        <f>D1660+E1660</f>
        <v>19391.599999999999</v>
      </c>
      <c r="M1660">
        <f>F1660</f>
        <v>724.1</v>
      </c>
      <c r="N1660">
        <f>G1660+H1660</f>
        <v>2326.8000000000002</v>
      </c>
      <c r="O1660">
        <f>I1660</f>
        <v>2283.8000000000002</v>
      </c>
      <c r="P1660">
        <f>SUM(K1660:O1660)</f>
        <v>30945.699999999997</v>
      </c>
      <c r="R1660">
        <f>K1660/P1660</f>
        <v>0.20097784183262943</v>
      </c>
      <c r="S1660">
        <f>L1660/P1660</f>
        <v>0.62663310249889326</v>
      </c>
      <c r="T1660">
        <f>M1660/P1660</f>
        <v>2.3399050595074602E-2</v>
      </c>
      <c r="U1660">
        <f>N1660/P1660</f>
        <v>7.5189767883744762E-2</v>
      </c>
      <c r="V1660">
        <f>O1660/P1660</f>
        <v>7.380023718965803E-2</v>
      </c>
    </row>
    <row r="1661" spans="1:29" ht="16.5" x14ac:dyDescent="0.2">
      <c r="A1661" s="8" t="s">
        <v>12</v>
      </c>
      <c r="B1661">
        <v>2013</v>
      </c>
      <c r="C1661">
        <v>262.8</v>
      </c>
      <c r="D1661">
        <v>143.30000000000001</v>
      </c>
      <c r="E1661">
        <v>708.7</v>
      </c>
      <c r="F1661">
        <v>120.4</v>
      </c>
      <c r="G1661">
        <v>398.99999999999994</v>
      </c>
      <c r="H1661">
        <v>59.8</v>
      </c>
      <c r="I1661">
        <v>74.900000000000006</v>
      </c>
      <c r="K1661" s="6">
        <f>C1661</f>
        <v>262.8</v>
      </c>
      <c r="L1661">
        <f>D1661+E1661</f>
        <v>852</v>
      </c>
      <c r="M1661">
        <f>F1661</f>
        <v>120.4</v>
      </c>
      <c r="N1661">
        <f>G1661+H1661</f>
        <v>458.79999999999995</v>
      </c>
      <c r="O1661">
        <f>I1661</f>
        <v>74.900000000000006</v>
      </c>
      <c r="P1661">
        <f>SUM(K1661:O1661)</f>
        <v>1768.9</v>
      </c>
      <c r="R1661">
        <f>K1661/P1661</f>
        <v>0.14856690598677144</v>
      </c>
      <c r="S1661">
        <f>L1661/P1661</f>
        <v>0.48165526598451014</v>
      </c>
      <c r="T1661">
        <f>M1661/P1661</f>
        <v>6.8064899089829836E-2</v>
      </c>
      <c r="U1661">
        <f>N1661/P1661</f>
        <v>0.2593702300864944</v>
      </c>
      <c r="V1661">
        <f>O1661/P1661</f>
        <v>4.2342698852394146E-2</v>
      </c>
      <c r="X1661">
        <f>R1661-0.712041</f>
        <v>-0.56347409401322857</v>
      </c>
      <c r="Y1661">
        <f>S1661-0.045057</f>
        <v>0.43659826598451013</v>
      </c>
      <c r="Z1661">
        <f>T1661-0.017987</f>
        <v>5.0077899089829833E-2</v>
      </c>
      <c r="AA1661">
        <f>U1661-0.193944</f>
        <v>6.5426230086494397E-2</v>
      </c>
      <c r="AB1661">
        <f>V1661-0.030972</f>
        <v>1.1370698852394147E-2</v>
      </c>
      <c r="AC1661">
        <f>SUMSQ(X1661:AB1661)</f>
        <v>0.51503878083768362</v>
      </c>
    </row>
    <row r="1662" spans="1:29" ht="16.5" hidden="1" x14ac:dyDescent="0.2">
      <c r="A1662" s="7" t="s">
        <v>221</v>
      </c>
      <c r="B1662">
        <v>2014</v>
      </c>
      <c r="C1662">
        <v>6223.5</v>
      </c>
      <c r="D1662">
        <v>1002.7</v>
      </c>
      <c r="E1662">
        <v>18336.3</v>
      </c>
      <c r="F1662">
        <v>716.9</v>
      </c>
      <c r="G1662">
        <v>1931.7999999999997</v>
      </c>
      <c r="H1662">
        <v>459.4</v>
      </c>
      <c r="I1662">
        <v>2275.4</v>
      </c>
      <c r="K1662" s="6">
        <f>C1662</f>
        <v>6223.5</v>
      </c>
      <c r="L1662">
        <f>D1662+E1662</f>
        <v>19339</v>
      </c>
      <c r="M1662">
        <f>F1662</f>
        <v>716.9</v>
      </c>
      <c r="N1662">
        <f>G1662+H1662</f>
        <v>2391.1999999999998</v>
      </c>
      <c r="O1662">
        <f>I1662</f>
        <v>2275.4</v>
      </c>
      <c r="P1662">
        <f>SUM(K1662:O1662)</f>
        <v>30946.000000000004</v>
      </c>
      <c r="R1662">
        <f>K1662/P1662</f>
        <v>0.20110838234343692</v>
      </c>
      <c r="S1662">
        <f>L1662/P1662</f>
        <v>0.62492729270341874</v>
      </c>
      <c r="T1662">
        <f>M1662/P1662</f>
        <v>2.3166160408453432E-2</v>
      </c>
      <c r="U1662">
        <f>N1662/P1662</f>
        <v>7.7270083371033402E-2</v>
      </c>
      <c r="V1662">
        <f>O1662/P1662</f>
        <v>7.3528081173657334E-2</v>
      </c>
    </row>
    <row r="1663" spans="1:29" ht="16.5" hidden="1" x14ac:dyDescent="0.2">
      <c r="A1663" s="7" t="s">
        <v>221</v>
      </c>
      <c r="B1663">
        <v>2015</v>
      </c>
      <c r="C1663">
        <v>6225.3</v>
      </c>
      <c r="D1663">
        <v>996.6</v>
      </c>
      <c r="E1663">
        <v>18322.7</v>
      </c>
      <c r="F1663">
        <v>714.2</v>
      </c>
      <c r="G1663">
        <v>1950.2</v>
      </c>
      <c r="H1663">
        <v>464.3</v>
      </c>
      <c r="I1663">
        <v>2272.5</v>
      </c>
      <c r="K1663" s="6">
        <f>C1663</f>
        <v>6225.3</v>
      </c>
      <c r="L1663">
        <f>D1663+E1663</f>
        <v>19319.3</v>
      </c>
      <c r="M1663">
        <f>F1663</f>
        <v>714.2</v>
      </c>
      <c r="N1663">
        <f>G1663+H1663</f>
        <v>2414.5</v>
      </c>
      <c r="O1663">
        <f>I1663</f>
        <v>2272.5</v>
      </c>
      <c r="P1663">
        <f>SUM(K1663:O1663)</f>
        <v>30945.8</v>
      </c>
      <c r="R1663">
        <f>K1663/P1663</f>
        <v>0.20116784830251602</v>
      </c>
      <c r="S1663">
        <f>L1663/P1663</f>
        <v>0.6242947346651242</v>
      </c>
      <c r="T1663">
        <f>M1663/P1663</f>
        <v>2.307906080954443E-2</v>
      </c>
      <c r="U1663">
        <f>N1663/P1663</f>
        <v>7.8023512075952151E-2</v>
      </c>
      <c r="V1663">
        <f>O1663/P1663</f>
        <v>7.3434844146863229E-2</v>
      </c>
    </row>
    <row r="1664" spans="1:29" ht="16.5" hidden="1" x14ac:dyDescent="0.2">
      <c r="A1664" s="7" t="s">
        <v>221</v>
      </c>
      <c r="B1664">
        <v>2016</v>
      </c>
      <c r="C1664">
        <v>6223.1</v>
      </c>
      <c r="D1664">
        <v>984.8</v>
      </c>
      <c r="E1664">
        <v>18315.5</v>
      </c>
      <c r="F1664">
        <v>712.2</v>
      </c>
      <c r="G1664">
        <v>1969.1000000000001</v>
      </c>
      <c r="H1664">
        <v>470.8</v>
      </c>
      <c r="I1664">
        <v>2269.1999999999998</v>
      </c>
      <c r="K1664" s="6">
        <f>C1664</f>
        <v>6223.1</v>
      </c>
      <c r="L1664">
        <f>D1664+E1664</f>
        <v>19300.3</v>
      </c>
      <c r="M1664">
        <f>F1664</f>
        <v>712.2</v>
      </c>
      <c r="N1664">
        <f>G1664+H1664</f>
        <v>2439.9</v>
      </c>
      <c r="O1664">
        <f>I1664</f>
        <v>2269.1999999999998</v>
      </c>
      <c r="P1664">
        <f>SUM(K1664:O1664)</f>
        <v>30944.700000000004</v>
      </c>
      <c r="R1664">
        <f>K1664/P1664</f>
        <v>0.2011039047074297</v>
      </c>
      <c r="S1664">
        <f>L1664/P1664</f>
        <v>0.62370292812662576</v>
      </c>
      <c r="T1664">
        <f>M1664/P1664</f>
        <v>2.3015249784292622E-2</v>
      </c>
      <c r="U1664">
        <f>N1664/P1664</f>
        <v>7.8847104673821361E-2</v>
      </c>
      <c r="V1664">
        <f>O1664/P1664</f>
        <v>7.3330812707830401E-2</v>
      </c>
    </row>
    <row r="1665" spans="1:29" ht="16.5" hidden="1" x14ac:dyDescent="0.2">
      <c r="A1665" s="7" t="s">
        <v>222</v>
      </c>
      <c r="B1665">
        <v>2009</v>
      </c>
      <c r="C1665">
        <v>426.4</v>
      </c>
      <c r="D1665">
        <v>18.3</v>
      </c>
      <c r="E1665">
        <v>914.4</v>
      </c>
      <c r="F1665">
        <v>9.5</v>
      </c>
      <c r="G1665">
        <v>207.8</v>
      </c>
      <c r="H1665">
        <v>39.5</v>
      </c>
      <c r="I1665">
        <v>118.6</v>
      </c>
      <c r="K1665" s="6">
        <f>C1665</f>
        <v>426.4</v>
      </c>
      <c r="L1665">
        <f>D1665+E1665</f>
        <v>932.69999999999993</v>
      </c>
      <c r="M1665">
        <f>F1665</f>
        <v>9.5</v>
      </c>
      <c r="N1665">
        <f>G1665+H1665</f>
        <v>247.3</v>
      </c>
      <c r="O1665">
        <f>I1665</f>
        <v>118.6</v>
      </c>
      <c r="P1665">
        <f>SUM(K1665:O1665)</f>
        <v>1734.4999999999998</v>
      </c>
      <c r="R1665">
        <f>K1665/P1665</f>
        <v>0.24583453444796774</v>
      </c>
      <c r="S1665">
        <f>L1665/P1665</f>
        <v>0.5377342173537043</v>
      </c>
      <c r="T1665">
        <f>M1665/P1665</f>
        <v>5.4770827327760173E-3</v>
      </c>
      <c r="U1665">
        <f>N1665/P1665</f>
        <v>0.14257711155952726</v>
      </c>
      <c r="V1665">
        <f>O1665/P1665</f>
        <v>6.837705390602479E-2</v>
      </c>
    </row>
    <row r="1666" spans="1:29" ht="16.5" hidden="1" x14ac:dyDescent="0.2">
      <c r="A1666" s="7" t="s">
        <v>222</v>
      </c>
      <c r="B1666">
        <v>2010</v>
      </c>
      <c r="C1666">
        <v>424.1</v>
      </c>
      <c r="D1666">
        <v>18</v>
      </c>
      <c r="E1666">
        <v>909</v>
      </c>
      <c r="F1666">
        <v>9.4</v>
      </c>
      <c r="G1666">
        <v>213.79999999999998</v>
      </c>
      <c r="H1666">
        <v>43.1</v>
      </c>
      <c r="I1666">
        <v>118</v>
      </c>
      <c r="K1666" s="6">
        <f>C1666</f>
        <v>424.1</v>
      </c>
      <c r="L1666">
        <f>D1666+E1666</f>
        <v>927</v>
      </c>
      <c r="M1666">
        <f>F1666</f>
        <v>9.4</v>
      </c>
      <c r="N1666">
        <f>G1666+H1666</f>
        <v>256.89999999999998</v>
      </c>
      <c r="O1666">
        <f>I1666</f>
        <v>118</v>
      </c>
      <c r="P1666">
        <f>SUM(K1666:O1666)</f>
        <v>1735.4</v>
      </c>
      <c r="R1666">
        <f>K1666/P1666</f>
        <v>0.24438169874380547</v>
      </c>
      <c r="S1666">
        <f>L1666/P1666</f>
        <v>0.53417079635818832</v>
      </c>
      <c r="T1666">
        <f>M1666/P1666</f>
        <v>5.4166186469978101E-3</v>
      </c>
      <c r="U1666">
        <f>N1666/P1666</f>
        <v>0.14803503515039759</v>
      </c>
      <c r="V1666">
        <f>O1666/P1666</f>
        <v>6.7995851100610807E-2</v>
      </c>
    </row>
    <row r="1667" spans="1:29" ht="16.5" hidden="1" x14ac:dyDescent="0.2">
      <c r="A1667" s="7" t="s">
        <v>222</v>
      </c>
      <c r="B1667">
        <v>2011</v>
      </c>
      <c r="C1667">
        <v>422.1</v>
      </c>
      <c r="D1667">
        <v>17.899999999999999</v>
      </c>
      <c r="E1667">
        <v>905.8</v>
      </c>
      <c r="F1667">
        <v>9.1999999999999993</v>
      </c>
      <c r="G1667">
        <v>219.20000000000002</v>
      </c>
      <c r="H1667">
        <v>44.5</v>
      </c>
      <c r="I1667">
        <v>117.2</v>
      </c>
      <c r="K1667" s="6">
        <f>C1667</f>
        <v>422.1</v>
      </c>
      <c r="L1667">
        <f>D1667+E1667</f>
        <v>923.69999999999993</v>
      </c>
      <c r="M1667">
        <f>F1667</f>
        <v>9.1999999999999993</v>
      </c>
      <c r="N1667">
        <f>G1667+H1667</f>
        <v>263.70000000000005</v>
      </c>
      <c r="O1667">
        <f>I1667</f>
        <v>117.2</v>
      </c>
      <c r="P1667">
        <f>SUM(K1667:O1667)</f>
        <v>1735.9</v>
      </c>
      <c r="R1667">
        <f>K1667/P1667</f>
        <v>0.24315916815484764</v>
      </c>
      <c r="S1667">
        <f>L1667/P1667</f>
        <v>0.5321159052940837</v>
      </c>
      <c r="T1667">
        <f>M1667/P1667</f>
        <v>5.2998444610864674E-3</v>
      </c>
      <c r="U1667">
        <f>N1667/P1667</f>
        <v>0.15190967221614149</v>
      </c>
      <c r="V1667">
        <f>O1667/P1667</f>
        <v>6.7515409873840651E-2</v>
      </c>
    </row>
    <row r="1668" spans="1:29" ht="16.5" hidden="1" x14ac:dyDescent="0.2">
      <c r="A1668" s="7" t="s">
        <v>222</v>
      </c>
      <c r="B1668">
        <v>2012</v>
      </c>
      <c r="C1668">
        <v>420.4</v>
      </c>
      <c r="D1668">
        <v>17.7</v>
      </c>
      <c r="E1668">
        <v>904</v>
      </c>
      <c r="F1668">
        <v>9.1999999999999993</v>
      </c>
      <c r="G1668">
        <v>223.3</v>
      </c>
      <c r="H1668">
        <v>45</v>
      </c>
      <c r="I1668">
        <v>116.7</v>
      </c>
      <c r="K1668" s="6">
        <f>C1668</f>
        <v>420.4</v>
      </c>
      <c r="L1668">
        <f>D1668+E1668</f>
        <v>921.7</v>
      </c>
      <c r="M1668">
        <f>F1668</f>
        <v>9.1999999999999993</v>
      </c>
      <c r="N1668">
        <f>G1668+H1668</f>
        <v>268.3</v>
      </c>
      <c r="O1668">
        <f>I1668</f>
        <v>116.7</v>
      </c>
      <c r="P1668">
        <f>SUM(K1668:O1668)</f>
        <v>1736.3</v>
      </c>
      <c r="R1668">
        <f>K1668/P1668</f>
        <v>0.24212405690260899</v>
      </c>
      <c r="S1668">
        <f>L1668/P1668</f>
        <v>0.5308414444508438</v>
      </c>
      <c r="T1668">
        <f>M1668/P1668</f>
        <v>5.2986235097621376E-3</v>
      </c>
      <c r="U1668">
        <f>N1668/P1668</f>
        <v>0.15452398779012844</v>
      </c>
      <c r="V1668">
        <f>O1668/P1668</f>
        <v>6.7211887346656687E-2</v>
      </c>
    </row>
    <row r="1669" spans="1:29" ht="16.5" x14ac:dyDescent="0.2">
      <c r="A1669" s="7" t="s">
        <v>317</v>
      </c>
      <c r="B1669">
        <v>2013</v>
      </c>
      <c r="C1669">
        <v>643.29999999999995</v>
      </c>
      <c r="D1669">
        <v>79</v>
      </c>
      <c r="E1669">
        <v>1530.3</v>
      </c>
      <c r="F1669">
        <v>357.1</v>
      </c>
      <c r="G1669">
        <v>180.8</v>
      </c>
      <c r="H1669">
        <v>56.4</v>
      </c>
      <c r="I1669">
        <v>100.3</v>
      </c>
      <c r="K1669" s="6">
        <f>C1669</f>
        <v>643.29999999999995</v>
      </c>
      <c r="L1669">
        <f>D1669+E1669</f>
        <v>1609.3</v>
      </c>
      <c r="M1669">
        <f>F1669</f>
        <v>357.1</v>
      </c>
      <c r="N1669">
        <f>G1669+H1669</f>
        <v>237.20000000000002</v>
      </c>
      <c r="O1669">
        <f>I1669</f>
        <v>100.3</v>
      </c>
      <c r="P1669">
        <f>SUM(K1669:O1669)</f>
        <v>2947.2</v>
      </c>
      <c r="R1669">
        <f>K1669/P1669</f>
        <v>0.21827497285559175</v>
      </c>
      <c r="S1669">
        <f>L1669/P1669</f>
        <v>0.54604370249728562</v>
      </c>
      <c r="T1669">
        <f>M1669/P1669</f>
        <v>0.12116585233441912</v>
      </c>
      <c r="U1669">
        <f>N1669/P1669</f>
        <v>8.048317046688383E-2</v>
      </c>
      <c r="V1669">
        <f>O1669/P1669</f>
        <v>3.4032301845819762E-2</v>
      </c>
      <c r="X1669">
        <f>R1669-0.712041</f>
        <v>-0.49376602714440831</v>
      </c>
      <c r="Y1669">
        <f>S1669-0.045057</f>
        <v>0.50098670249728561</v>
      </c>
      <c r="Z1669">
        <f>T1669-0.017987</f>
        <v>0.10317885233441912</v>
      </c>
      <c r="AA1669">
        <f>U1669-0.193944</f>
        <v>-0.11346082953311618</v>
      </c>
      <c r="AB1669">
        <f>V1669-0.030972</f>
        <v>3.0603018458197628E-3</v>
      </c>
      <c r="AC1669">
        <f>SUMSQ(X1669:AB1669)</f>
        <v>0.51832116649585447</v>
      </c>
    </row>
    <row r="1670" spans="1:29" ht="16.5" hidden="1" x14ac:dyDescent="0.2">
      <c r="A1670" s="7" t="s">
        <v>222</v>
      </c>
      <c r="B1670">
        <v>2014</v>
      </c>
      <c r="C1670">
        <v>416.5</v>
      </c>
      <c r="D1670">
        <v>17.3</v>
      </c>
      <c r="E1670">
        <v>897.6</v>
      </c>
      <c r="F1670">
        <v>9</v>
      </c>
      <c r="G1670">
        <v>234.59999999999997</v>
      </c>
      <c r="H1670">
        <v>46.3</v>
      </c>
      <c r="I1670">
        <v>115.5</v>
      </c>
      <c r="K1670" s="6">
        <f>C1670</f>
        <v>416.5</v>
      </c>
      <c r="L1670">
        <f>D1670+E1670</f>
        <v>914.9</v>
      </c>
      <c r="M1670">
        <f>F1670</f>
        <v>9</v>
      </c>
      <c r="N1670">
        <f>G1670+H1670</f>
        <v>280.89999999999998</v>
      </c>
      <c r="O1670">
        <f>I1670</f>
        <v>115.5</v>
      </c>
      <c r="P1670">
        <f>SUM(K1670:O1670)</f>
        <v>1736.8000000000002</v>
      </c>
      <c r="R1670">
        <f>K1670/P1670</f>
        <v>0.23980884385075998</v>
      </c>
      <c r="S1670">
        <f>L1670/P1670</f>
        <v>0.52677337632427446</v>
      </c>
      <c r="T1670">
        <f>M1670/P1670</f>
        <v>5.1819438046982955E-3</v>
      </c>
      <c r="U1670">
        <f>N1670/P1670</f>
        <v>0.16173422385997233</v>
      </c>
      <c r="V1670">
        <f>O1670/P1670</f>
        <v>6.6501612160294793E-2</v>
      </c>
    </row>
    <row r="1671" spans="1:29" ht="16.5" hidden="1" x14ac:dyDescent="0.2">
      <c r="A1671" s="7" t="s">
        <v>222</v>
      </c>
      <c r="B1671">
        <v>2015</v>
      </c>
      <c r="C1671">
        <v>414.7</v>
      </c>
      <c r="D1671">
        <v>17.3</v>
      </c>
      <c r="E1671">
        <v>895.4</v>
      </c>
      <c r="F1671">
        <v>8.9</v>
      </c>
      <c r="G1671">
        <v>238.40000000000003</v>
      </c>
      <c r="H1671">
        <v>47.2</v>
      </c>
      <c r="I1671">
        <v>115</v>
      </c>
      <c r="K1671" s="6">
        <f>C1671</f>
        <v>414.7</v>
      </c>
      <c r="L1671">
        <f>D1671+E1671</f>
        <v>912.69999999999993</v>
      </c>
      <c r="M1671">
        <f>F1671</f>
        <v>8.9</v>
      </c>
      <c r="N1671">
        <f>G1671+H1671</f>
        <v>285.60000000000002</v>
      </c>
      <c r="O1671">
        <f>I1671</f>
        <v>115</v>
      </c>
      <c r="P1671">
        <f>SUM(K1671:O1671)</f>
        <v>1736.9</v>
      </c>
      <c r="R1671">
        <f>K1671/P1671</f>
        <v>0.2387587080430652</v>
      </c>
      <c r="S1671">
        <f>L1671/P1671</f>
        <v>0.5254764235131556</v>
      </c>
      <c r="T1671">
        <f>M1671/P1671</f>
        <v>5.1240716218550293E-3</v>
      </c>
      <c r="U1671">
        <f>N1671/P1671</f>
        <v>0.16443088260694341</v>
      </c>
      <c r="V1671">
        <f>O1671/P1671</f>
        <v>6.6209914214980709E-2</v>
      </c>
    </row>
    <row r="1672" spans="1:29" ht="16.5" hidden="1" x14ac:dyDescent="0.2">
      <c r="A1672" s="7" t="s">
        <v>222</v>
      </c>
      <c r="B1672">
        <v>2016</v>
      </c>
      <c r="C1672">
        <v>412.7</v>
      </c>
      <c r="D1672">
        <v>17.100000000000001</v>
      </c>
      <c r="E1672">
        <v>893.6</v>
      </c>
      <c r="F1672">
        <v>8.8000000000000007</v>
      </c>
      <c r="G1672">
        <v>241.8</v>
      </c>
      <c r="H1672">
        <v>48.1</v>
      </c>
      <c r="I1672">
        <v>114.6</v>
      </c>
      <c r="K1672" s="6">
        <f>C1672</f>
        <v>412.7</v>
      </c>
      <c r="L1672">
        <f>D1672+E1672</f>
        <v>910.7</v>
      </c>
      <c r="M1672">
        <f>F1672</f>
        <v>8.8000000000000007</v>
      </c>
      <c r="N1672">
        <f>G1672+H1672</f>
        <v>289.90000000000003</v>
      </c>
      <c r="O1672">
        <f>I1672</f>
        <v>114.6</v>
      </c>
      <c r="P1672">
        <f>SUM(K1672:O1672)</f>
        <v>1736.7</v>
      </c>
      <c r="R1672">
        <f>K1672/P1672</f>
        <v>0.23763459434559797</v>
      </c>
      <c r="S1672">
        <f>L1672/P1672</f>
        <v>0.52438532849657393</v>
      </c>
      <c r="T1672">
        <f>M1672/P1672</f>
        <v>5.0670812460413429E-3</v>
      </c>
      <c r="U1672">
        <f>N1672/P1672</f>
        <v>0.16692577877583925</v>
      </c>
      <c r="V1672">
        <f>O1672/P1672</f>
        <v>6.5987217135947476E-2</v>
      </c>
    </row>
    <row r="1673" spans="1:29" ht="16.5" hidden="1" x14ac:dyDescent="0.2">
      <c r="A1673" s="7" t="s">
        <v>223</v>
      </c>
      <c r="B1673">
        <v>2009</v>
      </c>
      <c r="C1673">
        <v>311.89999999999998</v>
      </c>
      <c r="D1673">
        <v>12.2</v>
      </c>
      <c r="E1673">
        <v>1040.2</v>
      </c>
      <c r="F1673">
        <v>42.6</v>
      </c>
      <c r="G1673">
        <v>125.5</v>
      </c>
      <c r="H1673">
        <v>27.7</v>
      </c>
      <c r="I1673">
        <v>90.2</v>
      </c>
      <c r="K1673" s="6">
        <f>C1673</f>
        <v>311.89999999999998</v>
      </c>
      <c r="L1673">
        <f>D1673+E1673</f>
        <v>1052.4000000000001</v>
      </c>
      <c r="M1673">
        <f>F1673</f>
        <v>42.6</v>
      </c>
      <c r="N1673">
        <f>G1673+H1673</f>
        <v>153.19999999999999</v>
      </c>
      <c r="O1673">
        <f>I1673</f>
        <v>90.2</v>
      </c>
      <c r="P1673">
        <f>SUM(K1673:O1673)</f>
        <v>1650.3000000000002</v>
      </c>
      <c r="R1673">
        <f>K1673/P1673</f>
        <v>0.18899594013209717</v>
      </c>
      <c r="S1673">
        <f>L1673/P1673</f>
        <v>0.63770223595709874</v>
      </c>
      <c r="T1673">
        <f>M1673/P1673</f>
        <v>2.5813488456644246E-2</v>
      </c>
      <c r="U1673">
        <f>N1673/P1673</f>
        <v>9.2831606374598544E-2</v>
      </c>
      <c r="V1673">
        <f>O1673/P1673</f>
        <v>5.4656729079561289E-2</v>
      </c>
    </row>
    <row r="1674" spans="1:29" ht="16.5" hidden="1" x14ac:dyDescent="0.2">
      <c r="A1674" s="7" t="s">
        <v>223</v>
      </c>
      <c r="B1674">
        <v>2010</v>
      </c>
      <c r="C1674">
        <v>312.10000000000002</v>
      </c>
      <c r="D1674">
        <v>12.1</v>
      </c>
      <c r="E1674">
        <v>1036.7</v>
      </c>
      <c r="F1674">
        <v>42.2</v>
      </c>
      <c r="G1674">
        <v>128.30000000000001</v>
      </c>
      <c r="H1674">
        <v>29.5</v>
      </c>
      <c r="I1674">
        <v>89.9</v>
      </c>
      <c r="K1674" s="6">
        <f>C1674</f>
        <v>312.10000000000002</v>
      </c>
      <c r="L1674">
        <f>D1674+E1674</f>
        <v>1048.8</v>
      </c>
      <c r="M1674">
        <f>F1674</f>
        <v>42.2</v>
      </c>
      <c r="N1674">
        <f>G1674+H1674</f>
        <v>157.80000000000001</v>
      </c>
      <c r="O1674">
        <f>I1674</f>
        <v>89.9</v>
      </c>
      <c r="P1674">
        <f>SUM(K1674:O1674)</f>
        <v>1650.8000000000002</v>
      </c>
      <c r="R1674">
        <f>K1674/P1674</f>
        <v>0.18905984976980858</v>
      </c>
      <c r="S1674">
        <f>L1674/P1674</f>
        <v>0.63532832566028585</v>
      </c>
      <c r="T1674">
        <f>M1674/P1674</f>
        <v>2.5563363217833777E-2</v>
      </c>
      <c r="U1674">
        <f>N1674/P1674</f>
        <v>9.559001696147322E-2</v>
      </c>
      <c r="V1674">
        <f>O1674/P1674</f>
        <v>5.4458444390598493E-2</v>
      </c>
    </row>
    <row r="1675" spans="1:29" ht="16.5" hidden="1" x14ac:dyDescent="0.2">
      <c r="A1675" s="7" t="s">
        <v>223</v>
      </c>
      <c r="B1675">
        <v>2011</v>
      </c>
      <c r="C1675">
        <v>311.7</v>
      </c>
      <c r="D1675">
        <v>11.8</v>
      </c>
      <c r="E1675">
        <v>1034.9000000000001</v>
      </c>
      <c r="F1675">
        <v>42</v>
      </c>
      <c r="G1675">
        <v>130.70000000000002</v>
      </c>
      <c r="H1675">
        <v>29.8</v>
      </c>
      <c r="I1675">
        <v>89.7</v>
      </c>
      <c r="K1675" s="6">
        <f>C1675</f>
        <v>311.7</v>
      </c>
      <c r="L1675">
        <f>D1675+E1675</f>
        <v>1046.7</v>
      </c>
      <c r="M1675">
        <f>F1675</f>
        <v>42</v>
      </c>
      <c r="N1675">
        <f>G1675+H1675</f>
        <v>160.50000000000003</v>
      </c>
      <c r="O1675">
        <f>I1675</f>
        <v>89.7</v>
      </c>
      <c r="P1675">
        <f>SUM(K1675:O1675)</f>
        <v>1650.6000000000001</v>
      </c>
      <c r="R1675">
        <f>K1675/P1675</f>
        <v>0.18884042166484913</v>
      </c>
      <c r="S1675">
        <f>L1675/P1675</f>
        <v>0.63413304252998903</v>
      </c>
      <c r="T1675">
        <f>M1675/P1675</f>
        <v>2.5445292620865138E-2</v>
      </c>
      <c r="U1675">
        <f>N1675/P1675</f>
        <v>9.7237368229734653E-2</v>
      </c>
      <c r="V1675">
        <f>O1675/P1675</f>
        <v>5.4343874954561971E-2</v>
      </c>
    </row>
    <row r="1676" spans="1:29" ht="16.5" hidden="1" x14ac:dyDescent="0.2">
      <c r="A1676" s="7" t="s">
        <v>223</v>
      </c>
      <c r="B1676">
        <v>2012</v>
      </c>
      <c r="C1676">
        <v>312.89999999999998</v>
      </c>
      <c r="D1676">
        <v>11.6</v>
      </c>
      <c r="E1676">
        <v>1032.5999999999999</v>
      </c>
      <c r="F1676">
        <v>41.6</v>
      </c>
      <c r="G1676">
        <v>132.9</v>
      </c>
      <c r="H1676">
        <v>30.2</v>
      </c>
      <c r="I1676">
        <v>89.4</v>
      </c>
      <c r="K1676" s="6">
        <f>C1676</f>
        <v>312.89999999999998</v>
      </c>
      <c r="L1676">
        <f>D1676+E1676</f>
        <v>1044.1999999999998</v>
      </c>
      <c r="M1676">
        <f>F1676</f>
        <v>41.6</v>
      </c>
      <c r="N1676">
        <f>G1676+H1676</f>
        <v>163.1</v>
      </c>
      <c r="O1676">
        <f>I1676</f>
        <v>89.4</v>
      </c>
      <c r="P1676">
        <f>SUM(K1676:O1676)</f>
        <v>1651.1999999999998</v>
      </c>
      <c r="R1676">
        <f>K1676/P1676</f>
        <v>0.18949854651162792</v>
      </c>
      <c r="S1676">
        <f>L1676/P1676</f>
        <v>0.63238856589147285</v>
      </c>
      <c r="T1676">
        <f>M1676/P1676</f>
        <v>2.5193798449612406E-2</v>
      </c>
      <c r="U1676">
        <f>N1676/P1676</f>
        <v>9.8776647286821714E-2</v>
      </c>
      <c r="V1676">
        <f>O1676/P1676</f>
        <v>5.4142441860465122E-2</v>
      </c>
    </row>
    <row r="1677" spans="1:29" ht="16.5" x14ac:dyDescent="0.2">
      <c r="A1677" s="7" t="s">
        <v>347</v>
      </c>
      <c r="B1677">
        <v>2013</v>
      </c>
      <c r="C1677">
        <v>147.1</v>
      </c>
      <c r="D1677">
        <v>29.9</v>
      </c>
      <c r="E1677">
        <v>303.5</v>
      </c>
      <c r="F1677">
        <v>52.2</v>
      </c>
      <c r="G1677">
        <v>26.900000000000002</v>
      </c>
      <c r="H1677">
        <v>9.3000000000000007</v>
      </c>
      <c r="I1677">
        <v>4.2</v>
      </c>
      <c r="K1677" s="6">
        <f>C1677</f>
        <v>147.1</v>
      </c>
      <c r="L1677">
        <f>D1677+E1677</f>
        <v>333.4</v>
      </c>
      <c r="M1677">
        <f>F1677</f>
        <v>52.2</v>
      </c>
      <c r="N1677">
        <f>G1677+H1677</f>
        <v>36.200000000000003</v>
      </c>
      <c r="O1677">
        <f>I1677</f>
        <v>4.2</v>
      </c>
      <c r="P1677">
        <f>SUM(K1677:O1677)</f>
        <v>573.10000000000014</v>
      </c>
      <c r="R1677">
        <f>K1677/P1677</f>
        <v>0.25667422788344085</v>
      </c>
      <c r="S1677">
        <f>L1677/P1677</f>
        <v>0.58174838597103451</v>
      </c>
      <c r="T1677">
        <f>M1677/P1677</f>
        <v>9.1083580526958627E-2</v>
      </c>
      <c r="U1677">
        <f>N1677/P1677</f>
        <v>6.3165241668120736E-2</v>
      </c>
      <c r="V1677">
        <f>O1677/P1677</f>
        <v>7.3285639504449473E-3</v>
      </c>
      <c r="X1677">
        <f>R1677-0.712041</f>
        <v>-0.45536677211655918</v>
      </c>
      <c r="Y1677">
        <f>S1677-0.045057</f>
        <v>0.5366913859710345</v>
      </c>
      <c r="Z1677">
        <f>T1677-0.017987</f>
        <v>7.3096580526958624E-2</v>
      </c>
      <c r="AA1677">
        <f>U1677-0.193944</f>
        <v>-0.13077875833187927</v>
      </c>
      <c r="AB1677">
        <f>V1677-0.030972</f>
        <v>-2.3643436049555051E-2</v>
      </c>
      <c r="AC1677">
        <f>SUMSQ(X1677:AB1677)</f>
        <v>0.51840174670715589</v>
      </c>
    </row>
    <row r="1678" spans="1:29" ht="16.5" hidden="1" x14ac:dyDescent="0.2">
      <c r="A1678" s="7" t="s">
        <v>223</v>
      </c>
      <c r="B1678">
        <v>2014</v>
      </c>
      <c r="C1678">
        <v>313.2</v>
      </c>
      <c r="D1678">
        <v>11.4</v>
      </c>
      <c r="E1678">
        <v>1029.0999999999999</v>
      </c>
      <c r="F1678">
        <v>41.1</v>
      </c>
      <c r="G1678">
        <v>136.60000000000002</v>
      </c>
      <c r="H1678">
        <v>30.8</v>
      </c>
      <c r="I1678">
        <v>89.1</v>
      </c>
      <c r="K1678" s="6">
        <f>C1678</f>
        <v>313.2</v>
      </c>
      <c r="L1678">
        <f>D1678+E1678</f>
        <v>1040.5</v>
      </c>
      <c r="M1678">
        <f>F1678</f>
        <v>41.1</v>
      </c>
      <c r="N1678">
        <f>G1678+H1678</f>
        <v>167.40000000000003</v>
      </c>
      <c r="O1678">
        <f>I1678</f>
        <v>89.1</v>
      </c>
      <c r="P1678">
        <f>SUM(K1678:O1678)</f>
        <v>1651.3</v>
      </c>
      <c r="R1678">
        <f>K1678/P1678</f>
        <v>0.18966874583661358</v>
      </c>
      <c r="S1678">
        <f>L1678/P1678</f>
        <v>0.63010961060982262</v>
      </c>
      <c r="T1678">
        <f>M1678/P1678</f>
        <v>2.4889481014957915E-2</v>
      </c>
      <c r="U1678">
        <f>N1678/P1678</f>
        <v>0.1013746744988797</v>
      </c>
      <c r="V1678">
        <f>O1678/P1678</f>
        <v>5.3957488039726276E-2</v>
      </c>
    </row>
    <row r="1679" spans="1:29" ht="16.5" hidden="1" x14ac:dyDescent="0.2">
      <c r="A1679" s="7" t="s">
        <v>223</v>
      </c>
      <c r="B1679">
        <v>2015</v>
      </c>
      <c r="C1679">
        <v>313.2</v>
      </c>
      <c r="D1679">
        <v>11.3</v>
      </c>
      <c r="E1679">
        <v>1028.2</v>
      </c>
      <c r="F1679">
        <v>40.9</v>
      </c>
      <c r="G1679">
        <v>137.69999999999999</v>
      </c>
      <c r="H1679">
        <v>31</v>
      </c>
      <c r="I1679">
        <v>89</v>
      </c>
      <c r="K1679" s="6">
        <f>C1679</f>
        <v>313.2</v>
      </c>
      <c r="L1679">
        <f>D1679+E1679</f>
        <v>1039.5</v>
      </c>
      <c r="M1679">
        <f>F1679</f>
        <v>40.9</v>
      </c>
      <c r="N1679">
        <f>G1679+H1679</f>
        <v>168.7</v>
      </c>
      <c r="O1679">
        <f>I1679</f>
        <v>89</v>
      </c>
      <c r="P1679">
        <f>SUM(K1679:O1679)</f>
        <v>1651.3000000000002</v>
      </c>
      <c r="R1679">
        <f>K1679/P1679</f>
        <v>0.18966874583661356</v>
      </c>
      <c r="S1679">
        <f>L1679/P1679</f>
        <v>0.62950402713013986</v>
      </c>
      <c r="T1679">
        <f>M1679/P1679</f>
        <v>2.4768364319021373E-2</v>
      </c>
      <c r="U1679">
        <f>N1679/P1679</f>
        <v>0.10216193302246714</v>
      </c>
      <c r="V1679">
        <f>O1679/P1679</f>
        <v>5.3896929691758001E-2</v>
      </c>
    </row>
    <row r="1680" spans="1:29" ht="16.5" hidden="1" x14ac:dyDescent="0.2">
      <c r="A1680" s="7" t="s">
        <v>223</v>
      </c>
      <c r="B1680">
        <v>2016</v>
      </c>
      <c r="C1680">
        <v>313.10000000000002</v>
      </c>
      <c r="D1680">
        <v>11</v>
      </c>
      <c r="E1680">
        <v>1027</v>
      </c>
      <c r="F1680">
        <v>40.799999999999997</v>
      </c>
      <c r="G1680">
        <v>139.29999999999998</v>
      </c>
      <c r="H1680">
        <v>31.5</v>
      </c>
      <c r="I1680">
        <v>88.8</v>
      </c>
      <c r="K1680" s="6">
        <f>C1680</f>
        <v>313.10000000000002</v>
      </c>
      <c r="L1680">
        <f>D1680+E1680</f>
        <v>1038</v>
      </c>
      <c r="M1680">
        <f>F1680</f>
        <v>40.799999999999997</v>
      </c>
      <c r="N1680">
        <f>G1680+H1680</f>
        <v>170.79999999999998</v>
      </c>
      <c r="O1680">
        <f>I1680</f>
        <v>88.8</v>
      </c>
      <c r="P1680">
        <f>SUM(K1680:O1680)</f>
        <v>1651.4999999999998</v>
      </c>
      <c r="R1680">
        <f>K1680/P1680</f>
        <v>0.18958522555252805</v>
      </c>
      <c r="S1680">
        <f>L1680/P1680</f>
        <v>0.62851952770208908</v>
      </c>
      <c r="T1680">
        <f>M1680/P1680</f>
        <v>2.4704813805631245E-2</v>
      </c>
      <c r="U1680">
        <f>N1680/P1680</f>
        <v>0.1034211323039661</v>
      </c>
      <c r="V1680">
        <f>O1680/P1680</f>
        <v>5.3769300635785652E-2</v>
      </c>
    </row>
    <row r="1681" spans="1:29" ht="16.5" hidden="1" x14ac:dyDescent="0.2">
      <c r="A1681" s="7" t="s">
        <v>224</v>
      </c>
      <c r="B1681">
        <v>2009</v>
      </c>
      <c r="C1681">
        <v>230.1</v>
      </c>
      <c r="D1681">
        <v>6.3</v>
      </c>
      <c r="E1681">
        <v>304.60000000000002</v>
      </c>
      <c r="F1681">
        <v>9.1999999999999993</v>
      </c>
      <c r="G1681">
        <v>91.6</v>
      </c>
      <c r="H1681">
        <v>18.2</v>
      </c>
      <c r="I1681">
        <v>70.3</v>
      </c>
      <c r="K1681" s="6">
        <f>C1681</f>
        <v>230.1</v>
      </c>
      <c r="L1681">
        <f>D1681+E1681</f>
        <v>310.90000000000003</v>
      </c>
      <c r="M1681">
        <f>F1681</f>
        <v>9.1999999999999993</v>
      </c>
      <c r="N1681">
        <f>G1681+H1681</f>
        <v>109.8</v>
      </c>
      <c r="O1681">
        <f>I1681</f>
        <v>70.3</v>
      </c>
      <c r="P1681">
        <f>SUM(K1681:O1681)</f>
        <v>730.3</v>
      </c>
      <c r="R1681">
        <f>K1681/P1681</f>
        <v>0.31507599616595922</v>
      </c>
      <c r="S1681">
        <f>L1681/P1681</f>
        <v>0.42571545940024652</v>
      </c>
      <c r="T1681">
        <f>M1681/P1681</f>
        <v>1.2597562645488156E-2</v>
      </c>
      <c r="U1681">
        <f>N1681/P1681</f>
        <v>0.15034917157332603</v>
      </c>
      <c r="V1681">
        <f>O1681/P1681</f>
        <v>9.6261810214980148E-2</v>
      </c>
    </row>
    <row r="1682" spans="1:29" ht="16.5" hidden="1" x14ac:dyDescent="0.2">
      <c r="A1682" s="7" t="s">
        <v>224</v>
      </c>
      <c r="B1682">
        <v>2010</v>
      </c>
      <c r="C1682">
        <v>229.8</v>
      </c>
      <c r="D1682">
        <v>6.2</v>
      </c>
      <c r="E1682">
        <v>304</v>
      </c>
      <c r="F1682">
        <v>9.1</v>
      </c>
      <c r="G1682">
        <v>92.7</v>
      </c>
      <c r="H1682">
        <v>18.5</v>
      </c>
      <c r="I1682">
        <v>70.099999999999994</v>
      </c>
      <c r="K1682" s="6">
        <f>C1682</f>
        <v>229.8</v>
      </c>
      <c r="L1682">
        <f>D1682+E1682</f>
        <v>310.2</v>
      </c>
      <c r="M1682">
        <f>F1682</f>
        <v>9.1</v>
      </c>
      <c r="N1682">
        <f>G1682+H1682</f>
        <v>111.2</v>
      </c>
      <c r="O1682">
        <f>I1682</f>
        <v>70.099999999999994</v>
      </c>
      <c r="P1682">
        <f>SUM(K1682:O1682)</f>
        <v>730.40000000000009</v>
      </c>
      <c r="R1682">
        <f>K1682/P1682</f>
        <v>0.31462212486308871</v>
      </c>
      <c r="S1682">
        <f>L1682/P1682</f>
        <v>0.42469879518072284</v>
      </c>
      <c r="T1682">
        <f>M1682/P1682</f>
        <v>1.2458926615553119E-2</v>
      </c>
      <c r="U1682">
        <f>N1682/P1682</f>
        <v>0.15224534501642933</v>
      </c>
      <c r="V1682">
        <f>O1682/P1682</f>
        <v>9.5974808324205893E-2</v>
      </c>
    </row>
    <row r="1683" spans="1:29" ht="16.5" hidden="1" x14ac:dyDescent="0.2">
      <c r="A1683" s="7" t="s">
        <v>224</v>
      </c>
      <c r="B1683">
        <v>2011</v>
      </c>
      <c r="C1683">
        <v>229.3</v>
      </c>
      <c r="D1683">
        <v>6.1</v>
      </c>
      <c r="E1683">
        <v>303</v>
      </c>
      <c r="F1683">
        <v>9</v>
      </c>
      <c r="G1683">
        <v>93.9</v>
      </c>
      <c r="H1683">
        <v>19.3</v>
      </c>
      <c r="I1683">
        <v>69.8</v>
      </c>
      <c r="K1683" s="6">
        <f>C1683</f>
        <v>229.3</v>
      </c>
      <c r="L1683">
        <f>D1683+E1683</f>
        <v>309.10000000000002</v>
      </c>
      <c r="M1683">
        <f>F1683</f>
        <v>9</v>
      </c>
      <c r="N1683">
        <f>G1683+H1683</f>
        <v>113.2</v>
      </c>
      <c r="O1683">
        <f>I1683</f>
        <v>69.8</v>
      </c>
      <c r="P1683">
        <f>SUM(K1683:O1683)</f>
        <v>730.40000000000009</v>
      </c>
      <c r="R1683">
        <f>K1683/P1683</f>
        <v>0.31393756845564075</v>
      </c>
      <c r="S1683">
        <f>L1683/P1683</f>
        <v>0.42319277108433734</v>
      </c>
      <c r="T1683">
        <f>M1683/P1683</f>
        <v>1.2322015334063526E-2</v>
      </c>
      <c r="U1683">
        <f>N1683/P1683</f>
        <v>0.15498357064622123</v>
      </c>
      <c r="V1683">
        <f>O1683/P1683</f>
        <v>9.556407447973711E-2</v>
      </c>
    </row>
    <row r="1684" spans="1:29" ht="16.5" hidden="1" x14ac:dyDescent="0.2">
      <c r="A1684" s="7" t="s">
        <v>224</v>
      </c>
      <c r="B1684">
        <v>2012</v>
      </c>
      <c r="C1684">
        <v>228.9</v>
      </c>
      <c r="D1684">
        <v>6.1</v>
      </c>
      <c r="E1684">
        <v>302.3</v>
      </c>
      <c r="F1684">
        <v>8.9</v>
      </c>
      <c r="G1684">
        <v>95.3</v>
      </c>
      <c r="H1684">
        <v>19.5</v>
      </c>
      <c r="I1684">
        <v>69.599999999999994</v>
      </c>
      <c r="K1684" s="6">
        <f>C1684</f>
        <v>228.9</v>
      </c>
      <c r="L1684">
        <f>D1684+E1684</f>
        <v>308.40000000000003</v>
      </c>
      <c r="M1684">
        <f>F1684</f>
        <v>8.9</v>
      </c>
      <c r="N1684">
        <f>G1684+H1684</f>
        <v>114.8</v>
      </c>
      <c r="O1684">
        <f>I1684</f>
        <v>69.599999999999994</v>
      </c>
      <c r="P1684">
        <f>SUM(K1684:O1684)</f>
        <v>730.6</v>
      </c>
      <c r="R1684">
        <f>K1684/P1684</f>
        <v>0.31330413358883108</v>
      </c>
      <c r="S1684">
        <f>L1684/P1684</f>
        <v>0.42211880646044353</v>
      </c>
      <c r="T1684">
        <f>M1684/P1684</f>
        <v>1.2181768409526417E-2</v>
      </c>
      <c r="U1684">
        <f>N1684/P1684</f>
        <v>0.15713112510265534</v>
      </c>
      <c r="V1684">
        <f>O1684/P1684</f>
        <v>9.5264166438543657E-2</v>
      </c>
    </row>
    <row r="1685" spans="1:29" ht="16.5" x14ac:dyDescent="0.2">
      <c r="A1685" s="7" t="s">
        <v>362</v>
      </c>
      <c r="B1685">
        <v>2013</v>
      </c>
      <c r="C1685">
        <v>660.4</v>
      </c>
      <c r="D1685">
        <v>11.8</v>
      </c>
      <c r="E1685">
        <v>558.5</v>
      </c>
      <c r="F1685">
        <v>1488.6</v>
      </c>
      <c r="G1685">
        <v>84.899999999999991</v>
      </c>
      <c r="H1685">
        <v>37.9</v>
      </c>
      <c r="I1685">
        <v>56.8</v>
      </c>
      <c r="K1685" s="6">
        <f>C1685</f>
        <v>660.4</v>
      </c>
      <c r="L1685">
        <f>D1685+E1685</f>
        <v>570.29999999999995</v>
      </c>
      <c r="M1685">
        <f>F1685</f>
        <v>1488.6</v>
      </c>
      <c r="N1685">
        <f>G1685+H1685</f>
        <v>122.79999999999998</v>
      </c>
      <c r="O1685">
        <f>I1685</f>
        <v>56.8</v>
      </c>
      <c r="P1685">
        <f>SUM(K1685:O1685)</f>
        <v>2898.9</v>
      </c>
      <c r="R1685">
        <f>K1685/P1685</f>
        <v>0.22781054882886612</v>
      </c>
      <c r="S1685">
        <f>L1685/P1685</f>
        <v>0.19672979405981578</v>
      </c>
      <c r="T1685">
        <f>M1685/P1685</f>
        <v>0.51350512263272274</v>
      </c>
      <c r="U1685">
        <f>N1685/P1685</f>
        <v>4.2360895512090789E-2</v>
      </c>
      <c r="V1685">
        <f>O1685/P1685</f>
        <v>1.9593638966504536E-2</v>
      </c>
      <c r="X1685">
        <f>R1685-0.712041</f>
        <v>-0.48423045117113395</v>
      </c>
      <c r="Y1685">
        <f>S1685-0.045057</f>
        <v>0.15167279405981576</v>
      </c>
      <c r="Z1685">
        <f>T1685-0.017987</f>
        <v>0.49551812263272277</v>
      </c>
      <c r="AA1685">
        <f>U1685-0.193944</f>
        <v>-0.15158310448790921</v>
      </c>
      <c r="AB1685">
        <f>V1685-0.030972</f>
        <v>-1.1378361033495463E-2</v>
      </c>
      <c r="AC1685">
        <f>SUMSQ(X1685:AB1685)</f>
        <v>0.52612888082277021</v>
      </c>
    </row>
    <row r="1686" spans="1:29" ht="16.5" hidden="1" x14ac:dyDescent="0.2">
      <c r="A1686" s="7" t="s">
        <v>224</v>
      </c>
      <c r="B1686">
        <v>2014</v>
      </c>
      <c r="C1686">
        <v>227.5</v>
      </c>
      <c r="D1686">
        <v>6</v>
      </c>
      <c r="E1686">
        <v>300.7</v>
      </c>
      <c r="F1686">
        <v>8.8000000000000007</v>
      </c>
      <c r="G1686">
        <v>97.500000000000014</v>
      </c>
      <c r="H1686">
        <v>20.7</v>
      </c>
      <c r="I1686">
        <v>69.3</v>
      </c>
      <c r="K1686" s="6">
        <f>C1686</f>
        <v>227.5</v>
      </c>
      <c r="L1686">
        <f>D1686+E1686</f>
        <v>306.7</v>
      </c>
      <c r="M1686">
        <f>F1686</f>
        <v>8.8000000000000007</v>
      </c>
      <c r="N1686">
        <f>G1686+H1686</f>
        <v>118.20000000000002</v>
      </c>
      <c r="O1686">
        <f>I1686</f>
        <v>69.3</v>
      </c>
      <c r="P1686">
        <f>SUM(K1686:O1686)</f>
        <v>730.5</v>
      </c>
      <c r="R1686">
        <f>K1686/P1686</f>
        <v>0.31143052703627655</v>
      </c>
      <c r="S1686">
        <f>L1686/P1686</f>
        <v>0.41984941820670774</v>
      </c>
      <c r="T1686">
        <f>M1686/P1686</f>
        <v>1.2046543463381246E-2</v>
      </c>
      <c r="U1686">
        <f>N1686/P1686</f>
        <v>0.1618069815195072</v>
      </c>
      <c r="V1686">
        <f>O1686/P1686</f>
        <v>9.4866529774127309E-2</v>
      </c>
    </row>
    <row r="1687" spans="1:29" ht="16.5" hidden="1" x14ac:dyDescent="0.2">
      <c r="A1687" s="7" t="s">
        <v>224</v>
      </c>
      <c r="B1687">
        <v>2015</v>
      </c>
      <c r="C1687">
        <v>227.3</v>
      </c>
      <c r="D1687">
        <v>6</v>
      </c>
      <c r="E1687">
        <v>300.3</v>
      </c>
      <c r="F1687">
        <v>8.8000000000000007</v>
      </c>
      <c r="G1687">
        <v>98</v>
      </c>
      <c r="H1687">
        <v>21</v>
      </c>
      <c r="I1687">
        <v>69.2</v>
      </c>
      <c r="K1687" s="6">
        <f>C1687</f>
        <v>227.3</v>
      </c>
      <c r="L1687">
        <f>D1687+E1687</f>
        <v>306.3</v>
      </c>
      <c r="M1687">
        <f>F1687</f>
        <v>8.8000000000000007</v>
      </c>
      <c r="N1687">
        <f>G1687+H1687</f>
        <v>119</v>
      </c>
      <c r="O1687">
        <f>I1687</f>
        <v>69.2</v>
      </c>
      <c r="P1687">
        <f>SUM(K1687:O1687)</f>
        <v>730.6</v>
      </c>
      <c r="R1687">
        <f>K1687/P1687</f>
        <v>0.31111415275116344</v>
      </c>
      <c r="S1687">
        <f>L1687/P1687</f>
        <v>0.41924445661100468</v>
      </c>
      <c r="T1687">
        <f>M1687/P1687</f>
        <v>1.2044894607172188E-2</v>
      </c>
      <c r="U1687">
        <f>N1687/P1687</f>
        <v>0.16287982480153299</v>
      </c>
      <c r="V1687">
        <f>O1687/P1687</f>
        <v>9.4716671229126748E-2</v>
      </c>
    </row>
    <row r="1688" spans="1:29" ht="16.5" hidden="1" x14ac:dyDescent="0.2">
      <c r="A1688" s="7" t="s">
        <v>224</v>
      </c>
      <c r="B1688">
        <v>2016</v>
      </c>
      <c r="C1688">
        <v>226.8</v>
      </c>
      <c r="D1688">
        <v>5.9</v>
      </c>
      <c r="E1688">
        <v>300</v>
      </c>
      <c r="F1688">
        <v>8.6999999999999993</v>
      </c>
      <c r="G1688">
        <v>98.8</v>
      </c>
      <c r="H1688">
        <v>21.3</v>
      </c>
      <c r="I1688">
        <v>69</v>
      </c>
      <c r="K1688" s="6">
        <f>C1688</f>
        <v>226.8</v>
      </c>
      <c r="L1688">
        <f>D1688+E1688</f>
        <v>305.89999999999998</v>
      </c>
      <c r="M1688">
        <f>F1688</f>
        <v>8.6999999999999993</v>
      </c>
      <c r="N1688">
        <f>G1688+H1688</f>
        <v>120.1</v>
      </c>
      <c r="O1688">
        <f>I1688</f>
        <v>69</v>
      </c>
      <c r="P1688">
        <f>SUM(K1688:O1688)</f>
        <v>730.50000000000011</v>
      </c>
      <c r="R1688">
        <f>K1688/P1688</f>
        <v>0.31047227926078025</v>
      </c>
      <c r="S1688">
        <f>L1688/P1688</f>
        <v>0.41875427789185482</v>
      </c>
      <c r="T1688">
        <f>M1688/P1688</f>
        <v>1.1909650924024637E-2</v>
      </c>
      <c r="U1688">
        <f>N1688/P1688</f>
        <v>0.16440793976728266</v>
      </c>
      <c r="V1688">
        <f>O1688/P1688</f>
        <v>9.4455852156057479E-2</v>
      </c>
    </row>
    <row r="1689" spans="1:29" ht="16.5" hidden="1" x14ac:dyDescent="0.2">
      <c r="A1689" s="7" t="s">
        <v>225</v>
      </c>
      <c r="B1689">
        <v>2009</v>
      </c>
      <c r="C1689">
        <v>587.29999999999995</v>
      </c>
      <c r="D1689">
        <v>52.2</v>
      </c>
      <c r="E1689">
        <v>1072.2</v>
      </c>
      <c r="F1689">
        <v>111.8</v>
      </c>
      <c r="G1689">
        <v>184.8</v>
      </c>
      <c r="H1689">
        <v>38.799999999999997</v>
      </c>
      <c r="I1689">
        <v>171</v>
      </c>
      <c r="K1689" s="6">
        <f>C1689</f>
        <v>587.29999999999995</v>
      </c>
      <c r="L1689">
        <f>D1689+E1689</f>
        <v>1124.4000000000001</v>
      </c>
      <c r="M1689">
        <f>F1689</f>
        <v>111.8</v>
      </c>
      <c r="N1689">
        <f>G1689+H1689</f>
        <v>223.60000000000002</v>
      </c>
      <c r="O1689">
        <f>I1689</f>
        <v>171</v>
      </c>
      <c r="P1689">
        <f>SUM(K1689:O1689)</f>
        <v>2218.1</v>
      </c>
      <c r="R1689">
        <f>K1689/P1689</f>
        <v>0.26477615977638519</v>
      </c>
      <c r="S1689">
        <f>L1689/P1689</f>
        <v>0.50692033722555341</v>
      </c>
      <c r="T1689">
        <f>M1689/P1689</f>
        <v>5.0403498489698391E-2</v>
      </c>
      <c r="U1689">
        <f>N1689/P1689</f>
        <v>0.1008069969793968</v>
      </c>
      <c r="V1689">
        <f>O1689/P1689</f>
        <v>7.7093007528966237E-2</v>
      </c>
    </row>
    <row r="1690" spans="1:29" ht="16.5" hidden="1" x14ac:dyDescent="0.2">
      <c r="A1690" s="7" t="s">
        <v>225</v>
      </c>
      <c r="B1690">
        <v>2010</v>
      </c>
      <c r="C1690">
        <v>588.4</v>
      </c>
      <c r="D1690">
        <v>52.1</v>
      </c>
      <c r="E1690">
        <v>1069.2</v>
      </c>
      <c r="F1690">
        <v>111.2</v>
      </c>
      <c r="G1690">
        <v>187.29999999999998</v>
      </c>
      <c r="H1690">
        <v>39.6</v>
      </c>
      <c r="I1690">
        <v>170.7</v>
      </c>
      <c r="K1690" s="6">
        <f>C1690</f>
        <v>588.4</v>
      </c>
      <c r="L1690">
        <f>D1690+E1690</f>
        <v>1121.3</v>
      </c>
      <c r="M1690">
        <f>F1690</f>
        <v>111.2</v>
      </c>
      <c r="N1690">
        <f>G1690+H1690</f>
        <v>226.89999999999998</v>
      </c>
      <c r="O1690">
        <f>I1690</f>
        <v>170.7</v>
      </c>
      <c r="P1690">
        <f>SUM(K1690:O1690)</f>
        <v>2218.4999999999995</v>
      </c>
      <c r="R1690">
        <f>K1690/P1690</f>
        <v>0.26522425061978822</v>
      </c>
      <c r="S1690">
        <f>L1690/P1690</f>
        <v>0.50543159792652703</v>
      </c>
      <c r="T1690">
        <f>M1690/P1690</f>
        <v>5.0123957629028631E-2</v>
      </c>
      <c r="U1690">
        <f>N1690/P1690</f>
        <v>0.10227631282398018</v>
      </c>
      <c r="V1690">
        <f>O1690/P1690</f>
        <v>7.6943881000676145E-2</v>
      </c>
    </row>
    <row r="1691" spans="1:29" ht="16.5" hidden="1" x14ac:dyDescent="0.2">
      <c r="A1691" s="7" t="s">
        <v>225</v>
      </c>
      <c r="B1691">
        <v>2011</v>
      </c>
      <c r="C1691">
        <v>588.6</v>
      </c>
      <c r="D1691">
        <v>51.8</v>
      </c>
      <c r="E1691">
        <v>1067.3</v>
      </c>
      <c r="F1691">
        <v>110.9</v>
      </c>
      <c r="G1691">
        <v>189.4</v>
      </c>
      <c r="H1691">
        <v>40</v>
      </c>
      <c r="I1691">
        <v>170.5</v>
      </c>
      <c r="K1691" s="6">
        <f>C1691</f>
        <v>588.6</v>
      </c>
      <c r="L1691">
        <f>D1691+E1691</f>
        <v>1119.0999999999999</v>
      </c>
      <c r="M1691">
        <f>F1691</f>
        <v>110.9</v>
      </c>
      <c r="N1691">
        <f>G1691+H1691</f>
        <v>229.4</v>
      </c>
      <c r="O1691">
        <f>I1691</f>
        <v>170.5</v>
      </c>
      <c r="P1691">
        <f>SUM(K1691:O1691)</f>
        <v>2218.5</v>
      </c>
      <c r="R1691">
        <f>K1691/P1691</f>
        <v>0.26531440162271808</v>
      </c>
      <c r="S1691">
        <f>L1691/P1691</f>
        <v>0.50443993689429789</v>
      </c>
      <c r="T1691">
        <f>M1691/P1691</f>
        <v>4.9988731124633763E-2</v>
      </c>
      <c r="U1691">
        <f>N1691/P1691</f>
        <v>0.10340320036060402</v>
      </c>
      <c r="V1691">
        <f>O1691/P1691</f>
        <v>7.6853729997746228E-2</v>
      </c>
    </row>
    <row r="1692" spans="1:29" ht="16.5" hidden="1" x14ac:dyDescent="0.2">
      <c r="A1692" s="7" t="s">
        <v>225</v>
      </c>
      <c r="B1692">
        <v>2012</v>
      </c>
      <c r="C1692">
        <v>588.70000000000005</v>
      </c>
      <c r="D1692">
        <v>51.5</v>
      </c>
      <c r="E1692">
        <v>1065.5999999999999</v>
      </c>
      <c r="F1692">
        <v>110.7</v>
      </c>
      <c r="G1692">
        <v>191.6</v>
      </c>
      <c r="H1692">
        <v>40.200000000000003</v>
      </c>
      <c r="I1692">
        <v>170.2</v>
      </c>
      <c r="K1692" s="6">
        <f>C1692</f>
        <v>588.70000000000005</v>
      </c>
      <c r="L1692">
        <f>D1692+E1692</f>
        <v>1117.0999999999999</v>
      </c>
      <c r="M1692">
        <f>F1692</f>
        <v>110.7</v>
      </c>
      <c r="N1692">
        <f>G1692+H1692</f>
        <v>231.8</v>
      </c>
      <c r="O1692">
        <f>I1692</f>
        <v>170.2</v>
      </c>
      <c r="P1692">
        <f>SUM(K1692:O1692)</f>
        <v>2218.5</v>
      </c>
      <c r="R1692">
        <f>K1692/P1692</f>
        <v>0.26535947712418301</v>
      </c>
      <c r="S1692">
        <f>L1692/P1692</f>
        <v>0.50353842686499883</v>
      </c>
      <c r="T1692">
        <f>M1692/P1692</f>
        <v>4.9898580121703853E-2</v>
      </c>
      <c r="U1692">
        <f>N1692/P1692</f>
        <v>0.10448501239576291</v>
      </c>
      <c r="V1692">
        <f>O1692/P1692</f>
        <v>7.6718503493351353E-2</v>
      </c>
    </row>
    <row r="1693" spans="1:29" ht="16.5" x14ac:dyDescent="0.2">
      <c r="A1693" s="7" t="s">
        <v>10</v>
      </c>
      <c r="B1693">
        <v>2013</v>
      </c>
      <c r="C1693">
        <v>202747</v>
      </c>
      <c r="D1693">
        <v>21682</v>
      </c>
      <c r="E1693">
        <v>379880.6</v>
      </c>
      <c r="F1693">
        <v>430063.7</v>
      </c>
      <c r="G1693">
        <v>44731.700000000004</v>
      </c>
      <c r="H1693">
        <v>12732.4</v>
      </c>
      <c r="I1693">
        <v>63598.6</v>
      </c>
      <c r="K1693" s="6">
        <f>C1693</f>
        <v>202747</v>
      </c>
      <c r="L1693">
        <f>D1693+E1693</f>
        <v>401562.6</v>
      </c>
      <c r="M1693">
        <f>F1693</f>
        <v>430063.7</v>
      </c>
      <c r="N1693">
        <f>G1693+H1693</f>
        <v>57464.100000000006</v>
      </c>
      <c r="O1693">
        <f>I1693</f>
        <v>63598.6</v>
      </c>
      <c r="P1693">
        <f>SUM(K1693:O1693)</f>
        <v>1155436.0000000002</v>
      </c>
      <c r="R1693">
        <f>K1693/P1693</f>
        <v>0.17547228924838759</v>
      </c>
      <c r="S1693">
        <f>L1693/P1693</f>
        <v>0.34754205338936983</v>
      </c>
      <c r="T1693">
        <f>M1693/P1693</f>
        <v>0.37220901893311265</v>
      </c>
      <c r="U1693">
        <f>N1693/P1693</f>
        <v>4.9733693601376444E-2</v>
      </c>
      <c r="V1693">
        <f>O1693/P1693</f>
        <v>5.5042944827753321E-2</v>
      </c>
      <c r="X1693">
        <f>R1693-0.712041</f>
        <v>-0.53656871075161239</v>
      </c>
      <c r="Y1693">
        <f>S1693-0.045057</f>
        <v>0.30248505338936982</v>
      </c>
      <c r="Z1693">
        <f>T1693-0.017987</f>
        <v>0.35422201893311267</v>
      </c>
      <c r="AA1693">
        <f>U1693-0.193944</f>
        <v>-0.14421030639862356</v>
      </c>
      <c r="AB1693">
        <f>V1693-0.030972</f>
        <v>2.4070944827753321E-2</v>
      </c>
      <c r="AC1693">
        <f>SUMSQ(X1693:AB1693)</f>
        <v>0.52625245043515345</v>
      </c>
    </row>
    <row r="1694" spans="1:29" ht="16.5" hidden="1" x14ac:dyDescent="0.2">
      <c r="A1694" s="7" t="s">
        <v>225</v>
      </c>
      <c r="B1694">
        <v>2014</v>
      </c>
      <c r="C1694">
        <v>588.4</v>
      </c>
      <c r="D1694">
        <v>50.9</v>
      </c>
      <c r="E1694">
        <v>1061.5999999999999</v>
      </c>
      <c r="F1694">
        <v>110.1</v>
      </c>
      <c r="G1694">
        <v>196.3</v>
      </c>
      <c r="H1694">
        <v>41.8</v>
      </c>
      <c r="I1694">
        <v>169.4</v>
      </c>
      <c r="K1694" s="6">
        <f>C1694</f>
        <v>588.4</v>
      </c>
      <c r="L1694">
        <f>D1694+E1694</f>
        <v>1112.5</v>
      </c>
      <c r="M1694">
        <f>F1694</f>
        <v>110.1</v>
      </c>
      <c r="N1694">
        <f>G1694+H1694</f>
        <v>238.10000000000002</v>
      </c>
      <c r="O1694">
        <f>I1694</f>
        <v>169.4</v>
      </c>
      <c r="P1694">
        <f>SUM(K1694:O1694)</f>
        <v>2218.5</v>
      </c>
      <c r="R1694">
        <f>K1694/P1694</f>
        <v>0.26522425061978816</v>
      </c>
      <c r="S1694">
        <f>L1694/P1694</f>
        <v>0.50146495379761102</v>
      </c>
      <c r="T1694">
        <f>M1694/P1694</f>
        <v>4.962812711291413E-2</v>
      </c>
      <c r="U1694">
        <f>N1694/P1694</f>
        <v>0.107324768988055</v>
      </c>
      <c r="V1694">
        <f>O1694/P1694</f>
        <v>7.6357899481631741E-2</v>
      </c>
    </row>
    <row r="1695" spans="1:29" ht="16.5" hidden="1" x14ac:dyDescent="0.2">
      <c r="A1695" s="7" t="s">
        <v>225</v>
      </c>
      <c r="B1695">
        <v>2015</v>
      </c>
      <c r="C1695">
        <v>588.29999999999995</v>
      </c>
      <c r="D1695">
        <v>50.6</v>
      </c>
      <c r="E1695">
        <v>1060.5</v>
      </c>
      <c r="F1695">
        <v>109.9</v>
      </c>
      <c r="G1695">
        <v>198.1</v>
      </c>
      <c r="H1695">
        <v>41.9</v>
      </c>
      <c r="I1695">
        <v>169.2</v>
      </c>
      <c r="K1695" s="6">
        <f>C1695</f>
        <v>588.29999999999995</v>
      </c>
      <c r="L1695">
        <f>D1695+E1695</f>
        <v>1111.0999999999999</v>
      </c>
      <c r="M1695">
        <f>F1695</f>
        <v>109.9</v>
      </c>
      <c r="N1695">
        <f>G1695+H1695</f>
        <v>240</v>
      </c>
      <c r="O1695">
        <f>I1695</f>
        <v>169.2</v>
      </c>
      <c r="P1695">
        <f>SUM(K1695:O1695)</f>
        <v>2218.5</v>
      </c>
      <c r="R1695">
        <f>K1695/P1695</f>
        <v>0.26517917511832317</v>
      </c>
      <c r="S1695">
        <f>L1695/P1695</f>
        <v>0.50083389677710155</v>
      </c>
      <c r="T1695">
        <f>M1695/P1695</f>
        <v>4.9537976109984228E-2</v>
      </c>
      <c r="U1695">
        <f>N1695/P1695</f>
        <v>0.10818120351588911</v>
      </c>
      <c r="V1695">
        <f>O1695/P1695</f>
        <v>7.6267748478701824E-2</v>
      </c>
    </row>
    <row r="1696" spans="1:29" ht="16.5" hidden="1" x14ac:dyDescent="0.2">
      <c r="A1696" s="7" t="s">
        <v>225</v>
      </c>
      <c r="B1696">
        <v>2016</v>
      </c>
      <c r="C1696">
        <v>587.9</v>
      </c>
      <c r="D1696">
        <v>49.8</v>
      </c>
      <c r="E1696">
        <v>1060.2</v>
      </c>
      <c r="F1696">
        <v>109.7</v>
      </c>
      <c r="G1696">
        <v>199.5</v>
      </c>
      <c r="H1696">
        <v>42.4</v>
      </c>
      <c r="I1696">
        <v>168.9</v>
      </c>
      <c r="K1696" s="6">
        <f>C1696</f>
        <v>587.9</v>
      </c>
      <c r="L1696">
        <f>D1696+E1696</f>
        <v>1110</v>
      </c>
      <c r="M1696">
        <f>F1696</f>
        <v>109.7</v>
      </c>
      <c r="N1696">
        <f>G1696+H1696</f>
        <v>241.9</v>
      </c>
      <c r="O1696">
        <f>I1696</f>
        <v>168.9</v>
      </c>
      <c r="P1696">
        <f>SUM(K1696:O1696)</f>
        <v>2218.4</v>
      </c>
      <c r="R1696">
        <f>K1696/P1696</f>
        <v>0.26501081860800574</v>
      </c>
      <c r="S1696">
        <f>L1696/P1696</f>
        <v>0.50036062026685901</v>
      </c>
      <c r="T1696">
        <f>M1696/P1696</f>
        <v>4.9450054093040027E-2</v>
      </c>
      <c r="U1696">
        <f>N1696/P1696</f>
        <v>0.10904255319148937</v>
      </c>
      <c r="V1696">
        <f>O1696/P1696</f>
        <v>7.6135953840605841E-2</v>
      </c>
    </row>
    <row r="1697" spans="1:29" ht="16.5" hidden="1" x14ac:dyDescent="0.2">
      <c r="A1697" s="7" t="s">
        <v>226</v>
      </c>
      <c r="B1697">
        <v>2009</v>
      </c>
      <c r="C1697">
        <v>666.8</v>
      </c>
      <c r="D1697">
        <v>111.3</v>
      </c>
      <c r="E1697">
        <v>1863.3</v>
      </c>
      <c r="F1697">
        <v>65.7</v>
      </c>
      <c r="G1697">
        <v>158.9</v>
      </c>
      <c r="H1697">
        <v>34.5</v>
      </c>
      <c r="I1697">
        <v>102.4</v>
      </c>
      <c r="K1697" s="6">
        <f>C1697</f>
        <v>666.8</v>
      </c>
      <c r="L1697">
        <f>D1697+E1697</f>
        <v>1974.6</v>
      </c>
      <c r="M1697">
        <f>F1697</f>
        <v>65.7</v>
      </c>
      <c r="N1697">
        <f>G1697+H1697</f>
        <v>193.4</v>
      </c>
      <c r="O1697">
        <f>I1697</f>
        <v>102.4</v>
      </c>
      <c r="P1697">
        <f>SUM(K1697:O1697)</f>
        <v>3002.8999999999996</v>
      </c>
      <c r="R1697">
        <f>K1697/P1697</f>
        <v>0.222052016384162</v>
      </c>
      <c r="S1697">
        <f>L1697/P1697</f>
        <v>0.65756435445735795</v>
      </c>
      <c r="T1697">
        <f>M1697/P1697</f>
        <v>2.1878850444570254E-2</v>
      </c>
      <c r="U1697">
        <f>N1697/P1697</f>
        <v>6.4404409071231156E-2</v>
      </c>
      <c r="V1697">
        <f>O1697/P1697</f>
        <v>3.4100369642678749E-2</v>
      </c>
    </row>
    <row r="1698" spans="1:29" ht="16.5" hidden="1" x14ac:dyDescent="0.2">
      <c r="A1698" s="7" t="s">
        <v>226</v>
      </c>
      <c r="B1698">
        <v>2010</v>
      </c>
      <c r="C1698">
        <v>666.7</v>
      </c>
      <c r="D1698">
        <v>110.7</v>
      </c>
      <c r="E1698">
        <v>1861.3</v>
      </c>
      <c r="F1698">
        <v>65.5</v>
      </c>
      <c r="G1698">
        <v>160.20000000000002</v>
      </c>
      <c r="H1698">
        <v>36.299999999999997</v>
      </c>
      <c r="I1698">
        <v>102.3</v>
      </c>
      <c r="K1698" s="6">
        <f>C1698</f>
        <v>666.7</v>
      </c>
      <c r="L1698">
        <f>D1698+E1698</f>
        <v>1972</v>
      </c>
      <c r="M1698">
        <f>F1698</f>
        <v>65.5</v>
      </c>
      <c r="N1698">
        <f>G1698+H1698</f>
        <v>196.5</v>
      </c>
      <c r="O1698">
        <f>I1698</f>
        <v>102.3</v>
      </c>
      <c r="P1698">
        <f>SUM(K1698:O1698)</f>
        <v>3003</v>
      </c>
      <c r="R1698">
        <f>K1698/P1698</f>
        <v>0.22201132201132204</v>
      </c>
      <c r="S1698">
        <f>L1698/P1698</f>
        <v>0.65667665667665664</v>
      </c>
      <c r="T1698">
        <f>M1698/P1698</f>
        <v>2.1811521811521812E-2</v>
      </c>
      <c r="U1698">
        <f>N1698/P1698</f>
        <v>6.5434565434565439E-2</v>
      </c>
      <c r="V1698">
        <f>O1698/P1698</f>
        <v>3.4065934065934063E-2</v>
      </c>
    </row>
    <row r="1699" spans="1:29" ht="16.5" hidden="1" x14ac:dyDescent="0.2">
      <c r="A1699" s="7" t="s">
        <v>226</v>
      </c>
      <c r="B1699">
        <v>2011</v>
      </c>
      <c r="C1699">
        <v>666.9</v>
      </c>
      <c r="D1699">
        <v>110.2</v>
      </c>
      <c r="E1699">
        <v>1860.1</v>
      </c>
      <c r="F1699">
        <v>65.599999999999994</v>
      </c>
      <c r="G1699">
        <v>161.20000000000002</v>
      </c>
      <c r="H1699">
        <v>36.799999999999997</v>
      </c>
      <c r="I1699">
        <v>102.3</v>
      </c>
      <c r="K1699" s="6">
        <f>C1699</f>
        <v>666.9</v>
      </c>
      <c r="L1699">
        <f>D1699+E1699</f>
        <v>1970.3</v>
      </c>
      <c r="M1699">
        <f>F1699</f>
        <v>65.599999999999994</v>
      </c>
      <c r="N1699">
        <f>G1699+H1699</f>
        <v>198</v>
      </c>
      <c r="O1699">
        <f>I1699</f>
        <v>102.3</v>
      </c>
      <c r="P1699">
        <f>SUM(K1699:O1699)</f>
        <v>3003.1</v>
      </c>
      <c r="R1699">
        <f>K1699/P1699</f>
        <v>0.22207052712197395</v>
      </c>
      <c r="S1699">
        <f>L1699/P1699</f>
        <v>0.65608870833472077</v>
      </c>
      <c r="T1699">
        <f>M1699/P1699</f>
        <v>2.1844094435749722E-2</v>
      </c>
      <c r="U1699">
        <f>N1699/P1699</f>
        <v>6.5931870400586068E-2</v>
      </c>
      <c r="V1699">
        <f>O1699/P1699</f>
        <v>3.4064799706969462E-2</v>
      </c>
    </row>
    <row r="1700" spans="1:29" ht="16.5" hidden="1" x14ac:dyDescent="0.2">
      <c r="A1700" s="7" t="s">
        <v>226</v>
      </c>
      <c r="B1700">
        <v>2012</v>
      </c>
      <c r="C1700">
        <v>667.8</v>
      </c>
      <c r="D1700">
        <v>109.4</v>
      </c>
      <c r="E1700">
        <v>1859.4</v>
      </c>
      <c r="F1700">
        <v>64.900000000000006</v>
      </c>
      <c r="G1700">
        <v>162.4</v>
      </c>
      <c r="H1700">
        <v>36.9</v>
      </c>
      <c r="I1700">
        <v>102.2</v>
      </c>
      <c r="K1700" s="6">
        <f>C1700</f>
        <v>667.8</v>
      </c>
      <c r="L1700">
        <f>D1700+E1700</f>
        <v>1968.8000000000002</v>
      </c>
      <c r="M1700">
        <f>F1700</f>
        <v>64.900000000000006</v>
      </c>
      <c r="N1700">
        <f>G1700+H1700</f>
        <v>199.3</v>
      </c>
      <c r="O1700">
        <f>I1700</f>
        <v>102.2</v>
      </c>
      <c r="P1700">
        <f>SUM(K1700:O1700)</f>
        <v>3003.0000000000005</v>
      </c>
      <c r="R1700">
        <f>K1700/P1700</f>
        <v>0.22237762237762232</v>
      </c>
      <c r="S1700">
        <f>L1700/P1700</f>
        <v>0.65561105561105559</v>
      </c>
      <c r="T1700">
        <f>M1700/P1700</f>
        <v>2.1611721611721611E-2</v>
      </c>
      <c r="U1700">
        <f>N1700/P1700</f>
        <v>6.636696636696636E-2</v>
      </c>
      <c r="V1700">
        <f>O1700/P1700</f>
        <v>3.4032634032634027E-2</v>
      </c>
    </row>
    <row r="1701" spans="1:29" ht="16.5" x14ac:dyDescent="0.2">
      <c r="A1701" s="7" t="s">
        <v>149</v>
      </c>
      <c r="B1701">
        <v>2013</v>
      </c>
      <c r="C1701">
        <v>112.1</v>
      </c>
      <c r="D1701">
        <v>40</v>
      </c>
      <c r="E1701">
        <v>279.5</v>
      </c>
      <c r="F1701">
        <v>14.4</v>
      </c>
      <c r="G1701">
        <v>65.399999999999991</v>
      </c>
      <c r="H1701">
        <v>15</v>
      </c>
      <c r="I1701">
        <v>60.2</v>
      </c>
      <c r="K1701" s="6">
        <f>C1701</f>
        <v>112.1</v>
      </c>
      <c r="L1701">
        <f>D1701+E1701</f>
        <v>319.5</v>
      </c>
      <c r="M1701">
        <f>F1701</f>
        <v>14.4</v>
      </c>
      <c r="N1701">
        <f>G1701+H1701</f>
        <v>80.399999999999991</v>
      </c>
      <c r="O1701">
        <f>I1701</f>
        <v>60.2</v>
      </c>
      <c r="P1701">
        <f>SUM(K1701:O1701)</f>
        <v>586.6</v>
      </c>
      <c r="R1701">
        <f>K1701/P1701</f>
        <v>0.19110126150698942</v>
      </c>
      <c r="S1701">
        <f>L1701/P1701</f>
        <v>0.54466416638254345</v>
      </c>
      <c r="T1701">
        <f>M1701/P1701</f>
        <v>2.4548244118649847E-2</v>
      </c>
      <c r="U1701">
        <f>N1701/P1701</f>
        <v>0.13706102966246161</v>
      </c>
      <c r="V1701">
        <f>O1701/P1701</f>
        <v>0.10262529832935562</v>
      </c>
      <c r="X1701">
        <f>R1701-0.712041</f>
        <v>-0.52093973849301056</v>
      </c>
      <c r="Y1701">
        <f>S1701-0.045057</f>
        <v>0.49960716638254343</v>
      </c>
      <c r="Z1701">
        <f>T1701-0.017987</f>
        <v>6.5612441186498477E-3</v>
      </c>
      <c r="AA1701">
        <f>U1701-0.193944</f>
        <v>-5.6882970337538391E-2</v>
      </c>
      <c r="AB1701">
        <f>V1701-0.030972</f>
        <v>7.1653298329355616E-2</v>
      </c>
      <c r="AC1701">
        <f>SUMSQ(X1701:AB1701)</f>
        <v>0.52939844924224211</v>
      </c>
    </row>
    <row r="1702" spans="1:29" ht="16.5" hidden="1" x14ac:dyDescent="0.2">
      <c r="A1702" s="7" t="s">
        <v>226</v>
      </c>
      <c r="B1702">
        <v>2014</v>
      </c>
      <c r="C1702">
        <v>668.5</v>
      </c>
      <c r="D1702">
        <v>106.9</v>
      </c>
      <c r="E1702">
        <v>1857.3</v>
      </c>
      <c r="F1702">
        <v>64.3</v>
      </c>
      <c r="G1702">
        <v>165.79999999999998</v>
      </c>
      <c r="H1702">
        <v>38.200000000000003</v>
      </c>
      <c r="I1702">
        <v>102</v>
      </c>
      <c r="K1702" s="6">
        <f>C1702</f>
        <v>668.5</v>
      </c>
      <c r="L1702">
        <f>D1702+E1702</f>
        <v>1964.2</v>
      </c>
      <c r="M1702">
        <f>F1702</f>
        <v>64.3</v>
      </c>
      <c r="N1702">
        <f>G1702+H1702</f>
        <v>204</v>
      </c>
      <c r="O1702">
        <f>I1702</f>
        <v>102</v>
      </c>
      <c r="P1702">
        <f>SUM(K1702:O1702)</f>
        <v>3003</v>
      </c>
      <c r="R1702">
        <f>K1702/P1702</f>
        <v>0.22261072261072262</v>
      </c>
      <c r="S1702">
        <f>L1702/P1702</f>
        <v>0.65407925407925405</v>
      </c>
      <c r="T1702">
        <f>M1702/P1702</f>
        <v>2.1411921411921411E-2</v>
      </c>
      <c r="U1702">
        <f>N1702/P1702</f>
        <v>6.7932067932067935E-2</v>
      </c>
      <c r="V1702">
        <f>O1702/P1702</f>
        <v>3.3966033966033968E-2</v>
      </c>
    </row>
    <row r="1703" spans="1:29" ht="16.5" hidden="1" x14ac:dyDescent="0.2">
      <c r="A1703" s="7" t="s">
        <v>226</v>
      </c>
      <c r="B1703">
        <v>2015</v>
      </c>
      <c r="C1703">
        <v>668.5</v>
      </c>
      <c r="D1703">
        <v>106.4</v>
      </c>
      <c r="E1703">
        <v>1855.7</v>
      </c>
      <c r="F1703">
        <v>64.2</v>
      </c>
      <c r="G1703">
        <v>167</v>
      </c>
      <c r="H1703">
        <v>39.299999999999997</v>
      </c>
      <c r="I1703">
        <v>101.9</v>
      </c>
      <c r="K1703" s="6">
        <f>C1703</f>
        <v>668.5</v>
      </c>
      <c r="L1703">
        <f>D1703+E1703</f>
        <v>1962.1000000000001</v>
      </c>
      <c r="M1703">
        <f>F1703</f>
        <v>64.2</v>
      </c>
      <c r="N1703">
        <f>G1703+H1703</f>
        <v>206.3</v>
      </c>
      <c r="O1703">
        <f>I1703</f>
        <v>101.9</v>
      </c>
      <c r="P1703">
        <f>SUM(K1703:O1703)</f>
        <v>3003.0000000000005</v>
      </c>
      <c r="R1703">
        <f>K1703/P1703</f>
        <v>0.22261072261072257</v>
      </c>
      <c r="S1703">
        <f>L1703/P1703</f>
        <v>0.65337995337995336</v>
      </c>
      <c r="T1703">
        <f>M1703/P1703</f>
        <v>2.1378621378621378E-2</v>
      </c>
      <c r="U1703">
        <f>N1703/P1703</f>
        <v>6.8697968697968695E-2</v>
      </c>
      <c r="V1703">
        <f>O1703/P1703</f>
        <v>3.3932733932733931E-2</v>
      </c>
    </row>
    <row r="1704" spans="1:29" ht="16.5" hidden="1" x14ac:dyDescent="0.2">
      <c r="A1704" s="7" t="s">
        <v>226</v>
      </c>
      <c r="B1704">
        <v>2016</v>
      </c>
      <c r="C1704">
        <v>671</v>
      </c>
      <c r="D1704">
        <v>105.1</v>
      </c>
      <c r="E1704">
        <v>1852.4</v>
      </c>
      <c r="F1704">
        <v>63.9</v>
      </c>
      <c r="G1704">
        <v>169</v>
      </c>
      <c r="H1704">
        <v>39.799999999999997</v>
      </c>
      <c r="I1704">
        <v>101.8</v>
      </c>
      <c r="K1704" s="6">
        <f>C1704</f>
        <v>671</v>
      </c>
      <c r="L1704">
        <f>D1704+E1704</f>
        <v>1957.5</v>
      </c>
      <c r="M1704">
        <f>F1704</f>
        <v>63.9</v>
      </c>
      <c r="N1704">
        <f>G1704+H1704</f>
        <v>208.8</v>
      </c>
      <c r="O1704">
        <f>I1704</f>
        <v>101.8</v>
      </c>
      <c r="P1704">
        <f>SUM(K1704:O1704)</f>
        <v>3003.0000000000005</v>
      </c>
      <c r="R1704">
        <f>K1704/P1704</f>
        <v>0.2234432234432234</v>
      </c>
      <c r="S1704">
        <f>L1704/P1704</f>
        <v>0.6518481518481517</v>
      </c>
      <c r="T1704">
        <f>M1704/P1704</f>
        <v>2.1278721278721276E-2</v>
      </c>
      <c r="U1704">
        <f>N1704/P1704</f>
        <v>6.9530469530469527E-2</v>
      </c>
      <c r="V1704">
        <f>O1704/P1704</f>
        <v>3.3899433899433895E-2</v>
      </c>
    </row>
    <row r="1705" spans="1:29" ht="16.5" hidden="1" x14ac:dyDescent="0.2">
      <c r="A1705" s="7" t="s">
        <v>227</v>
      </c>
      <c r="B1705">
        <v>2009</v>
      </c>
      <c r="C1705">
        <v>527.1</v>
      </c>
      <c r="D1705">
        <v>98.1</v>
      </c>
      <c r="E1705">
        <v>883.2</v>
      </c>
      <c r="F1705">
        <v>15.5</v>
      </c>
      <c r="G1705">
        <v>143.80000000000001</v>
      </c>
      <c r="H1705">
        <v>39.1</v>
      </c>
      <c r="I1705">
        <v>479.2</v>
      </c>
      <c r="K1705" s="6">
        <f>C1705</f>
        <v>527.1</v>
      </c>
      <c r="L1705">
        <f>D1705+E1705</f>
        <v>981.30000000000007</v>
      </c>
      <c r="M1705">
        <f>F1705</f>
        <v>15.5</v>
      </c>
      <c r="N1705">
        <f>G1705+H1705</f>
        <v>182.9</v>
      </c>
      <c r="O1705">
        <f>I1705</f>
        <v>479.2</v>
      </c>
      <c r="P1705">
        <f>SUM(K1705:O1705)</f>
        <v>2186</v>
      </c>
      <c r="R1705">
        <f>K1705/P1705</f>
        <v>0.24112534309240624</v>
      </c>
      <c r="S1705">
        <f>L1705/P1705</f>
        <v>0.44890210430009153</v>
      </c>
      <c r="T1705">
        <f>M1705/P1705</f>
        <v>7.090576395242452E-3</v>
      </c>
      <c r="U1705">
        <f>N1705/P1705</f>
        <v>8.3668801463860937E-2</v>
      </c>
      <c r="V1705">
        <f>O1705/P1705</f>
        <v>0.21921317474839891</v>
      </c>
    </row>
    <row r="1706" spans="1:29" ht="16.5" hidden="1" x14ac:dyDescent="0.2">
      <c r="A1706" s="7" t="s">
        <v>227</v>
      </c>
      <c r="B1706">
        <v>2010</v>
      </c>
      <c r="C1706">
        <v>527.1</v>
      </c>
      <c r="D1706">
        <v>97.8</v>
      </c>
      <c r="E1706">
        <v>882</v>
      </c>
      <c r="F1706">
        <v>15.3</v>
      </c>
      <c r="G1706">
        <v>145.69999999999999</v>
      </c>
      <c r="H1706">
        <v>39.299999999999997</v>
      </c>
      <c r="I1706">
        <v>478.9</v>
      </c>
      <c r="K1706" s="6">
        <f>C1706</f>
        <v>527.1</v>
      </c>
      <c r="L1706">
        <f>D1706+E1706</f>
        <v>979.8</v>
      </c>
      <c r="M1706">
        <f>F1706</f>
        <v>15.3</v>
      </c>
      <c r="N1706">
        <f>G1706+H1706</f>
        <v>185</v>
      </c>
      <c r="O1706">
        <f>I1706</f>
        <v>478.9</v>
      </c>
      <c r="P1706">
        <f>SUM(K1706:O1706)</f>
        <v>2186.1</v>
      </c>
      <c r="R1706">
        <f>K1706/P1706</f>
        <v>0.2411143131604227</v>
      </c>
      <c r="S1706">
        <f>L1706/P1706</f>
        <v>0.44819541649512828</v>
      </c>
      <c r="T1706">
        <f>M1706/P1706</f>
        <v>6.9987649238369707E-3</v>
      </c>
      <c r="U1706">
        <f>N1706/P1706</f>
        <v>8.4625588948355521E-2</v>
      </c>
      <c r="V1706">
        <f>O1706/P1706</f>
        <v>0.21906591647225654</v>
      </c>
    </row>
    <row r="1707" spans="1:29" ht="16.5" hidden="1" x14ac:dyDescent="0.2">
      <c r="A1707" s="7" t="s">
        <v>227</v>
      </c>
      <c r="B1707">
        <v>2011</v>
      </c>
      <c r="C1707">
        <v>527.79999999999995</v>
      </c>
      <c r="D1707">
        <v>96.9</v>
      </c>
      <c r="E1707">
        <v>880.9</v>
      </c>
      <c r="F1707">
        <v>15.8</v>
      </c>
      <c r="G1707">
        <v>147</v>
      </c>
      <c r="H1707">
        <v>39.799999999999997</v>
      </c>
      <c r="I1707">
        <v>478</v>
      </c>
      <c r="K1707" s="6">
        <f>C1707</f>
        <v>527.79999999999995</v>
      </c>
      <c r="L1707">
        <f>D1707+E1707</f>
        <v>977.8</v>
      </c>
      <c r="M1707">
        <f>F1707</f>
        <v>15.8</v>
      </c>
      <c r="N1707">
        <f>G1707+H1707</f>
        <v>186.8</v>
      </c>
      <c r="O1707">
        <f>I1707</f>
        <v>478</v>
      </c>
      <c r="P1707">
        <f>SUM(K1707:O1707)</f>
        <v>2186.1999999999998</v>
      </c>
      <c r="R1707">
        <f>K1707/P1707</f>
        <v>0.24142347452200164</v>
      </c>
      <c r="S1707">
        <f>L1707/P1707</f>
        <v>0.44726008599396216</v>
      </c>
      <c r="T1707">
        <f>M1707/P1707</f>
        <v>7.2271521361266132E-3</v>
      </c>
      <c r="U1707">
        <f>N1707/P1707</f>
        <v>8.5445064495471609E-2</v>
      </c>
      <c r="V1707">
        <f>O1707/P1707</f>
        <v>0.21864422285243804</v>
      </c>
    </row>
    <row r="1708" spans="1:29" ht="16.5" hidden="1" x14ac:dyDescent="0.2">
      <c r="A1708" s="7" t="s">
        <v>227</v>
      </c>
      <c r="B1708">
        <v>2012</v>
      </c>
      <c r="C1708">
        <v>529.1</v>
      </c>
      <c r="D1708">
        <v>96</v>
      </c>
      <c r="E1708">
        <v>879.6</v>
      </c>
      <c r="F1708">
        <v>15.6</v>
      </c>
      <c r="G1708">
        <v>148.69999999999999</v>
      </c>
      <c r="H1708">
        <v>40.200000000000003</v>
      </c>
      <c r="I1708">
        <v>477.1</v>
      </c>
      <c r="K1708" s="6">
        <f>C1708</f>
        <v>529.1</v>
      </c>
      <c r="L1708">
        <f>D1708+E1708</f>
        <v>975.6</v>
      </c>
      <c r="M1708">
        <f>F1708</f>
        <v>15.6</v>
      </c>
      <c r="N1708">
        <f>G1708+H1708</f>
        <v>188.89999999999998</v>
      </c>
      <c r="O1708">
        <f>I1708</f>
        <v>477.1</v>
      </c>
      <c r="P1708">
        <f>SUM(K1708:O1708)</f>
        <v>2186.2999999999997</v>
      </c>
      <c r="R1708">
        <f>K1708/P1708</f>
        <v>0.2420070438640626</v>
      </c>
      <c r="S1708">
        <f>L1708/P1708</f>
        <v>0.44623336230160554</v>
      </c>
      <c r="T1708">
        <f>M1708/P1708</f>
        <v>7.1353428166308379E-3</v>
      </c>
      <c r="U1708">
        <f>N1708/P1708</f>
        <v>8.6401683209074695E-2</v>
      </c>
      <c r="V1708">
        <f>O1708/P1708</f>
        <v>0.21822256780862648</v>
      </c>
    </row>
    <row r="1709" spans="1:29" ht="16.5" x14ac:dyDescent="0.2">
      <c r="A1709" s="7" t="s">
        <v>299</v>
      </c>
      <c r="B1709">
        <v>2013</v>
      </c>
      <c r="C1709">
        <v>487.6</v>
      </c>
      <c r="D1709">
        <v>13.8</v>
      </c>
      <c r="E1709">
        <v>1082.2</v>
      </c>
      <c r="F1709">
        <v>8.6999999999999993</v>
      </c>
      <c r="G1709">
        <v>74.2</v>
      </c>
      <c r="H1709">
        <v>22.5</v>
      </c>
      <c r="I1709">
        <v>45.8</v>
      </c>
      <c r="K1709" s="6">
        <f>C1709</f>
        <v>487.6</v>
      </c>
      <c r="L1709">
        <f>D1709+E1709</f>
        <v>1096</v>
      </c>
      <c r="M1709">
        <f>F1709</f>
        <v>8.6999999999999993</v>
      </c>
      <c r="N1709">
        <f>G1709+H1709</f>
        <v>96.7</v>
      </c>
      <c r="O1709">
        <f>I1709</f>
        <v>45.8</v>
      </c>
      <c r="P1709">
        <f>SUM(K1709:O1709)</f>
        <v>1734.8</v>
      </c>
      <c r="R1709">
        <f>K1709/P1709</f>
        <v>0.28106986396126354</v>
      </c>
      <c r="S1709">
        <f>L1709/P1709</f>
        <v>0.6317731150564907</v>
      </c>
      <c r="T1709">
        <f>M1709/P1709</f>
        <v>5.0149873184228725E-3</v>
      </c>
      <c r="U1709">
        <f>N1709/P1709</f>
        <v>5.5741295826608257E-2</v>
      </c>
      <c r="V1709">
        <f>O1709/P1709</f>
        <v>2.6400737837214663E-2</v>
      </c>
      <c r="X1709">
        <f>R1709-0.712041</f>
        <v>-0.43097113603873649</v>
      </c>
      <c r="Y1709">
        <f>S1709-0.045057</f>
        <v>0.58671611505649068</v>
      </c>
      <c r="Z1709">
        <f>T1709-0.017987</f>
        <v>-1.2972012681577126E-2</v>
      </c>
      <c r="AA1709">
        <f>U1709-0.193944</f>
        <v>-0.13820270417339175</v>
      </c>
      <c r="AB1709">
        <f>V1709-0.030972</f>
        <v>-4.5712621627853368E-3</v>
      </c>
      <c r="AC1709">
        <f>SUMSQ(X1709:AB1709)</f>
        <v>0.54926107675711033</v>
      </c>
    </row>
    <row r="1710" spans="1:29" ht="16.5" hidden="1" x14ac:dyDescent="0.2">
      <c r="A1710" s="7" t="s">
        <v>227</v>
      </c>
      <c r="B1710">
        <v>2014</v>
      </c>
      <c r="C1710">
        <v>530.29999999999995</v>
      </c>
      <c r="D1710">
        <v>93.9</v>
      </c>
      <c r="E1710">
        <v>878.1</v>
      </c>
      <c r="F1710">
        <v>15.4</v>
      </c>
      <c r="G1710">
        <v>152.4</v>
      </c>
      <c r="H1710">
        <v>41.4</v>
      </c>
      <c r="I1710">
        <v>474.9</v>
      </c>
      <c r="K1710" s="6">
        <f>C1710</f>
        <v>530.29999999999995</v>
      </c>
      <c r="L1710">
        <f>D1710+E1710</f>
        <v>972</v>
      </c>
      <c r="M1710">
        <f>F1710</f>
        <v>15.4</v>
      </c>
      <c r="N1710">
        <f>G1710+H1710</f>
        <v>193.8</v>
      </c>
      <c r="O1710">
        <f>I1710</f>
        <v>474.9</v>
      </c>
      <c r="P1710">
        <f>SUM(K1710:O1710)</f>
        <v>2186.4</v>
      </c>
      <c r="R1710">
        <f>K1710/P1710</f>
        <v>0.24254482253933404</v>
      </c>
      <c r="S1710">
        <f>L1710/P1710</f>
        <v>0.44456641053787044</v>
      </c>
      <c r="T1710">
        <f>M1710/P1710</f>
        <v>7.0435418953530915E-3</v>
      </c>
      <c r="U1710">
        <f>N1710/P1710</f>
        <v>8.863885839736553E-2</v>
      </c>
      <c r="V1710">
        <f>O1710/P1710</f>
        <v>0.21720636663007681</v>
      </c>
    </row>
    <row r="1711" spans="1:29" ht="16.5" hidden="1" x14ac:dyDescent="0.2">
      <c r="A1711" s="7" t="s">
        <v>227</v>
      </c>
      <c r="B1711">
        <v>2015</v>
      </c>
      <c r="C1711">
        <v>530.1</v>
      </c>
      <c r="D1711">
        <v>93.3</v>
      </c>
      <c r="E1711">
        <v>878</v>
      </c>
      <c r="F1711">
        <v>15.3</v>
      </c>
      <c r="G1711">
        <v>153.5</v>
      </c>
      <c r="H1711">
        <v>41.5</v>
      </c>
      <c r="I1711">
        <v>474.6</v>
      </c>
      <c r="K1711" s="6">
        <f>C1711</f>
        <v>530.1</v>
      </c>
      <c r="L1711">
        <f>D1711+E1711</f>
        <v>971.3</v>
      </c>
      <c r="M1711">
        <f>F1711</f>
        <v>15.3</v>
      </c>
      <c r="N1711">
        <f>G1711+H1711</f>
        <v>195</v>
      </c>
      <c r="O1711">
        <f>I1711</f>
        <v>474.6</v>
      </c>
      <c r="P1711">
        <f>SUM(K1711:O1711)</f>
        <v>2186.3000000000002</v>
      </c>
      <c r="R1711">
        <f>K1711/P1711</f>
        <v>0.2424644376343594</v>
      </c>
      <c r="S1711">
        <f>L1711/P1711</f>
        <v>0.44426656908932893</v>
      </c>
      <c r="T1711">
        <f>M1711/P1711</f>
        <v>6.9981246855417827E-3</v>
      </c>
      <c r="U1711">
        <f>N1711/P1711</f>
        <v>8.9191785207885455E-2</v>
      </c>
      <c r="V1711">
        <f>O1711/P1711</f>
        <v>0.21707908338288431</v>
      </c>
    </row>
    <row r="1712" spans="1:29" ht="16.5" hidden="1" x14ac:dyDescent="0.2">
      <c r="A1712" s="7" t="s">
        <v>227</v>
      </c>
      <c r="B1712">
        <v>2016</v>
      </c>
      <c r="C1712">
        <v>529.70000000000005</v>
      </c>
      <c r="D1712">
        <v>91.9</v>
      </c>
      <c r="E1712">
        <v>877.6</v>
      </c>
      <c r="F1712">
        <v>15.1</v>
      </c>
      <c r="G1712">
        <v>155.10000000000002</v>
      </c>
      <c r="H1712">
        <v>42.8</v>
      </c>
      <c r="I1712">
        <v>474.1</v>
      </c>
      <c r="K1712" s="6">
        <f>C1712</f>
        <v>529.70000000000005</v>
      </c>
      <c r="L1712">
        <f>D1712+E1712</f>
        <v>969.5</v>
      </c>
      <c r="M1712">
        <f>F1712</f>
        <v>15.1</v>
      </c>
      <c r="N1712">
        <f>G1712+H1712</f>
        <v>197.90000000000003</v>
      </c>
      <c r="O1712">
        <f>I1712</f>
        <v>474.1</v>
      </c>
      <c r="P1712">
        <f>SUM(K1712:O1712)</f>
        <v>2186.3000000000002</v>
      </c>
      <c r="R1712">
        <f>K1712/P1712</f>
        <v>0.24228148012624068</v>
      </c>
      <c r="S1712">
        <f>L1712/P1712</f>
        <v>0.44344326030279463</v>
      </c>
      <c r="T1712">
        <f>M1712/P1712</f>
        <v>6.9066459314824124E-3</v>
      </c>
      <c r="U1712">
        <f>N1712/P1712</f>
        <v>9.0518227141746344E-2</v>
      </c>
      <c r="V1712">
        <f>O1712/P1712</f>
        <v>0.21685038649773589</v>
      </c>
    </row>
    <row r="1713" spans="1:29" ht="16.5" hidden="1" x14ac:dyDescent="0.2">
      <c r="A1713" s="7" t="s">
        <v>228</v>
      </c>
      <c r="B1713">
        <v>2009</v>
      </c>
      <c r="C1713">
        <v>751.4</v>
      </c>
      <c r="D1713">
        <v>90.6</v>
      </c>
      <c r="E1713">
        <v>1089.0999999999999</v>
      </c>
      <c r="F1713">
        <v>46.3</v>
      </c>
      <c r="G1713">
        <v>207</v>
      </c>
      <c r="H1713">
        <v>44.3</v>
      </c>
      <c r="I1713">
        <v>421.4</v>
      </c>
      <c r="K1713" s="6">
        <f>C1713</f>
        <v>751.4</v>
      </c>
      <c r="L1713">
        <f>D1713+E1713</f>
        <v>1179.6999999999998</v>
      </c>
      <c r="M1713">
        <f>F1713</f>
        <v>46.3</v>
      </c>
      <c r="N1713">
        <f>G1713+H1713</f>
        <v>251.3</v>
      </c>
      <c r="O1713">
        <f>I1713</f>
        <v>421.4</v>
      </c>
      <c r="P1713">
        <f>SUM(K1713:O1713)</f>
        <v>2650.1</v>
      </c>
      <c r="R1713">
        <f>K1713/P1713</f>
        <v>0.28353647032187462</v>
      </c>
      <c r="S1713">
        <f>L1713/P1713</f>
        <v>0.44515301309384547</v>
      </c>
      <c r="T1713">
        <f>M1713/P1713</f>
        <v>1.7471038828723445E-2</v>
      </c>
      <c r="U1713">
        <f>N1713/P1713</f>
        <v>9.4826610316591828E-2</v>
      </c>
      <c r="V1713">
        <f>O1713/P1713</f>
        <v>0.15901286743896456</v>
      </c>
    </row>
    <row r="1714" spans="1:29" ht="16.5" hidden="1" x14ac:dyDescent="0.2">
      <c r="A1714" s="7" t="s">
        <v>228</v>
      </c>
      <c r="B1714">
        <v>2010</v>
      </c>
      <c r="C1714">
        <v>752.8</v>
      </c>
      <c r="D1714">
        <v>89.9</v>
      </c>
      <c r="E1714">
        <v>1087.7</v>
      </c>
      <c r="F1714">
        <v>45.9</v>
      </c>
      <c r="G1714">
        <v>208.3</v>
      </c>
      <c r="H1714">
        <v>45</v>
      </c>
      <c r="I1714">
        <v>420.6</v>
      </c>
      <c r="K1714" s="6">
        <f>C1714</f>
        <v>752.8</v>
      </c>
      <c r="L1714">
        <f>D1714+E1714</f>
        <v>1177.6000000000001</v>
      </c>
      <c r="M1714">
        <f>F1714</f>
        <v>45.9</v>
      </c>
      <c r="N1714">
        <f>G1714+H1714</f>
        <v>253.3</v>
      </c>
      <c r="O1714">
        <f>I1714</f>
        <v>420.6</v>
      </c>
      <c r="P1714">
        <f>SUM(K1714:O1714)</f>
        <v>2650.2000000000003</v>
      </c>
      <c r="R1714">
        <f>K1714/P1714</f>
        <v>0.2840540336578371</v>
      </c>
      <c r="S1714">
        <f>L1714/P1714</f>
        <v>0.44434382310768999</v>
      </c>
      <c r="T1714">
        <f>M1714/P1714</f>
        <v>1.7319447588861215E-2</v>
      </c>
      <c r="U1714">
        <f>N1714/P1714</f>
        <v>9.5577692249641535E-2</v>
      </c>
      <c r="V1714">
        <f>O1714/P1714</f>
        <v>0.1587050033959701</v>
      </c>
    </row>
    <row r="1715" spans="1:29" ht="16.5" hidden="1" x14ac:dyDescent="0.2">
      <c r="A1715" s="7" t="s">
        <v>228</v>
      </c>
      <c r="B1715">
        <v>2011</v>
      </c>
      <c r="C1715">
        <v>753.5</v>
      </c>
      <c r="D1715">
        <v>89.5</v>
      </c>
      <c r="E1715">
        <v>1086.8</v>
      </c>
      <c r="F1715">
        <v>45.7</v>
      </c>
      <c r="G1715">
        <v>209.89999999999998</v>
      </c>
      <c r="H1715">
        <v>45.2</v>
      </c>
      <c r="I1715">
        <v>419.6</v>
      </c>
      <c r="K1715" s="6">
        <f>C1715</f>
        <v>753.5</v>
      </c>
      <c r="L1715">
        <f>D1715+E1715</f>
        <v>1176.3</v>
      </c>
      <c r="M1715">
        <f>F1715</f>
        <v>45.7</v>
      </c>
      <c r="N1715">
        <f>G1715+H1715</f>
        <v>255.09999999999997</v>
      </c>
      <c r="O1715">
        <f>I1715</f>
        <v>419.6</v>
      </c>
      <c r="P1715">
        <f>SUM(K1715:O1715)</f>
        <v>2650.2</v>
      </c>
      <c r="R1715">
        <f>K1715/P1715</f>
        <v>0.28431816466681764</v>
      </c>
      <c r="S1715">
        <f>L1715/P1715</f>
        <v>0.44385329409101199</v>
      </c>
      <c r="T1715">
        <f>M1715/P1715</f>
        <v>1.7243981586295375E-2</v>
      </c>
      <c r="U1715">
        <f>N1715/P1715</f>
        <v>9.6256886272734127E-2</v>
      </c>
      <c r="V1715">
        <f>O1715/P1715</f>
        <v>0.15832767338314091</v>
      </c>
    </row>
    <row r="1716" spans="1:29" ht="16.5" hidden="1" x14ac:dyDescent="0.2">
      <c r="A1716" s="7" t="s">
        <v>228</v>
      </c>
      <c r="B1716">
        <v>2012</v>
      </c>
      <c r="C1716">
        <v>756.3</v>
      </c>
      <c r="D1716">
        <v>89.1</v>
      </c>
      <c r="E1716">
        <v>1084.8</v>
      </c>
      <c r="F1716">
        <v>45.2</v>
      </c>
      <c r="G1716">
        <v>211.29999999999998</v>
      </c>
      <c r="H1716">
        <v>45.4</v>
      </c>
      <c r="I1716">
        <v>418.3</v>
      </c>
      <c r="K1716" s="6">
        <f>C1716</f>
        <v>756.3</v>
      </c>
      <c r="L1716">
        <f>D1716+E1716</f>
        <v>1173.8999999999999</v>
      </c>
      <c r="M1716">
        <f>F1716</f>
        <v>45.2</v>
      </c>
      <c r="N1716">
        <f>G1716+H1716</f>
        <v>256.7</v>
      </c>
      <c r="O1716">
        <f>I1716</f>
        <v>418.3</v>
      </c>
      <c r="P1716">
        <f>SUM(K1716:O1716)</f>
        <v>2650.4</v>
      </c>
      <c r="R1716">
        <f>K1716/P1716</f>
        <v>0.28535315424086927</v>
      </c>
      <c r="S1716">
        <f>L1716/P1716</f>
        <v>0.44291427709025044</v>
      </c>
      <c r="T1716">
        <f>M1716/P1716</f>
        <v>1.705402958044069E-2</v>
      </c>
      <c r="U1716">
        <f>N1716/P1716</f>
        <v>9.6853305161485048E-2</v>
      </c>
      <c r="V1716">
        <f>O1716/P1716</f>
        <v>0.15782523392695441</v>
      </c>
    </row>
    <row r="1717" spans="1:29" ht="16.5" x14ac:dyDescent="0.2">
      <c r="A1717" s="7" t="s">
        <v>254</v>
      </c>
      <c r="B1717">
        <v>2013</v>
      </c>
      <c r="C1717">
        <v>18.3</v>
      </c>
      <c r="D1717">
        <v>28.3</v>
      </c>
      <c r="E1717">
        <v>44.9</v>
      </c>
      <c r="F1717">
        <v>3.2</v>
      </c>
      <c r="G1717">
        <v>91.4</v>
      </c>
      <c r="H1717">
        <v>5.9</v>
      </c>
      <c r="I1717">
        <v>72.7</v>
      </c>
      <c r="K1717" s="6">
        <f>C1717</f>
        <v>18.3</v>
      </c>
      <c r="L1717">
        <f>D1717+E1717</f>
        <v>73.2</v>
      </c>
      <c r="M1717">
        <f>F1717</f>
        <v>3.2</v>
      </c>
      <c r="N1717">
        <f>G1717+H1717</f>
        <v>97.300000000000011</v>
      </c>
      <c r="O1717">
        <f>I1717</f>
        <v>72.7</v>
      </c>
      <c r="P1717">
        <f>SUM(K1717:O1717)</f>
        <v>264.7</v>
      </c>
      <c r="R1717">
        <f>K1717/P1717</f>
        <v>6.9134869663770318E-2</v>
      </c>
      <c r="S1717">
        <f>L1717/P1717</f>
        <v>0.27653947865508127</v>
      </c>
      <c r="T1717">
        <f>M1717/P1717</f>
        <v>1.2089157536834153E-2</v>
      </c>
      <c r="U1717">
        <f>N1717/P1717</f>
        <v>0.36758594635436348</v>
      </c>
      <c r="V1717">
        <f>O1717/P1717</f>
        <v>0.27465054778995091</v>
      </c>
      <c r="X1717">
        <f>R1717-0.712041</f>
        <v>-0.64290613033622968</v>
      </c>
      <c r="Y1717">
        <f>S1717-0.045057</f>
        <v>0.23148247865508126</v>
      </c>
      <c r="Z1717">
        <f>T1717-0.017987</f>
        <v>-5.8978424631658463E-3</v>
      </c>
      <c r="AA1717">
        <f>U1717-0.193944</f>
        <v>0.17364194635436347</v>
      </c>
      <c r="AB1717">
        <f>V1717-0.030972</f>
        <v>0.24367854778995091</v>
      </c>
      <c r="AC1717">
        <f>SUMSQ(X1717:AB1717)</f>
        <v>0.55647797508067665</v>
      </c>
    </row>
    <row r="1718" spans="1:29" ht="16.5" hidden="1" x14ac:dyDescent="0.2">
      <c r="A1718" s="7" t="s">
        <v>228</v>
      </c>
      <c r="B1718">
        <v>2014</v>
      </c>
      <c r="C1718">
        <v>756.6</v>
      </c>
      <c r="D1718">
        <v>88.3</v>
      </c>
      <c r="E1718">
        <v>1083.7</v>
      </c>
      <c r="F1718">
        <v>44.6</v>
      </c>
      <c r="G1718">
        <v>214.79999999999998</v>
      </c>
      <c r="H1718">
        <v>46.1</v>
      </c>
      <c r="I1718">
        <v>416.5</v>
      </c>
      <c r="K1718" s="6">
        <f>C1718</f>
        <v>756.6</v>
      </c>
      <c r="L1718">
        <f>D1718+E1718</f>
        <v>1172</v>
      </c>
      <c r="M1718">
        <f>F1718</f>
        <v>44.6</v>
      </c>
      <c r="N1718">
        <f>G1718+H1718</f>
        <v>260.89999999999998</v>
      </c>
      <c r="O1718">
        <f>I1718</f>
        <v>416.5</v>
      </c>
      <c r="P1718">
        <f>SUM(K1718:O1718)</f>
        <v>2650.6</v>
      </c>
      <c r="R1718">
        <f>K1718/P1718</f>
        <v>0.28544480494982272</v>
      </c>
      <c r="S1718">
        <f>L1718/P1718</f>
        <v>0.44216403833094398</v>
      </c>
      <c r="T1718">
        <f>M1718/P1718</f>
        <v>1.6826378933071758E-2</v>
      </c>
      <c r="U1718">
        <f>N1718/P1718</f>
        <v>9.8430544027767297E-2</v>
      </c>
      <c r="V1718">
        <f>O1718/P1718</f>
        <v>0.15713423375839433</v>
      </c>
    </row>
    <row r="1719" spans="1:29" ht="16.5" hidden="1" x14ac:dyDescent="0.2">
      <c r="A1719" s="7" t="s">
        <v>228</v>
      </c>
      <c r="B1719">
        <v>2015</v>
      </c>
      <c r="C1719">
        <v>758.5</v>
      </c>
      <c r="D1719">
        <v>87</v>
      </c>
      <c r="E1719">
        <v>1083.2</v>
      </c>
      <c r="F1719">
        <v>43.9</v>
      </c>
      <c r="G1719">
        <v>215.89999999999998</v>
      </c>
      <c r="H1719">
        <v>46.5</v>
      </c>
      <c r="I1719">
        <v>415.6</v>
      </c>
      <c r="K1719" s="6">
        <f>C1719</f>
        <v>758.5</v>
      </c>
      <c r="L1719">
        <f>D1719+E1719</f>
        <v>1170.2</v>
      </c>
      <c r="M1719">
        <f>F1719</f>
        <v>43.9</v>
      </c>
      <c r="N1719">
        <f>G1719+H1719</f>
        <v>262.39999999999998</v>
      </c>
      <c r="O1719">
        <f>I1719</f>
        <v>415.6</v>
      </c>
      <c r="P1719">
        <f>SUM(K1719:O1719)</f>
        <v>2650.6</v>
      </c>
      <c r="R1719">
        <f>K1719/P1719</f>
        <v>0.28616162378329435</v>
      </c>
      <c r="S1719">
        <f>L1719/P1719</f>
        <v>0.44148494680449712</v>
      </c>
      <c r="T1719">
        <f>M1719/P1719</f>
        <v>1.6562287783897987E-2</v>
      </c>
      <c r="U1719">
        <f>N1719/P1719</f>
        <v>9.8996453633139664E-2</v>
      </c>
      <c r="V1719">
        <f>O1719/P1719</f>
        <v>0.15679468799517091</v>
      </c>
    </row>
    <row r="1720" spans="1:29" ht="16.5" hidden="1" x14ac:dyDescent="0.2">
      <c r="A1720" s="7" t="s">
        <v>228</v>
      </c>
      <c r="B1720">
        <v>2016</v>
      </c>
      <c r="C1720">
        <v>758.3</v>
      </c>
      <c r="D1720">
        <v>85.3</v>
      </c>
      <c r="E1720">
        <v>1083.7</v>
      </c>
      <c r="F1720">
        <v>43.7</v>
      </c>
      <c r="G1720">
        <v>217.4</v>
      </c>
      <c r="H1720">
        <v>47.1</v>
      </c>
      <c r="I1720">
        <v>414.8</v>
      </c>
      <c r="K1720" s="6">
        <f>C1720</f>
        <v>758.3</v>
      </c>
      <c r="L1720">
        <f>D1720+E1720</f>
        <v>1169</v>
      </c>
      <c r="M1720">
        <f>F1720</f>
        <v>43.7</v>
      </c>
      <c r="N1720">
        <f>G1720+H1720</f>
        <v>264.5</v>
      </c>
      <c r="O1720">
        <f>I1720</f>
        <v>414.8</v>
      </c>
      <c r="P1720">
        <f>SUM(K1720:O1720)</f>
        <v>2650.3</v>
      </c>
      <c r="R1720">
        <f>K1720/P1720</f>
        <v>0.28611855261668484</v>
      </c>
      <c r="S1720">
        <f>L1720/P1720</f>
        <v>0.44108214164434212</v>
      </c>
      <c r="T1720">
        <f>M1720/P1720</f>
        <v>1.6488699392521601E-2</v>
      </c>
      <c r="U1720">
        <f>N1720/P1720</f>
        <v>9.9800022638946523E-2</v>
      </c>
      <c r="V1720">
        <f>O1720/P1720</f>
        <v>0.15651058370750481</v>
      </c>
    </row>
    <row r="1721" spans="1:29" ht="16.5" hidden="1" x14ac:dyDescent="0.2">
      <c r="A1721" s="7" t="s">
        <v>229</v>
      </c>
      <c r="B1721">
        <v>2009</v>
      </c>
      <c r="C1721">
        <v>177.7</v>
      </c>
      <c r="D1721">
        <v>57.4</v>
      </c>
      <c r="E1721">
        <v>1060.2</v>
      </c>
      <c r="F1721">
        <v>18.399999999999999</v>
      </c>
      <c r="G1721">
        <v>38.700000000000003</v>
      </c>
      <c r="H1721">
        <v>12.1</v>
      </c>
      <c r="I1721">
        <v>37.4</v>
      </c>
      <c r="K1721" s="6">
        <f>C1721</f>
        <v>177.7</v>
      </c>
      <c r="L1721">
        <f>D1721+E1721</f>
        <v>1117.6000000000001</v>
      </c>
      <c r="M1721">
        <f>F1721</f>
        <v>18.399999999999999</v>
      </c>
      <c r="N1721">
        <f>G1721+H1721</f>
        <v>50.800000000000004</v>
      </c>
      <c r="O1721">
        <f>I1721</f>
        <v>37.4</v>
      </c>
      <c r="P1721">
        <f>SUM(K1721:O1721)</f>
        <v>1401.9000000000003</v>
      </c>
      <c r="R1721">
        <f>K1721/P1721</f>
        <v>0.12675654468935013</v>
      </c>
      <c r="S1721">
        <f>L1721/P1721</f>
        <v>0.7972037948498466</v>
      </c>
      <c r="T1721">
        <f>M1721/P1721</f>
        <v>1.3125044582352518E-2</v>
      </c>
      <c r="U1721">
        <f>N1721/P1721</f>
        <v>3.6236536129538477E-2</v>
      </c>
      <c r="V1721">
        <f>O1721/P1721</f>
        <v>2.6678079748912183E-2</v>
      </c>
    </row>
    <row r="1722" spans="1:29" ht="16.5" hidden="1" x14ac:dyDescent="0.2">
      <c r="A1722" s="7" t="s">
        <v>229</v>
      </c>
      <c r="B1722">
        <v>2010</v>
      </c>
      <c r="C1722">
        <v>178</v>
      </c>
      <c r="D1722">
        <v>57.3</v>
      </c>
      <c r="E1722">
        <v>1059.7</v>
      </c>
      <c r="F1722">
        <v>18.100000000000001</v>
      </c>
      <c r="G1722">
        <v>39.4</v>
      </c>
      <c r="H1722">
        <v>12.2</v>
      </c>
      <c r="I1722">
        <v>37.4</v>
      </c>
      <c r="K1722" s="6">
        <f>C1722</f>
        <v>178</v>
      </c>
      <c r="L1722">
        <f>D1722+E1722</f>
        <v>1117</v>
      </c>
      <c r="M1722">
        <f>F1722</f>
        <v>18.100000000000001</v>
      </c>
      <c r="N1722">
        <f>G1722+H1722</f>
        <v>51.599999999999994</v>
      </c>
      <c r="O1722">
        <f>I1722</f>
        <v>37.4</v>
      </c>
      <c r="P1722">
        <f>SUM(K1722:O1722)</f>
        <v>1402.1</v>
      </c>
      <c r="R1722">
        <f>K1722/P1722</f>
        <v>0.12695242850010699</v>
      </c>
      <c r="S1722">
        <f>L1722/P1722</f>
        <v>0.79666214963269388</v>
      </c>
      <c r="T1722">
        <f>M1722/P1722</f>
        <v>1.2909207617145712E-2</v>
      </c>
      <c r="U1722">
        <f>N1722/P1722</f>
        <v>3.6801939947222022E-2</v>
      </c>
      <c r="V1722">
        <f>O1722/P1722</f>
        <v>2.667427430283147E-2</v>
      </c>
    </row>
    <row r="1723" spans="1:29" ht="16.5" hidden="1" x14ac:dyDescent="0.2">
      <c r="A1723" s="7" t="s">
        <v>229</v>
      </c>
      <c r="B1723">
        <v>2011</v>
      </c>
      <c r="C1723">
        <v>178.1</v>
      </c>
      <c r="D1723">
        <v>57.1</v>
      </c>
      <c r="E1723">
        <v>1059.4000000000001</v>
      </c>
      <c r="F1723">
        <v>18</v>
      </c>
      <c r="G1723">
        <v>39.700000000000003</v>
      </c>
      <c r="H1723">
        <v>12.2</v>
      </c>
      <c r="I1723">
        <v>37.4</v>
      </c>
      <c r="K1723" s="6">
        <f>C1723</f>
        <v>178.1</v>
      </c>
      <c r="L1723">
        <f>D1723+E1723</f>
        <v>1116.5</v>
      </c>
      <c r="M1723">
        <f>F1723</f>
        <v>18</v>
      </c>
      <c r="N1723">
        <f>G1723+H1723</f>
        <v>51.900000000000006</v>
      </c>
      <c r="O1723">
        <f>I1723</f>
        <v>37.4</v>
      </c>
      <c r="P1723">
        <f>SUM(K1723:O1723)</f>
        <v>1401.9</v>
      </c>
      <c r="R1723">
        <f>K1723/P1723</f>
        <v>0.12704187174548826</v>
      </c>
      <c r="S1723">
        <f>L1723/P1723</f>
        <v>0.79641914544546677</v>
      </c>
      <c r="T1723">
        <f>M1723/P1723</f>
        <v>1.2839717526214423E-2</v>
      </c>
      <c r="U1723">
        <f>N1723/P1723</f>
        <v>3.7021185533918255E-2</v>
      </c>
      <c r="V1723">
        <f>O1723/P1723</f>
        <v>2.667807974891219E-2</v>
      </c>
    </row>
    <row r="1724" spans="1:29" ht="16.5" hidden="1" x14ac:dyDescent="0.2">
      <c r="A1724" s="7" t="s">
        <v>229</v>
      </c>
      <c r="B1724">
        <v>2012</v>
      </c>
      <c r="C1724">
        <v>179</v>
      </c>
      <c r="D1724">
        <v>56.9</v>
      </c>
      <c r="E1724">
        <v>1058.5</v>
      </c>
      <c r="F1724">
        <v>17.899999999999999</v>
      </c>
      <c r="G1724">
        <v>40.099999999999994</v>
      </c>
      <c r="H1724">
        <v>12.2</v>
      </c>
      <c r="I1724">
        <v>37.4</v>
      </c>
      <c r="K1724" s="6">
        <f>C1724</f>
        <v>179</v>
      </c>
      <c r="L1724">
        <f>D1724+E1724</f>
        <v>1115.4000000000001</v>
      </c>
      <c r="M1724">
        <f>F1724</f>
        <v>17.899999999999999</v>
      </c>
      <c r="N1724">
        <f>G1724+H1724</f>
        <v>52.3</v>
      </c>
      <c r="O1724">
        <f>I1724</f>
        <v>37.4</v>
      </c>
      <c r="P1724">
        <f>SUM(K1724:O1724)</f>
        <v>1402.0000000000002</v>
      </c>
      <c r="R1724">
        <f>K1724/P1724</f>
        <v>0.12767475035663337</v>
      </c>
      <c r="S1724">
        <f>L1724/P1724</f>
        <v>0.7955777460770328</v>
      </c>
      <c r="T1724">
        <f>M1724/P1724</f>
        <v>1.2767475035663335E-2</v>
      </c>
      <c r="U1724">
        <f>N1724/P1724</f>
        <v>3.7303851640513544E-2</v>
      </c>
      <c r="V1724">
        <f>O1724/P1724</f>
        <v>2.6676176890156913E-2</v>
      </c>
    </row>
    <row r="1725" spans="1:29" ht="16.5" x14ac:dyDescent="0.2">
      <c r="A1725" s="7" t="s">
        <v>126</v>
      </c>
      <c r="B1725">
        <v>2013</v>
      </c>
      <c r="C1725">
        <v>288.8</v>
      </c>
      <c r="D1725">
        <v>90.1</v>
      </c>
      <c r="E1725">
        <v>757</v>
      </c>
      <c r="F1725">
        <v>12</v>
      </c>
      <c r="G1725">
        <v>136</v>
      </c>
      <c r="H1725">
        <v>31</v>
      </c>
      <c r="I1725">
        <v>159.4</v>
      </c>
      <c r="K1725" s="6">
        <f>C1725</f>
        <v>288.8</v>
      </c>
      <c r="L1725">
        <f>D1725+E1725</f>
        <v>847.1</v>
      </c>
      <c r="M1725">
        <f>F1725</f>
        <v>12</v>
      </c>
      <c r="N1725">
        <f>G1725+H1725</f>
        <v>167</v>
      </c>
      <c r="O1725">
        <f>I1725</f>
        <v>159.4</v>
      </c>
      <c r="P1725">
        <f>SUM(K1725:O1725)</f>
        <v>1474.3000000000002</v>
      </c>
      <c r="R1725">
        <f>K1725/P1725</f>
        <v>0.1958895747134233</v>
      </c>
      <c r="S1725">
        <f>L1725/P1725</f>
        <v>0.5745777657193244</v>
      </c>
      <c r="T1725">
        <f>M1725/P1725</f>
        <v>8.1394560130231292E-3</v>
      </c>
      <c r="U1725">
        <f>N1725/P1725</f>
        <v>0.11327409618123854</v>
      </c>
      <c r="V1725">
        <f>O1725/P1725</f>
        <v>0.10811910737299056</v>
      </c>
      <c r="X1725">
        <f>R1725-0.712041</f>
        <v>-0.51615142528657676</v>
      </c>
      <c r="Y1725">
        <f>S1725-0.045057</f>
        <v>0.52952076571932438</v>
      </c>
      <c r="Z1725">
        <f>T1725-0.017987</f>
        <v>-9.8475439869768703E-3</v>
      </c>
      <c r="AA1725">
        <f>U1725-0.193944</f>
        <v>-8.0669903818761463E-2</v>
      </c>
      <c r="AB1725">
        <f>V1725-0.030972</f>
        <v>7.7147107372990562E-2</v>
      </c>
      <c r="AC1725">
        <f>SUMSQ(X1725:AB1725)</f>
        <v>0.55936081883406774</v>
      </c>
    </row>
    <row r="1726" spans="1:29" ht="16.5" hidden="1" x14ac:dyDescent="0.2">
      <c r="A1726" s="7" t="s">
        <v>229</v>
      </c>
      <c r="B1726">
        <v>2014</v>
      </c>
      <c r="C1726">
        <v>179.6</v>
      </c>
      <c r="D1726">
        <v>56.3</v>
      </c>
      <c r="E1726">
        <v>1058</v>
      </c>
      <c r="F1726">
        <v>17.3</v>
      </c>
      <c r="G1726">
        <v>41.099999999999994</v>
      </c>
      <c r="H1726">
        <v>12.4</v>
      </c>
      <c r="I1726">
        <v>37.4</v>
      </c>
      <c r="K1726" s="6">
        <f>C1726</f>
        <v>179.6</v>
      </c>
      <c r="L1726">
        <f>D1726+E1726</f>
        <v>1114.3</v>
      </c>
      <c r="M1726">
        <f>F1726</f>
        <v>17.3</v>
      </c>
      <c r="N1726">
        <f>G1726+H1726</f>
        <v>53.499999999999993</v>
      </c>
      <c r="O1726">
        <f>I1726</f>
        <v>37.4</v>
      </c>
      <c r="P1726">
        <f>SUM(K1726:O1726)</f>
        <v>1402.1</v>
      </c>
      <c r="R1726">
        <f>K1726/P1726</f>
        <v>0.12809357392482704</v>
      </c>
      <c r="S1726">
        <f>L1726/P1726</f>
        <v>0.79473646672847875</v>
      </c>
      <c r="T1726">
        <f>M1726/P1726</f>
        <v>1.233863490478568E-2</v>
      </c>
      <c r="U1726">
        <f>N1726/P1726</f>
        <v>3.8157050139077095E-2</v>
      </c>
      <c r="V1726">
        <f>O1726/P1726</f>
        <v>2.667427430283147E-2</v>
      </c>
    </row>
    <row r="1727" spans="1:29" ht="16.5" hidden="1" x14ac:dyDescent="0.2">
      <c r="A1727" s="7" t="s">
        <v>229</v>
      </c>
      <c r="B1727">
        <v>2015</v>
      </c>
      <c r="C1727">
        <v>179.8</v>
      </c>
      <c r="D1727">
        <v>56</v>
      </c>
      <c r="E1727">
        <v>1057.5</v>
      </c>
      <c r="F1727">
        <v>17.2</v>
      </c>
      <c r="G1727">
        <v>41.5</v>
      </c>
      <c r="H1727">
        <v>12.6</v>
      </c>
      <c r="I1727">
        <v>37.4</v>
      </c>
      <c r="K1727" s="6">
        <f>C1727</f>
        <v>179.8</v>
      </c>
      <c r="L1727">
        <f>D1727+E1727</f>
        <v>1113.5</v>
      </c>
      <c r="M1727">
        <f>F1727</f>
        <v>17.2</v>
      </c>
      <c r="N1727">
        <f>G1727+H1727</f>
        <v>54.1</v>
      </c>
      <c r="O1727">
        <f>I1727</f>
        <v>37.4</v>
      </c>
      <c r="P1727">
        <f>SUM(K1727:O1727)</f>
        <v>1402</v>
      </c>
      <c r="R1727">
        <f>K1727/P1727</f>
        <v>0.1282453637660485</v>
      </c>
      <c r="S1727">
        <f>L1727/P1727</f>
        <v>0.7942225392296719</v>
      </c>
      <c r="T1727">
        <f>M1727/P1727</f>
        <v>1.2268188302425107E-2</v>
      </c>
      <c r="U1727">
        <f>N1727/P1727</f>
        <v>3.8587731811697577E-2</v>
      </c>
      <c r="V1727">
        <f>O1727/P1727</f>
        <v>2.6676176890156916E-2</v>
      </c>
    </row>
    <row r="1728" spans="1:29" ht="16.5" hidden="1" x14ac:dyDescent="0.2">
      <c r="A1728" s="7" t="s">
        <v>229</v>
      </c>
      <c r="B1728">
        <v>2016</v>
      </c>
      <c r="C1728">
        <v>179.2</v>
      </c>
      <c r="D1728">
        <v>55.7</v>
      </c>
      <c r="E1728">
        <v>1058</v>
      </c>
      <c r="F1728">
        <v>17.2</v>
      </c>
      <c r="G1728">
        <v>41.9</v>
      </c>
      <c r="H1728">
        <v>12.7</v>
      </c>
      <c r="I1728">
        <v>37.4</v>
      </c>
      <c r="K1728" s="6">
        <f>C1728</f>
        <v>179.2</v>
      </c>
      <c r="L1728">
        <f>D1728+E1728</f>
        <v>1113.7</v>
      </c>
      <c r="M1728">
        <f>F1728</f>
        <v>17.2</v>
      </c>
      <c r="N1728">
        <f>G1728+H1728</f>
        <v>54.599999999999994</v>
      </c>
      <c r="O1728">
        <f>I1728</f>
        <v>37.4</v>
      </c>
      <c r="P1728">
        <f>SUM(K1728:O1728)</f>
        <v>1402.1000000000001</v>
      </c>
      <c r="R1728">
        <f>K1728/P1728</f>
        <v>0.12780828756864701</v>
      </c>
      <c r="S1728">
        <f>L1728/P1728</f>
        <v>0.79430853719420869</v>
      </c>
      <c r="T1728">
        <f>M1728/P1728</f>
        <v>1.2267313315740673E-2</v>
      </c>
      <c r="U1728">
        <f>N1728/P1728</f>
        <v>3.8941587618572131E-2</v>
      </c>
      <c r="V1728">
        <f>O1728/P1728</f>
        <v>2.6674274302831463E-2</v>
      </c>
    </row>
    <row r="1729" spans="1:29" ht="16.5" hidden="1" x14ac:dyDescent="0.2">
      <c r="A1729" s="7" t="s">
        <v>230</v>
      </c>
      <c r="B1729">
        <v>2009</v>
      </c>
      <c r="C1729">
        <v>448.4</v>
      </c>
      <c r="D1729">
        <v>50.8</v>
      </c>
      <c r="E1729">
        <v>870.4</v>
      </c>
      <c r="F1729">
        <v>8.3000000000000007</v>
      </c>
      <c r="G1729">
        <v>100.5</v>
      </c>
      <c r="H1729">
        <v>25.6</v>
      </c>
      <c r="I1729">
        <v>320.89999999999998</v>
      </c>
      <c r="K1729" s="6">
        <f>C1729</f>
        <v>448.4</v>
      </c>
      <c r="L1729">
        <f>D1729+E1729</f>
        <v>921.19999999999993</v>
      </c>
      <c r="M1729">
        <f>F1729</f>
        <v>8.3000000000000007</v>
      </c>
      <c r="N1729">
        <f>G1729+H1729</f>
        <v>126.1</v>
      </c>
      <c r="O1729">
        <f>I1729</f>
        <v>320.89999999999998</v>
      </c>
      <c r="P1729">
        <f>SUM(K1729:O1729)</f>
        <v>1824.8999999999996</v>
      </c>
      <c r="R1729">
        <f>K1729/P1729</f>
        <v>0.24571209381335968</v>
      </c>
      <c r="S1729">
        <f>L1729/P1729</f>
        <v>0.50479478327579597</v>
      </c>
      <c r="T1729">
        <f>M1729/P1729</f>
        <v>4.5481944216121447E-3</v>
      </c>
      <c r="U1729">
        <f>N1729/P1729</f>
        <v>6.9099676694613407E-2</v>
      </c>
      <c r="V1729">
        <f>O1729/P1729</f>
        <v>0.17584525179461891</v>
      </c>
    </row>
    <row r="1730" spans="1:29" ht="16.5" hidden="1" x14ac:dyDescent="0.2">
      <c r="A1730" s="7" t="s">
        <v>230</v>
      </c>
      <c r="B1730">
        <v>2010</v>
      </c>
      <c r="C1730">
        <v>448.1</v>
      </c>
      <c r="D1730">
        <v>50.8</v>
      </c>
      <c r="E1730">
        <v>869.8</v>
      </c>
      <c r="F1730">
        <v>8.1999999999999993</v>
      </c>
      <c r="G1730">
        <v>102</v>
      </c>
      <c r="H1730">
        <v>25.6</v>
      </c>
      <c r="I1730">
        <v>320.60000000000002</v>
      </c>
      <c r="K1730" s="6">
        <f>C1730</f>
        <v>448.1</v>
      </c>
      <c r="L1730">
        <f>D1730+E1730</f>
        <v>920.59999999999991</v>
      </c>
      <c r="M1730">
        <f>F1730</f>
        <v>8.1999999999999993</v>
      </c>
      <c r="N1730">
        <f>G1730+H1730</f>
        <v>127.6</v>
      </c>
      <c r="O1730">
        <f>I1730</f>
        <v>320.60000000000002</v>
      </c>
      <c r="P1730">
        <f>SUM(K1730:O1730)</f>
        <v>1825.1</v>
      </c>
      <c r="R1730">
        <f>K1730/P1730</f>
        <v>0.24552079338118463</v>
      </c>
      <c r="S1730">
        <f>L1730/P1730</f>
        <v>0.50441071722097419</v>
      </c>
      <c r="T1730">
        <f>M1730/P1730</f>
        <v>4.4929044983836501E-3</v>
      </c>
      <c r="U1730">
        <f>N1730/P1730</f>
        <v>6.9913977316311438E-2</v>
      </c>
      <c r="V1730">
        <f>O1730/P1730</f>
        <v>0.17566160758314614</v>
      </c>
    </row>
    <row r="1731" spans="1:29" ht="16.5" hidden="1" x14ac:dyDescent="0.2">
      <c r="A1731" s="7" t="s">
        <v>230</v>
      </c>
      <c r="B1731">
        <v>2011</v>
      </c>
      <c r="C1731">
        <v>447.8</v>
      </c>
      <c r="D1731">
        <v>50.6</v>
      </c>
      <c r="E1731">
        <v>869.2</v>
      </c>
      <c r="F1731">
        <v>8.1999999999999993</v>
      </c>
      <c r="G1731">
        <v>102.8</v>
      </c>
      <c r="H1731">
        <v>26.1</v>
      </c>
      <c r="I1731">
        <v>320.39999999999998</v>
      </c>
      <c r="K1731" s="6">
        <f>C1731</f>
        <v>447.8</v>
      </c>
      <c r="L1731">
        <f>D1731+E1731</f>
        <v>919.80000000000007</v>
      </c>
      <c r="M1731">
        <f>F1731</f>
        <v>8.1999999999999993</v>
      </c>
      <c r="N1731">
        <f>G1731+H1731</f>
        <v>128.9</v>
      </c>
      <c r="O1731">
        <f>I1731</f>
        <v>320.39999999999998</v>
      </c>
      <c r="P1731">
        <f>SUM(K1731:O1731)</f>
        <v>1825.1000000000004</v>
      </c>
      <c r="R1731">
        <f>K1731/P1731</f>
        <v>0.24535641882636564</v>
      </c>
      <c r="S1731">
        <f>L1731/P1731</f>
        <v>0.50397238507479036</v>
      </c>
      <c r="T1731">
        <f>M1731/P1731</f>
        <v>4.4929044983836493E-3</v>
      </c>
      <c r="U1731">
        <f>N1731/P1731</f>
        <v>7.0626267053860048E-2</v>
      </c>
      <c r="V1731">
        <f>O1731/P1731</f>
        <v>0.17555202454660013</v>
      </c>
    </row>
    <row r="1732" spans="1:29" ht="16.5" hidden="1" x14ac:dyDescent="0.2">
      <c r="A1732" s="7" t="s">
        <v>230</v>
      </c>
      <c r="B1732">
        <v>2012</v>
      </c>
      <c r="C1732">
        <v>448.1</v>
      </c>
      <c r="D1732">
        <v>50.3</v>
      </c>
      <c r="E1732">
        <v>868.6</v>
      </c>
      <c r="F1732">
        <v>8.1</v>
      </c>
      <c r="G1732">
        <v>103.69999999999999</v>
      </c>
      <c r="H1732">
        <v>26.3</v>
      </c>
      <c r="I1732">
        <v>320</v>
      </c>
      <c r="K1732" s="6">
        <f>C1732</f>
        <v>448.1</v>
      </c>
      <c r="L1732">
        <f>D1732+E1732</f>
        <v>918.9</v>
      </c>
      <c r="M1732">
        <f>F1732</f>
        <v>8.1</v>
      </c>
      <c r="N1732">
        <f>G1732+H1732</f>
        <v>130</v>
      </c>
      <c r="O1732">
        <f>I1732</f>
        <v>320</v>
      </c>
      <c r="P1732">
        <f>SUM(K1732:O1732)</f>
        <v>1825.1</v>
      </c>
      <c r="R1732">
        <f>K1732/P1732</f>
        <v>0.24552079338118463</v>
      </c>
      <c r="S1732">
        <f>L1732/P1732</f>
        <v>0.50347926141033372</v>
      </c>
      <c r="T1732">
        <f>M1732/P1732</f>
        <v>4.4381129801106785E-3</v>
      </c>
      <c r="U1732">
        <f>N1732/P1732</f>
        <v>7.1228973754862757E-2</v>
      </c>
      <c r="V1732">
        <f>O1732/P1732</f>
        <v>0.1753328584735083</v>
      </c>
    </row>
    <row r="1733" spans="1:29" ht="16.5" x14ac:dyDescent="0.2">
      <c r="A1733" s="7" t="s">
        <v>217</v>
      </c>
      <c r="B1733">
        <v>2013</v>
      </c>
      <c r="C1733">
        <v>302.10000000000002</v>
      </c>
      <c r="D1733">
        <v>29.6</v>
      </c>
      <c r="E1733">
        <v>804.6</v>
      </c>
      <c r="F1733">
        <v>49</v>
      </c>
      <c r="G1733">
        <v>77.100000000000009</v>
      </c>
      <c r="H1733">
        <v>20.3</v>
      </c>
      <c r="I1733">
        <v>160.6</v>
      </c>
      <c r="K1733" s="6">
        <f>C1733</f>
        <v>302.10000000000002</v>
      </c>
      <c r="L1733">
        <f>D1733+E1733</f>
        <v>834.2</v>
      </c>
      <c r="M1733">
        <f>F1733</f>
        <v>49</v>
      </c>
      <c r="N1733">
        <f>G1733+H1733</f>
        <v>97.4</v>
      </c>
      <c r="O1733">
        <f>I1733</f>
        <v>160.6</v>
      </c>
      <c r="P1733">
        <f>SUM(K1733:O1733)</f>
        <v>1443.3000000000002</v>
      </c>
      <c r="R1733">
        <f>K1733/P1733</f>
        <v>0.20931199334857617</v>
      </c>
      <c r="S1733">
        <f>L1733/P1733</f>
        <v>0.57798101572784588</v>
      </c>
      <c r="T1733">
        <f>M1733/P1733</f>
        <v>3.3949975750017319E-2</v>
      </c>
      <c r="U1733">
        <f>N1733/P1733</f>
        <v>6.7484237511258913E-2</v>
      </c>
      <c r="V1733">
        <f>O1733/P1733</f>
        <v>0.11127277766230165</v>
      </c>
      <c r="X1733">
        <f>R1733-0.712041</f>
        <v>-0.50272900665142384</v>
      </c>
      <c r="Y1733">
        <f>S1733-0.045057</f>
        <v>0.53292401572784587</v>
      </c>
      <c r="Z1733">
        <f>T1733-0.017987</f>
        <v>1.596297575001732E-2</v>
      </c>
      <c r="AA1733">
        <f>U1733-0.193944</f>
        <v>-0.12645976248874108</v>
      </c>
      <c r="AB1733">
        <f>V1733-0.030972</f>
        <v>8.0300777662301648E-2</v>
      </c>
      <c r="AC1733">
        <f>SUMSQ(X1733:AB1733)</f>
        <v>0.55943956368489556</v>
      </c>
    </row>
    <row r="1734" spans="1:29" ht="16.5" hidden="1" x14ac:dyDescent="0.2">
      <c r="A1734" s="7" t="s">
        <v>230</v>
      </c>
      <c r="B1734">
        <v>2014</v>
      </c>
      <c r="C1734">
        <v>448.3</v>
      </c>
      <c r="D1734">
        <v>50</v>
      </c>
      <c r="E1734">
        <v>866.6</v>
      </c>
      <c r="F1734">
        <v>8</v>
      </c>
      <c r="G1734">
        <v>106.2</v>
      </c>
      <c r="H1734">
        <v>26.8</v>
      </c>
      <c r="I1734">
        <v>319.2</v>
      </c>
      <c r="K1734" s="6">
        <f>C1734</f>
        <v>448.3</v>
      </c>
      <c r="L1734">
        <f>D1734+E1734</f>
        <v>916.6</v>
      </c>
      <c r="M1734">
        <f>F1734</f>
        <v>8</v>
      </c>
      <c r="N1734">
        <f>G1734+H1734</f>
        <v>133</v>
      </c>
      <c r="O1734">
        <f>I1734</f>
        <v>319.2</v>
      </c>
      <c r="P1734">
        <f>SUM(K1734:O1734)</f>
        <v>1825.1000000000001</v>
      </c>
      <c r="R1734">
        <f>K1734/P1734</f>
        <v>0.24563037641773053</v>
      </c>
      <c r="S1734">
        <f>L1734/P1734</f>
        <v>0.50221905649005527</v>
      </c>
      <c r="T1734">
        <f>M1734/P1734</f>
        <v>4.3833214618377069E-3</v>
      </c>
      <c r="U1734">
        <f>N1734/P1734</f>
        <v>7.2872719303051878E-2</v>
      </c>
      <c r="V1734">
        <f>O1734/P1734</f>
        <v>0.17489452632732452</v>
      </c>
    </row>
    <row r="1735" spans="1:29" ht="16.5" hidden="1" x14ac:dyDescent="0.2">
      <c r="A1735" s="7" t="s">
        <v>230</v>
      </c>
      <c r="B1735">
        <v>2015</v>
      </c>
      <c r="C1735">
        <v>448.7</v>
      </c>
      <c r="D1735">
        <v>49.4</v>
      </c>
      <c r="E1735">
        <v>865.5</v>
      </c>
      <c r="F1735">
        <v>8</v>
      </c>
      <c r="G1735">
        <v>107.19999999999999</v>
      </c>
      <c r="H1735">
        <v>27.6</v>
      </c>
      <c r="I1735">
        <v>318.7</v>
      </c>
      <c r="K1735" s="6">
        <f>C1735</f>
        <v>448.7</v>
      </c>
      <c r="L1735">
        <f>D1735+E1735</f>
        <v>914.9</v>
      </c>
      <c r="M1735">
        <f>F1735</f>
        <v>8</v>
      </c>
      <c r="N1735">
        <f>G1735+H1735</f>
        <v>134.79999999999998</v>
      </c>
      <c r="O1735">
        <f>I1735</f>
        <v>318.7</v>
      </c>
      <c r="P1735">
        <f>SUM(K1735:O1735)</f>
        <v>1825.1</v>
      </c>
      <c r="R1735">
        <f>K1735/P1735</f>
        <v>0.24584954249082241</v>
      </c>
      <c r="S1735">
        <f>L1735/P1735</f>
        <v>0.5012876006794148</v>
      </c>
      <c r="T1735">
        <f>M1735/P1735</f>
        <v>4.3833214618377078E-3</v>
      </c>
      <c r="U1735">
        <f>N1735/P1735</f>
        <v>7.3858966631965367E-2</v>
      </c>
      <c r="V1735">
        <f>O1735/P1735</f>
        <v>0.17462056873595969</v>
      </c>
    </row>
    <row r="1736" spans="1:29" ht="16.5" hidden="1" x14ac:dyDescent="0.2">
      <c r="A1736" s="7" t="s">
        <v>230</v>
      </c>
      <c r="B1736">
        <v>2016</v>
      </c>
      <c r="C1736">
        <v>449.2</v>
      </c>
      <c r="D1736">
        <v>48.6</v>
      </c>
      <c r="E1736">
        <v>864.5</v>
      </c>
      <c r="F1736">
        <v>7.9</v>
      </c>
      <c r="G1736">
        <v>108</v>
      </c>
      <c r="H1736">
        <v>28.5</v>
      </c>
      <c r="I1736">
        <v>318.3</v>
      </c>
      <c r="K1736" s="6">
        <f>C1736</f>
        <v>449.2</v>
      </c>
      <c r="L1736">
        <f>D1736+E1736</f>
        <v>913.1</v>
      </c>
      <c r="M1736">
        <f>F1736</f>
        <v>7.9</v>
      </c>
      <c r="N1736">
        <f>G1736+H1736</f>
        <v>136.5</v>
      </c>
      <c r="O1736">
        <f>I1736</f>
        <v>318.3</v>
      </c>
      <c r="P1736">
        <f>SUM(K1736:O1736)</f>
        <v>1825</v>
      </c>
      <c r="R1736">
        <f>K1736/P1736</f>
        <v>0.24613698630136985</v>
      </c>
      <c r="S1736">
        <f>L1736/P1736</f>
        <v>0.50032876712328767</v>
      </c>
      <c r="T1736">
        <f>M1736/P1736</f>
        <v>4.3287671232876716E-3</v>
      </c>
      <c r="U1736">
        <f>N1736/P1736</f>
        <v>7.4794520547945206E-2</v>
      </c>
      <c r="V1736">
        <f>O1736/P1736</f>
        <v>0.1744109589041096</v>
      </c>
    </row>
    <row r="1737" spans="1:29" ht="16.5" hidden="1" x14ac:dyDescent="0.2">
      <c r="A1737" s="7" t="s">
        <v>231</v>
      </c>
      <c r="B1737">
        <v>2009</v>
      </c>
      <c r="C1737">
        <v>446.5</v>
      </c>
      <c r="D1737">
        <v>65.2</v>
      </c>
      <c r="E1737">
        <v>1973.8</v>
      </c>
      <c r="F1737">
        <v>93.2</v>
      </c>
      <c r="G1737">
        <v>113.5</v>
      </c>
      <c r="H1737">
        <v>32.299999999999997</v>
      </c>
      <c r="I1737">
        <v>98.6</v>
      </c>
      <c r="K1737" s="6">
        <f>C1737</f>
        <v>446.5</v>
      </c>
      <c r="L1737">
        <f>D1737+E1737</f>
        <v>2039</v>
      </c>
      <c r="M1737">
        <f>F1737</f>
        <v>93.2</v>
      </c>
      <c r="N1737">
        <f>G1737+H1737</f>
        <v>145.80000000000001</v>
      </c>
      <c r="O1737">
        <f>I1737</f>
        <v>98.6</v>
      </c>
      <c r="P1737">
        <f>SUM(K1737:O1737)</f>
        <v>2823.1</v>
      </c>
      <c r="R1737">
        <f>K1737/P1737</f>
        <v>0.15815947008607559</v>
      </c>
      <c r="S1737">
        <f>L1737/P1737</f>
        <v>0.72225567638411681</v>
      </c>
      <c r="T1737">
        <f>M1737/P1737</f>
        <v>3.3013354114271545E-2</v>
      </c>
      <c r="U1737">
        <f>N1737/P1737</f>
        <v>5.1645354397647981E-2</v>
      </c>
      <c r="V1737">
        <f>O1737/P1737</f>
        <v>3.4926145017888134E-2</v>
      </c>
    </row>
    <row r="1738" spans="1:29" ht="16.5" hidden="1" x14ac:dyDescent="0.2">
      <c r="A1738" s="7" t="s">
        <v>231</v>
      </c>
      <c r="B1738">
        <v>2010</v>
      </c>
      <c r="C1738">
        <v>447.5</v>
      </c>
      <c r="D1738">
        <v>65.2</v>
      </c>
      <c r="E1738">
        <v>1971.5</v>
      </c>
      <c r="F1738">
        <v>92.4</v>
      </c>
      <c r="G1738">
        <v>115.1</v>
      </c>
      <c r="H1738">
        <v>32.9</v>
      </c>
      <c r="I1738">
        <v>98.5</v>
      </c>
      <c r="K1738" s="6">
        <f>C1738</f>
        <v>447.5</v>
      </c>
      <c r="L1738">
        <f>D1738+E1738</f>
        <v>2036.7</v>
      </c>
      <c r="M1738">
        <f>F1738</f>
        <v>92.4</v>
      </c>
      <c r="N1738">
        <f>G1738+H1738</f>
        <v>148</v>
      </c>
      <c r="O1738">
        <f>I1738</f>
        <v>98.5</v>
      </c>
      <c r="P1738">
        <f>SUM(K1738:O1738)</f>
        <v>2823.1</v>
      </c>
      <c r="R1738">
        <f>K1738/P1738</f>
        <v>0.15851369062378237</v>
      </c>
      <c r="S1738">
        <f>L1738/P1738</f>
        <v>0.7214409691473912</v>
      </c>
      <c r="T1738">
        <f>M1738/P1738</f>
        <v>3.2729977684106126E-2</v>
      </c>
      <c r="U1738">
        <f>N1738/P1738</f>
        <v>5.2424639580602887E-2</v>
      </c>
      <c r="V1738">
        <f>O1738/P1738</f>
        <v>3.4890722964117458E-2</v>
      </c>
    </row>
    <row r="1739" spans="1:29" ht="16.5" hidden="1" x14ac:dyDescent="0.2">
      <c r="A1739" s="7" t="s">
        <v>231</v>
      </c>
      <c r="B1739">
        <v>2011</v>
      </c>
      <c r="C1739">
        <v>447.4</v>
      </c>
      <c r="D1739">
        <v>64.900000000000006</v>
      </c>
      <c r="E1739">
        <v>1969.6</v>
      </c>
      <c r="F1739">
        <v>92.1</v>
      </c>
      <c r="G1739">
        <v>117</v>
      </c>
      <c r="H1739">
        <v>33.6</v>
      </c>
      <c r="I1739">
        <v>98.4</v>
      </c>
      <c r="K1739" s="6">
        <f>C1739</f>
        <v>447.4</v>
      </c>
      <c r="L1739">
        <f>D1739+E1739</f>
        <v>2034.5</v>
      </c>
      <c r="M1739">
        <f>F1739</f>
        <v>92.1</v>
      </c>
      <c r="N1739">
        <f>G1739+H1739</f>
        <v>150.6</v>
      </c>
      <c r="O1739">
        <f>I1739</f>
        <v>98.4</v>
      </c>
      <c r="P1739">
        <f>SUM(K1739:O1739)</f>
        <v>2823</v>
      </c>
      <c r="R1739">
        <f>K1739/P1739</f>
        <v>0.15848388239461564</v>
      </c>
      <c r="S1739">
        <f>L1739/P1739</f>
        <v>0.72068721218561815</v>
      </c>
      <c r="T1739">
        <f>M1739/P1739</f>
        <v>3.2624867162592983E-2</v>
      </c>
      <c r="U1739">
        <f>N1739/P1739</f>
        <v>5.334750265674814E-2</v>
      </c>
      <c r="V1739">
        <f>O1739/P1739</f>
        <v>3.4856535600425079E-2</v>
      </c>
    </row>
    <row r="1740" spans="1:29" ht="16.5" hidden="1" x14ac:dyDescent="0.2">
      <c r="A1740" s="7" t="s">
        <v>231</v>
      </c>
      <c r="B1740">
        <v>2012</v>
      </c>
      <c r="C1740">
        <v>448.7</v>
      </c>
      <c r="D1740">
        <v>64.5</v>
      </c>
      <c r="E1740">
        <v>1967.4</v>
      </c>
      <c r="F1740">
        <v>91.4</v>
      </c>
      <c r="G1740">
        <v>118.4</v>
      </c>
      <c r="H1740">
        <v>34.200000000000003</v>
      </c>
      <c r="I1740">
        <v>98.3</v>
      </c>
      <c r="K1740" s="6">
        <f>C1740</f>
        <v>448.7</v>
      </c>
      <c r="L1740">
        <f>D1740+E1740</f>
        <v>2031.9</v>
      </c>
      <c r="M1740">
        <f>F1740</f>
        <v>91.4</v>
      </c>
      <c r="N1740">
        <f>G1740+H1740</f>
        <v>152.60000000000002</v>
      </c>
      <c r="O1740">
        <f>I1740</f>
        <v>98.3</v>
      </c>
      <c r="P1740">
        <f>SUM(K1740:O1740)</f>
        <v>2822.9</v>
      </c>
      <c r="R1740">
        <f>K1740/P1740</f>
        <v>0.15895001594105351</v>
      </c>
      <c r="S1740">
        <f>L1740/P1740</f>
        <v>0.71979170356725353</v>
      </c>
      <c r="T1740">
        <f>M1740/P1740</f>
        <v>3.2378050940522159E-2</v>
      </c>
      <c r="U1740">
        <f>N1740/P1740</f>
        <v>5.4057883736582955E-2</v>
      </c>
      <c r="V1740">
        <f>O1740/P1740</f>
        <v>3.4822345814587832E-2</v>
      </c>
    </row>
    <row r="1741" spans="1:29" ht="16.5" x14ac:dyDescent="0.2">
      <c r="A1741" s="7" t="s">
        <v>374</v>
      </c>
      <c r="B1741">
        <v>2013</v>
      </c>
      <c r="C1741">
        <v>334.8</v>
      </c>
      <c r="D1741">
        <v>2.1</v>
      </c>
      <c r="E1741">
        <v>730.9</v>
      </c>
      <c r="F1741">
        <v>709.1</v>
      </c>
      <c r="G1741">
        <v>49.4</v>
      </c>
      <c r="H1741">
        <v>17.5</v>
      </c>
      <c r="I1741">
        <v>24.1</v>
      </c>
      <c r="K1741" s="6">
        <f>C1741</f>
        <v>334.8</v>
      </c>
      <c r="L1741">
        <f>D1741+E1741</f>
        <v>733</v>
      </c>
      <c r="M1741">
        <f>F1741</f>
        <v>709.1</v>
      </c>
      <c r="N1741">
        <f>G1741+H1741</f>
        <v>66.900000000000006</v>
      </c>
      <c r="O1741">
        <f>I1741</f>
        <v>24.1</v>
      </c>
      <c r="P1741">
        <f>SUM(K1741:O1741)</f>
        <v>1867.9</v>
      </c>
      <c r="R1741">
        <f>K1741/P1741</f>
        <v>0.17923871727608545</v>
      </c>
      <c r="S1741">
        <f>L1741/P1741</f>
        <v>0.39241929439477485</v>
      </c>
      <c r="T1741">
        <f>M1741/P1741</f>
        <v>0.37962417688313077</v>
      </c>
      <c r="U1741">
        <f>N1741/P1741</f>
        <v>3.5815621821296648E-2</v>
      </c>
      <c r="V1741">
        <f>O1741/P1741</f>
        <v>1.2902189624712243E-2</v>
      </c>
      <c r="X1741">
        <f>R1741-0.712041</f>
        <v>-0.53280228272391461</v>
      </c>
      <c r="Y1741">
        <f>S1741-0.045057</f>
        <v>0.34736229439477484</v>
      </c>
      <c r="Z1741">
        <f>T1741-0.017987</f>
        <v>0.3616371768831308</v>
      </c>
      <c r="AA1741">
        <f>U1741-0.193944</f>
        <v>-0.15812837817870334</v>
      </c>
      <c r="AB1741">
        <f>V1741-0.030972</f>
        <v>-1.8069810375287758E-2</v>
      </c>
      <c r="AC1741">
        <f>SUMSQ(X1741:AB1741)</f>
        <v>0.56065138577944329</v>
      </c>
    </row>
    <row r="1742" spans="1:29" ht="16.5" hidden="1" x14ac:dyDescent="0.2">
      <c r="A1742" s="7" t="s">
        <v>231</v>
      </c>
      <c r="B1742">
        <v>2014</v>
      </c>
      <c r="C1742">
        <v>448.5</v>
      </c>
      <c r="D1742">
        <v>63</v>
      </c>
      <c r="E1742">
        <v>1964.3</v>
      </c>
      <c r="F1742">
        <v>90.8</v>
      </c>
      <c r="G1742">
        <v>122.29999999999998</v>
      </c>
      <c r="H1742">
        <v>35.700000000000003</v>
      </c>
      <c r="I1742">
        <v>98.1</v>
      </c>
      <c r="K1742" s="6">
        <f>C1742</f>
        <v>448.5</v>
      </c>
      <c r="L1742">
        <f>D1742+E1742</f>
        <v>2027.3</v>
      </c>
      <c r="M1742">
        <f>F1742</f>
        <v>90.8</v>
      </c>
      <c r="N1742">
        <f>G1742+H1742</f>
        <v>158</v>
      </c>
      <c r="O1742">
        <f>I1742</f>
        <v>98.1</v>
      </c>
      <c r="P1742">
        <f>SUM(K1742:O1742)</f>
        <v>2822.7000000000003</v>
      </c>
      <c r="R1742">
        <f>K1742/P1742</f>
        <v>0.15889042406206821</v>
      </c>
      <c r="S1742">
        <f>L1742/P1742</f>
        <v>0.71821305841924388</v>
      </c>
      <c r="T1742">
        <f>M1742/P1742</f>
        <v>3.2167782619477801E-2</v>
      </c>
      <c r="U1742">
        <f>N1742/P1742</f>
        <v>5.5974775923760933E-2</v>
      </c>
      <c r="V1742">
        <f>O1742/P1742</f>
        <v>3.4753958975449036E-2</v>
      </c>
    </row>
    <row r="1743" spans="1:29" ht="16.5" hidden="1" x14ac:dyDescent="0.2">
      <c r="A1743" s="7" t="s">
        <v>231</v>
      </c>
      <c r="B1743">
        <v>2015</v>
      </c>
      <c r="C1743">
        <v>448.9</v>
      </c>
      <c r="D1743">
        <v>62.6</v>
      </c>
      <c r="E1743">
        <v>1962.7</v>
      </c>
      <c r="F1743">
        <v>90.5</v>
      </c>
      <c r="G1743">
        <v>124</v>
      </c>
      <c r="H1743">
        <v>35.9</v>
      </c>
      <c r="I1743">
        <v>98</v>
      </c>
      <c r="K1743" s="6">
        <f>C1743</f>
        <v>448.9</v>
      </c>
      <c r="L1743">
        <f>D1743+E1743</f>
        <v>2025.3</v>
      </c>
      <c r="M1743">
        <f>F1743</f>
        <v>90.5</v>
      </c>
      <c r="N1743">
        <f>G1743+H1743</f>
        <v>159.9</v>
      </c>
      <c r="O1743">
        <f>I1743</f>
        <v>98</v>
      </c>
      <c r="P1743">
        <f>SUM(K1743:O1743)</f>
        <v>2822.6</v>
      </c>
      <c r="R1743">
        <f>K1743/P1743</f>
        <v>0.1590377665981719</v>
      </c>
      <c r="S1743">
        <f>L1743/P1743</f>
        <v>0.71752993693757527</v>
      </c>
      <c r="T1743">
        <f>M1743/P1743</f>
        <v>3.2062637284772905E-2</v>
      </c>
      <c r="U1743">
        <f>N1743/P1743</f>
        <v>5.664989725784738E-2</v>
      </c>
      <c r="V1743">
        <f>O1743/P1743</f>
        <v>3.4719761921632536E-2</v>
      </c>
    </row>
    <row r="1744" spans="1:29" ht="16.5" hidden="1" x14ac:dyDescent="0.2">
      <c r="A1744" s="7" t="s">
        <v>231</v>
      </c>
      <c r="B1744">
        <v>2016</v>
      </c>
      <c r="C1744">
        <v>448.5</v>
      </c>
      <c r="D1744">
        <v>62.1</v>
      </c>
      <c r="E1744">
        <v>1962.1</v>
      </c>
      <c r="F1744">
        <v>90.3</v>
      </c>
      <c r="G1744">
        <v>125.3</v>
      </c>
      <c r="H1744">
        <v>36.299999999999997</v>
      </c>
      <c r="I1744">
        <v>97.9</v>
      </c>
      <c r="K1744" s="6">
        <f>C1744</f>
        <v>448.5</v>
      </c>
      <c r="L1744">
        <f>D1744+E1744</f>
        <v>2024.1999999999998</v>
      </c>
      <c r="M1744">
        <f>F1744</f>
        <v>90.3</v>
      </c>
      <c r="N1744">
        <f>G1744+H1744</f>
        <v>161.6</v>
      </c>
      <c r="O1744">
        <f>I1744</f>
        <v>97.9</v>
      </c>
      <c r="P1744">
        <f>SUM(K1744:O1744)</f>
        <v>2822.5</v>
      </c>
      <c r="R1744">
        <f>K1744/P1744</f>
        <v>0.15890168290522586</v>
      </c>
      <c r="S1744">
        <f>L1744/P1744</f>
        <v>0.71716563330380867</v>
      </c>
      <c r="T1744">
        <f>M1744/P1744</f>
        <v>3.1992914083259522E-2</v>
      </c>
      <c r="U1744">
        <f>N1744/P1744</f>
        <v>5.7254207263064655E-2</v>
      </c>
      <c r="V1744">
        <f>O1744/P1744</f>
        <v>3.4685562444641278E-2</v>
      </c>
    </row>
    <row r="1745" spans="1:29" ht="16.5" hidden="1" x14ac:dyDescent="0.2">
      <c r="A1745" s="7" t="s">
        <v>232</v>
      </c>
      <c r="B1745">
        <v>2009</v>
      </c>
      <c r="C1745">
        <v>538.29999999999995</v>
      </c>
      <c r="D1745">
        <v>108.7</v>
      </c>
      <c r="E1745">
        <v>2135.4</v>
      </c>
      <c r="F1745">
        <v>123</v>
      </c>
      <c r="G1745">
        <v>153.1</v>
      </c>
      <c r="H1745">
        <v>38</v>
      </c>
      <c r="I1745">
        <v>144.19999999999999</v>
      </c>
      <c r="K1745" s="6">
        <f>C1745</f>
        <v>538.29999999999995</v>
      </c>
      <c r="L1745">
        <f>D1745+E1745</f>
        <v>2244.1</v>
      </c>
      <c r="M1745">
        <f>F1745</f>
        <v>123</v>
      </c>
      <c r="N1745">
        <f>G1745+H1745</f>
        <v>191.1</v>
      </c>
      <c r="O1745">
        <f>I1745</f>
        <v>144.19999999999999</v>
      </c>
      <c r="P1745">
        <f>SUM(K1745:O1745)</f>
        <v>3240.6999999999994</v>
      </c>
      <c r="R1745">
        <f>K1745/P1745</f>
        <v>0.16610608819082298</v>
      </c>
      <c r="S1745">
        <f>L1745/P1745</f>
        <v>0.69247384824266378</v>
      </c>
      <c r="T1745">
        <f>M1745/P1745</f>
        <v>3.7954762859875958E-2</v>
      </c>
      <c r="U1745">
        <f>N1745/P1745</f>
        <v>5.8968741321319476E-2</v>
      </c>
      <c r="V1745">
        <f>O1745/P1745</f>
        <v>4.4496559385317991E-2</v>
      </c>
    </row>
    <row r="1746" spans="1:29" ht="16.5" hidden="1" x14ac:dyDescent="0.2">
      <c r="A1746" s="7" t="s">
        <v>232</v>
      </c>
      <c r="B1746">
        <v>2010</v>
      </c>
      <c r="C1746">
        <v>539.70000000000005</v>
      </c>
      <c r="D1746">
        <v>107.8</v>
      </c>
      <c r="E1746">
        <v>2133.5</v>
      </c>
      <c r="F1746">
        <v>122.4</v>
      </c>
      <c r="G1746">
        <v>154.9</v>
      </c>
      <c r="H1746">
        <v>38</v>
      </c>
      <c r="I1746">
        <v>144.1</v>
      </c>
      <c r="K1746" s="6">
        <f>C1746</f>
        <v>539.70000000000005</v>
      </c>
      <c r="L1746">
        <f>D1746+E1746</f>
        <v>2241.3000000000002</v>
      </c>
      <c r="M1746">
        <f>F1746</f>
        <v>122.4</v>
      </c>
      <c r="N1746">
        <f>G1746+H1746</f>
        <v>192.9</v>
      </c>
      <c r="O1746">
        <f>I1746</f>
        <v>144.1</v>
      </c>
      <c r="P1746">
        <f>SUM(K1746:O1746)</f>
        <v>3240.4</v>
      </c>
      <c r="R1746">
        <f>K1746/P1746</f>
        <v>0.16655351191210963</v>
      </c>
      <c r="S1746">
        <f>L1746/P1746</f>
        <v>0.6916738674237749</v>
      </c>
      <c r="T1746">
        <f>M1746/P1746</f>
        <v>3.7773114430317244E-2</v>
      </c>
      <c r="U1746">
        <f>N1746/P1746</f>
        <v>5.952968769287742E-2</v>
      </c>
      <c r="V1746">
        <f>O1746/P1746</f>
        <v>4.4469818540920872E-2</v>
      </c>
    </row>
    <row r="1747" spans="1:29" ht="16.5" hidden="1" x14ac:dyDescent="0.2">
      <c r="A1747" s="7" t="s">
        <v>232</v>
      </c>
      <c r="B1747">
        <v>2011</v>
      </c>
      <c r="C1747">
        <v>540.4</v>
      </c>
      <c r="D1747">
        <v>107.5</v>
      </c>
      <c r="E1747">
        <v>2132</v>
      </c>
      <c r="F1747">
        <v>121.9</v>
      </c>
      <c r="G1747">
        <v>156.10000000000002</v>
      </c>
      <c r="H1747">
        <v>38.5</v>
      </c>
      <c r="I1747">
        <v>144</v>
      </c>
      <c r="K1747" s="6">
        <f>C1747</f>
        <v>540.4</v>
      </c>
      <c r="L1747">
        <f>D1747+E1747</f>
        <v>2239.5</v>
      </c>
      <c r="M1747">
        <f>F1747</f>
        <v>121.9</v>
      </c>
      <c r="N1747">
        <f>G1747+H1747</f>
        <v>194.60000000000002</v>
      </c>
      <c r="O1747">
        <f>I1747</f>
        <v>144</v>
      </c>
      <c r="P1747">
        <f>SUM(K1747:O1747)</f>
        <v>3240.4</v>
      </c>
      <c r="R1747">
        <f>K1747/P1747</f>
        <v>0.16676953462535488</v>
      </c>
      <c r="S1747">
        <f>L1747/P1747</f>
        <v>0.69111838044685836</v>
      </c>
      <c r="T1747">
        <f>M1747/P1747</f>
        <v>3.7618812492284902E-2</v>
      </c>
      <c r="U1747">
        <f>N1747/P1747</f>
        <v>6.0054314282187389E-2</v>
      </c>
      <c r="V1747">
        <f>O1747/P1747</f>
        <v>4.4438958153314403E-2</v>
      </c>
    </row>
    <row r="1748" spans="1:29" ht="16.5" hidden="1" x14ac:dyDescent="0.2">
      <c r="A1748" s="7" t="s">
        <v>232</v>
      </c>
      <c r="B1748">
        <v>2012</v>
      </c>
      <c r="C1748">
        <v>542.6</v>
      </c>
      <c r="D1748">
        <v>107.2</v>
      </c>
      <c r="E1748">
        <v>2129.4</v>
      </c>
      <c r="F1748">
        <v>121.5</v>
      </c>
      <c r="G1748">
        <v>157.1</v>
      </c>
      <c r="H1748">
        <v>38.700000000000003</v>
      </c>
      <c r="I1748">
        <v>143.9</v>
      </c>
      <c r="K1748" s="6">
        <f>C1748</f>
        <v>542.6</v>
      </c>
      <c r="L1748">
        <f>D1748+E1748</f>
        <v>2236.6</v>
      </c>
      <c r="M1748">
        <f>F1748</f>
        <v>121.5</v>
      </c>
      <c r="N1748">
        <f>G1748+H1748</f>
        <v>195.8</v>
      </c>
      <c r="O1748">
        <f>I1748</f>
        <v>143.9</v>
      </c>
      <c r="P1748">
        <f>SUM(K1748:O1748)</f>
        <v>3240.4</v>
      </c>
      <c r="R1748">
        <f>K1748/P1748</f>
        <v>0.16744846315269721</v>
      </c>
      <c r="S1748">
        <f>L1748/P1748</f>
        <v>0.69022342920627078</v>
      </c>
      <c r="T1748">
        <f>M1748/P1748</f>
        <v>3.7495370941859028E-2</v>
      </c>
      <c r="U1748">
        <f>N1748/P1748</f>
        <v>6.0424638933465009E-2</v>
      </c>
      <c r="V1748">
        <f>O1748/P1748</f>
        <v>4.4408097765707935E-2</v>
      </c>
    </row>
    <row r="1749" spans="1:29" ht="16.5" x14ac:dyDescent="0.2">
      <c r="A1749" s="7" t="s">
        <v>119</v>
      </c>
      <c r="B1749">
        <v>2013</v>
      </c>
      <c r="C1749">
        <v>362.9</v>
      </c>
      <c r="D1749">
        <v>47.2</v>
      </c>
      <c r="E1749">
        <v>983.7</v>
      </c>
      <c r="F1749">
        <v>24.1</v>
      </c>
      <c r="G1749">
        <v>131.70000000000002</v>
      </c>
      <c r="H1749">
        <v>30</v>
      </c>
      <c r="I1749">
        <v>168.8</v>
      </c>
      <c r="K1749" s="6">
        <f>C1749</f>
        <v>362.9</v>
      </c>
      <c r="L1749">
        <f>D1749+E1749</f>
        <v>1030.9000000000001</v>
      </c>
      <c r="M1749">
        <f>F1749</f>
        <v>24.1</v>
      </c>
      <c r="N1749">
        <f>G1749+H1749</f>
        <v>161.70000000000002</v>
      </c>
      <c r="O1749">
        <f>I1749</f>
        <v>168.8</v>
      </c>
      <c r="P1749">
        <f>SUM(K1749:O1749)</f>
        <v>1748.4</v>
      </c>
      <c r="R1749">
        <f>K1749/P1749</f>
        <v>0.20756119881034085</v>
      </c>
      <c r="S1749">
        <f>L1749/P1749</f>
        <v>0.58962479981697558</v>
      </c>
      <c r="T1749">
        <f>M1749/P1749</f>
        <v>1.3784031114161519E-2</v>
      </c>
      <c r="U1749">
        <f>N1749/P1749</f>
        <v>9.2484557309540152E-2</v>
      </c>
      <c r="V1749">
        <f>O1749/P1749</f>
        <v>9.6545412948981932E-2</v>
      </c>
      <c r="X1749">
        <f>R1749-0.712041</f>
        <v>-0.50447980118965918</v>
      </c>
      <c r="Y1749">
        <f>S1749-0.045057</f>
        <v>0.54456779981697556</v>
      </c>
      <c r="Z1749">
        <f>T1749-0.017987</f>
        <v>-4.2029688858384803E-3</v>
      </c>
      <c r="AA1749">
        <f>U1749-0.193944</f>
        <v>-0.10145944269045985</v>
      </c>
      <c r="AB1749">
        <f>V1749-0.030972</f>
        <v>6.5573412948981932E-2</v>
      </c>
      <c r="AC1749">
        <f>SUMSQ(X1749:AB1749)</f>
        <v>0.56566551435015133</v>
      </c>
    </row>
    <row r="1750" spans="1:29" ht="16.5" hidden="1" x14ac:dyDescent="0.2">
      <c r="A1750" s="7" t="s">
        <v>232</v>
      </c>
      <c r="B1750">
        <v>2014</v>
      </c>
      <c r="C1750">
        <v>544.70000000000005</v>
      </c>
      <c r="D1750">
        <v>106.3</v>
      </c>
      <c r="E1750">
        <v>2125.1</v>
      </c>
      <c r="F1750">
        <v>119.9</v>
      </c>
      <c r="G1750">
        <v>160.9</v>
      </c>
      <c r="H1750">
        <v>39.299999999999997</v>
      </c>
      <c r="I1750">
        <v>143.6</v>
      </c>
      <c r="K1750" s="6">
        <f>C1750</f>
        <v>544.70000000000005</v>
      </c>
      <c r="L1750">
        <f>D1750+E1750</f>
        <v>2231.4</v>
      </c>
      <c r="M1750">
        <f>F1750</f>
        <v>119.9</v>
      </c>
      <c r="N1750">
        <f>G1750+H1750</f>
        <v>200.2</v>
      </c>
      <c r="O1750">
        <f>I1750</f>
        <v>143.6</v>
      </c>
      <c r="P1750">
        <f>SUM(K1750:O1750)</f>
        <v>3239.8</v>
      </c>
      <c r="R1750">
        <f>K1750/P1750</f>
        <v>0.16812766220137046</v>
      </c>
      <c r="S1750">
        <f>L1750/P1750</f>
        <v>0.6887462189024014</v>
      </c>
      <c r="T1750">
        <f>M1750/P1750</f>
        <v>3.7008457312179763E-2</v>
      </c>
      <c r="U1750">
        <f>N1750/P1750</f>
        <v>6.179393789740107E-2</v>
      </c>
      <c r="V1750">
        <f>O1750/P1750</f>
        <v>4.4323723686647318E-2</v>
      </c>
    </row>
    <row r="1751" spans="1:29" ht="16.5" hidden="1" x14ac:dyDescent="0.2">
      <c r="A1751" s="7" t="s">
        <v>232</v>
      </c>
      <c r="B1751">
        <v>2015</v>
      </c>
      <c r="C1751">
        <v>544.29999999999995</v>
      </c>
      <c r="D1751">
        <v>105.8</v>
      </c>
      <c r="E1751">
        <v>2124.5</v>
      </c>
      <c r="F1751">
        <v>119.6</v>
      </c>
      <c r="G1751">
        <v>162.80000000000001</v>
      </c>
      <c r="H1751">
        <v>39.4</v>
      </c>
      <c r="I1751">
        <v>143.5</v>
      </c>
      <c r="K1751" s="6">
        <f>C1751</f>
        <v>544.29999999999995</v>
      </c>
      <c r="L1751">
        <f>D1751+E1751</f>
        <v>2230.3000000000002</v>
      </c>
      <c r="M1751">
        <f>F1751</f>
        <v>119.6</v>
      </c>
      <c r="N1751">
        <f>G1751+H1751</f>
        <v>202.20000000000002</v>
      </c>
      <c r="O1751">
        <f>I1751</f>
        <v>143.5</v>
      </c>
      <c r="P1751">
        <f>SUM(K1751:O1751)</f>
        <v>3239.9</v>
      </c>
      <c r="R1751">
        <f>K1751/P1751</f>
        <v>0.1679990123151949</v>
      </c>
      <c r="S1751">
        <f>L1751/P1751</f>
        <v>0.68838544399518509</v>
      </c>
      <c r="T1751">
        <f>M1751/P1751</f>
        <v>3.6914719590110806E-2</v>
      </c>
      <c r="U1751">
        <f>N1751/P1751</f>
        <v>6.2409333621408068E-2</v>
      </c>
      <c r="V1751">
        <f>O1751/P1751</f>
        <v>4.4291490478101173E-2</v>
      </c>
    </row>
    <row r="1752" spans="1:29" ht="16.5" hidden="1" x14ac:dyDescent="0.2">
      <c r="A1752" s="7" t="s">
        <v>232</v>
      </c>
      <c r="B1752">
        <v>2016</v>
      </c>
      <c r="C1752">
        <v>543.9</v>
      </c>
      <c r="D1752">
        <v>103.6</v>
      </c>
      <c r="E1752">
        <v>2125.3000000000002</v>
      </c>
      <c r="F1752">
        <v>119.3</v>
      </c>
      <c r="G1752">
        <v>164.60000000000002</v>
      </c>
      <c r="H1752">
        <v>39.799999999999997</v>
      </c>
      <c r="I1752">
        <v>143.19999999999999</v>
      </c>
      <c r="K1752" s="6">
        <f>C1752</f>
        <v>543.9</v>
      </c>
      <c r="L1752">
        <f>D1752+E1752</f>
        <v>2228.9</v>
      </c>
      <c r="M1752">
        <f>F1752</f>
        <v>119.3</v>
      </c>
      <c r="N1752">
        <f>G1752+H1752</f>
        <v>204.40000000000003</v>
      </c>
      <c r="O1752">
        <f>I1752</f>
        <v>143.19999999999999</v>
      </c>
      <c r="P1752">
        <f>SUM(K1752:O1752)</f>
        <v>3239.7000000000003</v>
      </c>
      <c r="R1752">
        <f>K1752/P1752</f>
        <v>0.16788591536253356</v>
      </c>
      <c r="S1752">
        <f>L1752/P1752</f>
        <v>0.68799580208043953</v>
      </c>
      <c r="T1752">
        <f>M1752/P1752</f>
        <v>3.6824397320739569E-2</v>
      </c>
      <c r="U1752">
        <f>N1752/P1752</f>
        <v>6.3092261629163204E-2</v>
      </c>
      <c r="V1752">
        <f>O1752/P1752</f>
        <v>4.420162360712411E-2</v>
      </c>
    </row>
    <row r="1753" spans="1:29" ht="16.5" hidden="1" x14ac:dyDescent="0.2">
      <c r="A1753" s="7" t="s">
        <v>233</v>
      </c>
      <c r="B1753">
        <v>2009</v>
      </c>
      <c r="C1753">
        <v>511.3</v>
      </c>
      <c r="D1753">
        <v>201.1</v>
      </c>
      <c r="E1753">
        <v>3001.3</v>
      </c>
      <c r="F1753">
        <v>55.9</v>
      </c>
      <c r="G1753">
        <v>109.5</v>
      </c>
      <c r="H1753">
        <v>35</v>
      </c>
      <c r="I1753">
        <v>135.9</v>
      </c>
      <c r="K1753" s="6">
        <f>C1753</f>
        <v>511.3</v>
      </c>
      <c r="L1753">
        <f>D1753+E1753</f>
        <v>3202.4</v>
      </c>
      <c r="M1753">
        <f>F1753</f>
        <v>55.9</v>
      </c>
      <c r="N1753">
        <f>G1753+H1753</f>
        <v>144.5</v>
      </c>
      <c r="O1753">
        <f>I1753</f>
        <v>135.9</v>
      </c>
      <c r="P1753">
        <f>SUM(K1753:O1753)</f>
        <v>4050.0000000000005</v>
      </c>
      <c r="R1753">
        <f>K1753/P1753</f>
        <v>0.12624691358024689</v>
      </c>
      <c r="S1753">
        <f>L1753/P1753</f>
        <v>0.790716049382716</v>
      </c>
      <c r="T1753">
        <f>M1753/P1753</f>
        <v>1.3802469135802468E-2</v>
      </c>
      <c r="U1753">
        <f>N1753/P1753</f>
        <v>3.5679012345679009E-2</v>
      </c>
      <c r="V1753">
        <f>O1753/P1753</f>
        <v>3.3555555555555554E-2</v>
      </c>
    </row>
    <row r="1754" spans="1:29" ht="16.5" hidden="1" x14ac:dyDescent="0.2">
      <c r="A1754" s="7" t="s">
        <v>233</v>
      </c>
      <c r="B1754">
        <v>2010</v>
      </c>
      <c r="C1754">
        <v>510.6</v>
      </c>
      <c r="D1754">
        <v>200.3</v>
      </c>
      <c r="E1754">
        <v>2998.4</v>
      </c>
      <c r="F1754">
        <v>55.5</v>
      </c>
      <c r="G1754">
        <v>110.8</v>
      </c>
      <c r="H1754">
        <v>38.200000000000003</v>
      </c>
      <c r="I1754">
        <v>136.5</v>
      </c>
      <c r="K1754" s="6">
        <f>C1754</f>
        <v>510.6</v>
      </c>
      <c r="L1754">
        <f>D1754+E1754</f>
        <v>3198.7000000000003</v>
      </c>
      <c r="M1754">
        <f>F1754</f>
        <v>55.5</v>
      </c>
      <c r="N1754">
        <f>G1754+H1754</f>
        <v>149</v>
      </c>
      <c r="O1754">
        <f>I1754</f>
        <v>136.5</v>
      </c>
      <c r="P1754">
        <f>SUM(K1754:O1754)</f>
        <v>4050.3</v>
      </c>
      <c r="R1754">
        <f>K1754/P1754</f>
        <v>0.12606473594548551</v>
      </c>
      <c r="S1754">
        <f>L1754/P1754</f>
        <v>0.78974396958250004</v>
      </c>
      <c r="T1754">
        <f>M1754/P1754</f>
        <v>1.3702688689726687E-2</v>
      </c>
      <c r="U1754">
        <f>N1754/P1754</f>
        <v>3.6787398464311283E-2</v>
      </c>
      <c r="V1754">
        <f>O1754/P1754</f>
        <v>3.3701207317976448E-2</v>
      </c>
    </row>
    <row r="1755" spans="1:29" ht="16.5" hidden="1" x14ac:dyDescent="0.2">
      <c r="A1755" s="7" t="s">
        <v>233</v>
      </c>
      <c r="B1755">
        <v>2011</v>
      </c>
      <c r="C1755">
        <v>511</v>
      </c>
      <c r="D1755">
        <v>199.9</v>
      </c>
      <c r="E1755">
        <v>2996.8</v>
      </c>
      <c r="F1755">
        <v>55.4</v>
      </c>
      <c r="G1755">
        <v>112.19999999999999</v>
      </c>
      <c r="H1755">
        <v>38.799999999999997</v>
      </c>
      <c r="I1755">
        <v>136.4</v>
      </c>
      <c r="K1755" s="6">
        <f>C1755</f>
        <v>511</v>
      </c>
      <c r="L1755">
        <f>D1755+E1755</f>
        <v>3196.7000000000003</v>
      </c>
      <c r="M1755">
        <f>F1755</f>
        <v>55.4</v>
      </c>
      <c r="N1755">
        <f>G1755+H1755</f>
        <v>151</v>
      </c>
      <c r="O1755">
        <f>I1755</f>
        <v>136.4</v>
      </c>
      <c r="P1755">
        <f>SUM(K1755:O1755)</f>
        <v>4050.5000000000005</v>
      </c>
      <c r="R1755">
        <f>K1755/P1755</f>
        <v>0.12615726453524254</v>
      </c>
      <c r="S1755">
        <f>L1755/P1755</f>
        <v>0.78921120849277859</v>
      </c>
      <c r="T1755">
        <f>M1755/P1755</f>
        <v>1.3677323787186765E-2</v>
      </c>
      <c r="U1755">
        <f>N1755/P1755</f>
        <v>3.727934822861375E-2</v>
      </c>
      <c r="V1755">
        <f>O1755/P1755</f>
        <v>3.3674854956178245E-2</v>
      </c>
    </row>
    <row r="1756" spans="1:29" ht="16.5" hidden="1" x14ac:dyDescent="0.2">
      <c r="A1756" s="7" t="s">
        <v>233</v>
      </c>
      <c r="B1756">
        <v>2012</v>
      </c>
      <c r="C1756">
        <v>512.70000000000005</v>
      </c>
      <c r="D1756">
        <v>199.5</v>
      </c>
      <c r="E1756">
        <v>2994.4</v>
      </c>
      <c r="F1756">
        <v>55.1</v>
      </c>
      <c r="G1756">
        <v>113.7</v>
      </c>
      <c r="H1756">
        <v>38.9</v>
      </c>
      <c r="I1756">
        <v>136.30000000000001</v>
      </c>
      <c r="K1756" s="6">
        <f>C1756</f>
        <v>512.70000000000005</v>
      </c>
      <c r="L1756">
        <f>D1756+E1756</f>
        <v>3193.9</v>
      </c>
      <c r="M1756">
        <f>F1756</f>
        <v>55.1</v>
      </c>
      <c r="N1756">
        <f>G1756+H1756</f>
        <v>152.6</v>
      </c>
      <c r="O1756">
        <f>I1756</f>
        <v>136.30000000000001</v>
      </c>
      <c r="P1756">
        <f>SUM(K1756:O1756)</f>
        <v>4050.6000000000004</v>
      </c>
      <c r="R1756">
        <f>K1756/P1756</f>
        <v>0.12657384091245741</v>
      </c>
      <c r="S1756">
        <f>L1756/P1756</f>
        <v>0.7885004690663111</v>
      </c>
      <c r="T1756">
        <f>M1756/P1756</f>
        <v>1.3602923023749568E-2</v>
      </c>
      <c r="U1756">
        <f>N1756/P1756</f>
        <v>3.7673431096627658E-2</v>
      </c>
      <c r="V1756">
        <f>O1756/P1756</f>
        <v>3.3649335900854192E-2</v>
      </c>
    </row>
    <row r="1757" spans="1:29" ht="16.5" x14ac:dyDescent="0.2">
      <c r="A1757" s="7" t="s">
        <v>385</v>
      </c>
      <c r="B1757">
        <v>2013</v>
      </c>
      <c r="C1757">
        <v>519.4</v>
      </c>
      <c r="D1757">
        <v>19.3</v>
      </c>
      <c r="E1757">
        <v>296.60000000000002</v>
      </c>
      <c r="F1757">
        <v>1305.4000000000001</v>
      </c>
      <c r="G1757">
        <v>88.1</v>
      </c>
      <c r="H1757">
        <v>30.3</v>
      </c>
      <c r="I1757">
        <v>48.8</v>
      </c>
      <c r="K1757" s="6">
        <f>C1757</f>
        <v>519.4</v>
      </c>
      <c r="L1757">
        <f>D1757+E1757</f>
        <v>315.90000000000003</v>
      </c>
      <c r="M1757">
        <f>F1757</f>
        <v>1305.4000000000001</v>
      </c>
      <c r="N1757">
        <f>G1757+H1757</f>
        <v>118.39999999999999</v>
      </c>
      <c r="O1757">
        <f>I1757</f>
        <v>48.8</v>
      </c>
      <c r="P1757">
        <f>SUM(K1757:O1757)</f>
        <v>2307.9</v>
      </c>
      <c r="R1757">
        <f>K1757/P1757</f>
        <v>0.22505307855626325</v>
      </c>
      <c r="S1757">
        <f>L1757/P1757</f>
        <v>0.13687768100870923</v>
      </c>
      <c r="T1757">
        <f>M1757/P1757</f>
        <v>0.565622427314875</v>
      </c>
      <c r="U1757">
        <f>N1757/P1757</f>
        <v>5.1302049482213265E-2</v>
      </c>
      <c r="V1757">
        <f>O1757/P1757</f>
        <v>2.114476363793925E-2</v>
      </c>
      <c r="X1757">
        <f>R1757-0.712041</f>
        <v>-0.48698792144373682</v>
      </c>
      <c r="Y1757">
        <f>S1757-0.045057</f>
        <v>9.1820681008709229E-2</v>
      </c>
      <c r="Z1757">
        <f>T1757-0.017987</f>
        <v>0.54763542731487502</v>
      </c>
      <c r="AA1757">
        <f>U1757-0.193944</f>
        <v>-0.14264195051778675</v>
      </c>
      <c r="AB1757">
        <f>V1757-0.030972</f>
        <v>-9.827236362060749E-3</v>
      </c>
      <c r="AC1757">
        <f>SUMSQ(X1757:AB1757)</f>
        <v>0.56593613496537465</v>
      </c>
    </row>
    <row r="1758" spans="1:29" ht="16.5" hidden="1" x14ac:dyDescent="0.2">
      <c r="A1758" s="7" t="s">
        <v>233</v>
      </c>
      <c r="B1758">
        <v>2014</v>
      </c>
      <c r="C1758">
        <v>513.9</v>
      </c>
      <c r="D1758">
        <v>198.1</v>
      </c>
      <c r="E1758">
        <v>2990.7</v>
      </c>
      <c r="F1758">
        <v>54.9</v>
      </c>
      <c r="G1758">
        <v>116.7</v>
      </c>
      <c r="H1758">
        <v>39.700000000000003</v>
      </c>
      <c r="I1758">
        <v>136.30000000000001</v>
      </c>
      <c r="K1758" s="6">
        <f>C1758</f>
        <v>513.9</v>
      </c>
      <c r="L1758">
        <f>D1758+E1758</f>
        <v>3188.7999999999997</v>
      </c>
      <c r="M1758">
        <f>F1758</f>
        <v>54.9</v>
      </c>
      <c r="N1758">
        <f>G1758+H1758</f>
        <v>156.4</v>
      </c>
      <c r="O1758">
        <f>I1758</f>
        <v>136.30000000000001</v>
      </c>
      <c r="P1758">
        <f>SUM(K1758:O1758)</f>
        <v>4050.3</v>
      </c>
      <c r="R1758">
        <f>K1758/P1758</f>
        <v>0.12687949040811791</v>
      </c>
      <c r="S1758">
        <f>L1758/P1758</f>
        <v>0.78729970619460277</v>
      </c>
      <c r="T1758">
        <f>M1758/P1758</f>
        <v>1.3554551514702614E-2</v>
      </c>
      <c r="U1758">
        <f>N1758/P1758</f>
        <v>3.8614423622941513E-2</v>
      </c>
      <c r="V1758">
        <f>O1758/P1758</f>
        <v>3.3651828259635093E-2</v>
      </c>
    </row>
    <row r="1759" spans="1:29" ht="16.5" hidden="1" x14ac:dyDescent="0.2">
      <c r="A1759" s="7" t="s">
        <v>233</v>
      </c>
      <c r="B1759">
        <v>2015</v>
      </c>
      <c r="C1759">
        <v>514.6</v>
      </c>
      <c r="D1759">
        <v>197.9</v>
      </c>
      <c r="E1759">
        <v>2988.7</v>
      </c>
      <c r="F1759">
        <v>54.8</v>
      </c>
      <c r="G1759">
        <v>118.2</v>
      </c>
      <c r="H1759">
        <v>39.9</v>
      </c>
      <c r="I1759">
        <v>136.30000000000001</v>
      </c>
      <c r="K1759" s="6">
        <f>C1759</f>
        <v>514.6</v>
      </c>
      <c r="L1759">
        <f>D1759+E1759</f>
        <v>3186.6</v>
      </c>
      <c r="M1759">
        <f>F1759</f>
        <v>54.8</v>
      </c>
      <c r="N1759">
        <f>G1759+H1759</f>
        <v>158.1</v>
      </c>
      <c r="O1759">
        <f>I1759</f>
        <v>136.30000000000001</v>
      </c>
      <c r="P1759">
        <f>SUM(K1759:O1759)</f>
        <v>4050.4</v>
      </c>
      <c r="R1759">
        <f>K1759/P1759</f>
        <v>0.12704918032786885</v>
      </c>
      <c r="S1759">
        <f>L1759/P1759</f>
        <v>0.78673711238396205</v>
      </c>
      <c r="T1759">
        <f>M1759/P1759</f>
        <v>1.3529527947857001E-2</v>
      </c>
      <c r="U1759">
        <f>N1759/P1759</f>
        <v>3.9033181907959708E-2</v>
      </c>
      <c r="V1759">
        <f>O1759/P1759</f>
        <v>3.3650997432352364E-2</v>
      </c>
    </row>
    <row r="1760" spans="1:29" ht="16.5" hidden="1" x14ac:dyDescent="0.2">
      <c r="A1760" s="7" t="s">
        <v>233</v>
      </c>
      <c r="B1760">
        <v>2016</v>
      </c>
      <c r="C1760">
        <v>514.29999999999995</v>
      </c>
      <c r="D1760">
        <v>197.7</v>
      </c>
      <c r="E1760">
        <v>2988.2</v>
      </c>
      <c r="F1760">
        <v>54.7</v>
      </c>
      <c r="G1760">
        <v>119.30000000000001</v>
      </c>
      <c r="H1760">
        <v>40.1</v>
      </c>
      <c r="I1760">
        <v>136.19999999999999</v>
      </c>
      <c r="K1760" s="6">
        <f>C1760</f>
        <v>514.29999999999995</v>
      </c>
      <c r="L1760">
        <f>D1760+E1760</f>
        <v>3185.8999999999996</v>
      </c>
      <c r="M1760">
        <f>F1760</f>
        <v>54.7</v>
      </c>
      <c r="N1760">
        <f>G1760+H1760</f>
        <v>159.4</v>
      </c>
      <c r="O1760">
        <f>I1760</f>
        <v>136.19999999999999</v>
      </c>
      <c r="P1760">
        <f>SUM(K1760:O1760)</f>
        <v>4050.4999999999995</v>
      </c>
      <c r="R1760">
        <f>K1760/P1760</f>
        <v>0.12697197876805333</v>
      </c>
      <c r="S1760">
        <f>L1760/P1760</f>
        <v>0.78654487100357984</v>
      </c>
      <c r="T1760">
        <f>M1760/P1760</f>
        <v>1.3504505616590546E-2</v>
      </c>
      <c r="U1760">
        <f>N1760/P1760</f>
        <v>3.9353166275768431E-2</v>
      </c>
      <c r="V1760">
        <f>O1760/P1760</f>
        <v>3.3625478336007902E-2</v>
      </c>
    </row>
    <row r="1761" spans="1:29" ht="16.5" hidden="1" x14ac:dyDescent="0.2">
      <c r="A1761" s="7" t="s">
        <v>234</v>
      </c>
      <c r="B1761">
        <v>2009</v>
      </c>
      <c r="C1761">
        <v>287.8</v>
      </c>
      <c r="D1761">
        <v>52.2</v>
      </c>
      <c r="E1761">
        <v>575.5</v>
      </c>
      <c r="F1761">
        <v>48.8</v>
      </c>
      <c r="G1761">
        <v>113</v>
      </c>
      <c r="H1761">
        <v>19.2</v>
      </c>
      <c r="I1761">
        <v>60.4</v>
      </c>
      <c r="K1761" s="6">
        <f>C1761</f>
        <v>287.8</v>
      </c>
      <c r="L1761">
        <f>D1761+E1761</f>
        <v>627.70000000000005</v>
      </c>
      <c r="M1761">
        <f>F1761</f>
        <v>48.8</v>
      </c>
      <c r="N1761">
        <f>G1761+H1761</f>
        <v>132.19999999999999</v>
      </c>
      <c r="O1761">
        <f>I1761</f>
        <v>60.4</v>
      </c>
      <c r="P1761">
        <f>SUM(K1761:O1761)</f>
        <v>1156.9000000000001</v>
      </c>
      <c r="R1761">
        <f>K1761/P1761</f>
        <v>0.24876826000518626</v>
      </c>
      <c r="S1761">
        <f>L1761/P1761</f>
        <v>0.54257066297864986</v>
      </c>
      <c r="T1761">
        <f>M1761/P1761</f>
        <v>4.2181692453971818E-2</v>
      </c>
      <c r="U1761">
        <f>N1761/P1761</f>
        <v>0.11427089636096463</v>
      </c>
      <c r="V1761">
        <f>O1761/P1761</f>
        <v>5.2208488201227414E-2</v>
      </c>
    </row>
    <row r="1762" spans="1:29" ht="16.5" hidden="1" x14ac:dyDescent="0.2">
      <c r="A1762" s="7" t="s">
        <v>234</v>
      </c>
      <c r="B1762">
        <v>2010</v>
      </c>
      <c r="C1762">
        <v>288</v>
      </c>
      <c r="D1762">
        <v>51.9</v>
      </c>
      <c r="E1762">
        <v>574.4</v>
      </c>
      <c r="F1762">
        <v>48.7</v>
      </c>
      <c r="G1762">
        <v>113.8</v>
      </c>
      <c r="H1762">
        <v>19.8</v>
      </c>
      <c r="I1762">
        <v>60.3</v>
      </c>
      <c r="K1762" s="6">
        <f>C1762</f>
        <v>288</v>
      </c>
      <c r="L1762">
        <f>D1762+E1762</f>
        <v>626.29999999999995</v>
      </c>
      <c r="M1762">
        <f>F1762</f>
        <v>48.7</v>
      </c>
      <c r="N1762">
        <f>G1762+H1762</f>
        <v>133.6</v>
      </c>
      <c r="O1762">
        <f>I1762</f>
        <v>60.3</v>
      </c>
      <c r="P1762">
        <f>SUM(K1762:O1762)</f>
        <v>1156.8999999999999</v>
      </c>
      <c r="R1762">
        <f>K1762/P1762</f>
        <v>0.24894113579393209</v>
      </c>
      <c r="S1762">
        <f>L1762/P1762</f>
        <v>0.54136053245742932</v>
      </c>
      <c r="T1762">
        <f>M1762/P1762</f>
        <v>4.2095254559598935E-2</v>
      </c>
      <c r="U1762">
        <f>N1762/P1762</f>
        <v>0.11548102688218516</v>
      </c>
      <c r="V1762">
        <f>O1762/P1762</f>
        <v>5.2122050306854531E-2</v>
      </c>
    </row>
    <row r="1763" spans="1:29" ht="16.5" hidden="1" x14ac:dyDescent="0.2">
      <c r="A1763" s="7" t="s">
        <v>234</v>
      </c>
      <c r="B1763">
        <v>2011</v>
      </c>
      <c r="C1763">
        <v>288.2</v>
      </c>
      <c r="D1763">
        <v>51.8</v>
      </c>
      <c r="E1763">
        <v>573.6</v>
      </c>
      <c r="F1763">
        <v>47.9</v>
      </c>
      <c r="G1763">
        <v>114.8</v>
      </c>
      <c r="H1763">
        <v>20.6</v>
      </c>
      <c r="I1763">
        <v>60.2</v>
      </c>
      <c r="K1763" s="6">
        <f>C1763</f>
        <v>288.2</v>
      </c>
      <c r="L1763">
        <f>D1763+E1763</f>
        <v>625.4</v>
      </c>
      <c r="M1763">
        <f>F1763</f>
        <v>47.9</v>
      </c>
      <c r="N1763">
        <f>G1763+H1763</f>
        <v>135.4</v>
      </c>
      <c r="O1763">
        <f>I1763</f>
        <v>60.2</v>
      </c>
      <c r="P1763">
        <f>SUM(K1763:O1763)</f>
        <v>1157.0999999999999</v>
      </c>
      <c r="R1763">
        <f>K1763/P1763</f>
        <v>0.24907095324518194</v>
      </c>
      <c r="S1763">
        <f>L1763/P1763</f>
        <v>0.54048915391928098</v>
      </c>
      <c r="T1763">
        <f>M1763/P1763</f>
        <v>4.13965949356149E-2</v>
      </c>
      <c r="U1763">
        <f>N1763/P1763</f>
        <v>0.11701667963010977</v>
      </c>
      <c r="V1763">
        <f>O1763/P1763</f>
        <v>5.2026618269812468E-2</v>
      </c>
    </row>
    <row r="1764" spans="1:29" ht="16.5" hidden="1" x14ac:dyDescent="0.2">
      <c r="A1764" s="7" t="s">
        <v>234</v>
      </c>
      <c r="B1764">
        <v>2012</v>
      </c>
      <c r="C1764">
        <v>288.8</v>
      </c>
      <c r="D1764">
        <v>51.8</v>
      </c>
      <c r="E1764">
        <v>572.5</v>
      </c>
      <c r="F1764">
        <v>47.5</v>
      </c>
      <c r="G1764">
        <v>115.99999999999999</v>
      </c>
      <c r="H1764">
        <v>20.7</v>
      </c>
      <c r="I1764">
        <v>60.1</v>
      </c>
      <c r="K1764" s="6">
        <f>C1764</f>
        <v>288.8</v>
      </c>
      <c r="L1764">
        <f>D1764+E1764</f>
        <v>624.29999999999995</v>
      </c>
      <c r="M1764">
        <f>F1764</f>
        <v>47.5</v>
      </c>
      <c r="N1764">
        <f>G1764+H1764</f>
        <v>136.69999999999999</v>
      </c>
      <c r="O1764">
        <f>I1764</f>
        <v>60.1</v>
      </c>
      <c r="P1764">
        <f>SUM(K1764:O1764)</f>
        <v>1157.3999999999999</v>
      </c>
      <c r="R1764">
        <f>K1764/P1764</f>
        <v>0.24952479695870058</v>
      </c>
      <c r="S1764">
        <f>L1764/P1764</f>
        <v>0.53939865215137384</v>
      </c>
      <c r="T1764">
        <f>M1764/P1764</f>
        <v>4.1040262657681015E-2</v>
      </c>
      <c r="U1764">
        <f>N1764/P1764</f>
        <v>0.11810955590115778</v>
      </c>
      <c r="V1764">
        <f>O1764/P1764</f>
        <v>5.1926732331086925E-2</v>
      </c>
    </row>
    <row r="1765" spans="1:29" ht="16.5" x14ac:dyDescent="0.2">
      <c r="A1765" s="7" t="s">
        <v>243</v>
      </c>
      <c r="B1765">
        <v>2013</v>
      </c>
      <c r="C1765">
        <v>235.7</v>
      </c>
      <c r="D1765">
        <v>58.1</v>
      </c>
      <c r="E1765">
        <v>689.6</v>
      </c>
      <c r="F1765">
        <v>13.8</v>
      </c>
      <c r="G1765">
        <v>121.1</v>
      </c>
      <c r="H1765">
        <v>24.7</v>
      </c>
      <c r="I1765">
        <v>256</v>
      </c>
      <c r="K1765" s="6">
        <f>C1765</f>
        <v>235.7</v>
      </c>
      <c r="L1765">
        <f>D1765+E1765</f>
        <v>747.7</v>
      </c>
      <c r="M1765">
        <f>F1765</f>
        <v>13.8</v>
      </c>
      <c r="N1765">
        <f>G1765+H1765</f>
        <v>145.79999999999998</v>
      </c>
      <c r="O1765">
        <f>I1765</f>
        <v>256</v>
      </c>
      <c r="P1765">
        <f>SUM(K1765:O1765)</f>
        <v>1399</v>
      </c>
      <c r="R1765">
        <f>K1765/P1765</f>
        <v>0.16847748391708361</v>
      </c>
      <c r="S1765">
        <f>L1765/P1765</f>
        <v>0.53445318084345961</v>
      </c>
      <c r="T1765">
        <f>M1765/P1765</f>
        <v>9.8641887062187288E-3</v>
      </c>
      <c r="U1765">
        <f>N1765/P1765</f>
        <v>0.10421729807005002</v>
      </c>
      <c r="V1765">
        <f>O1765/P1765</f>
        <v>0.182987848463188</v>
      </c>
      <c r="X1765">
        <f>R1765-0.712041</f>
        <v>-0.54356351608291642</v>
      </c>
      <c r="Y1765">
        <f>S1765-0.045057</f>
        <v>0.48939618084345959</v>
      </c>
      <c r="Z1765">
        <f>T1765-0.017987</f>
        <v>-8.1228112937812708E-3</v>
      </c>
      <c r="AA1765">
        <f>U1765-0.193944</f>
        <v>-8.9726701929949984E-2</v>
      </c>
      <c r="AB1765">
        <f>V1765-0.030972</f>
        <v>0.152015848463188</v>
      </c>
      <c r="AC1765">
        <f>SUMSQ(X1765:AB1765)</f>
        <v>0.56619559712711054</v>
      </c>
    </row>
    <row r="1766" spans="1:29" ht="16.5" hidden="1" x14ac:dyDescent="0.2">
      <c r="A1766" s="7" t="s">
        <v>234</v>
      </c>
      <c r="B1766">
        <v>2014</v>
      </c>
      <c r="C1766">
        <v>288.89999999999998</v>
      </c>
      <c r="D1766">
        <v>51.3</v>
      </c>
      <c r="E1766">
        <v>570.79999999999995</v>
      </c>
      <c r="F1766">
        <v>47</v>
      </c>
      <c r="G1766">
        <v>118.2</v>
      </c>
      <c r="H1766">
        <v>21.4</v>
      </c>
      <c r="I1766">
        <v>59.9</v>
      </c>
      <c r="K1766" s="6">
        <f>C1766</f>
        <v>288.89999999999998</v>
      </c>
      <c r="L1766">
        <f>D1766+E1766</f>
        <v>622.09999999999991</v>
      </c>
      <c r="M1766">
        <f>F1766</f>
        <v>47</v>
      </c>
      <c r="N1766">
        <f>G1766+H1766</f>
        <v>139.6</v>
      </c>
      <c r="O1766">
        <f>I1766</f>
        <v>59.9</v>
      </c>
      <c r="P1766">
        <f>SUM(K1766:O1766)</f>
        <v>1157.5</v>
      </c>
      <c r="R1766">
        <f>K1766/P1766</f>
        <v>0.24958963282937363</v>
      </c>
      <c r="S1766">
        <f>L1766/P1766</f>
        <v>0.53745140388768886</v>
      </c>
      <c r="T1766">
        <f>M1766/P1766</f>
        <v>4.0604751619870413E-2</v>
      </c>
      <c r="U1766">
        <f>N1766/P1766</f>
        <v>0.1206047516198704</v>
      </c>
      <c r="V1766">
        <f>O1766/P1766</f>
        <v>5.1749460043196541E-2</v>
      </c>
    </row>
    <row r="1767" spans="1:29" ht="16.5" hidden="1" x14ac:dyDescent="0.2">
      <c r="A1767" s="7" t="s">
        <v>234</v>
      </c>
      <c r="B1767">
        <v>2015</v>
      </c>
      <c r="C1767">
        <v>288.8</v>
      </c>
      <c r="D1767">
        <v>51.2</v>
      </c>
      <c r="E1767">
        <v>570.4</v>
      </c>
      <c r="F1767">
        <v>46.8</v>
      </c>
      <c r="G1767">
        <v>118.89999999999999</v>
      </c>
      <c r="H1767">
        <v>21.6</v>
      </c>
      <c r="I1767">
        <v>59.8</v>
      </c>
      <c r="K1767" s="6">
        <f>C1767</f>
        <v>288.8</v>
      </c>
      <c r="L1767">
        <f>D1767+E1767</f>
        <v>621.6</v>
      </c>
      <c r="M1767">
        <f>F1767</f>
        <v>46.8</v>
      </c>
      <c r="N1767">
        <f>G1767+H1767</f>
        <v>140.5</v>
      </c>
      <c r="O1767">
        <f>I1767</f>
        <v>59.8</v>
      </c>
      <c r="P1767">
        <f>SUM(K1767:O1767)</f>
        <v>1157.5</v>
      </c>
      <c r="R1767">
        <f>K1767/P1767</f>
        <v>0.24950323974082075</v>
      </c>
      <c r="S1767">
        <f>L1767/P1767</f>
        <v>0.53701943844492439</v>
      </c>
      <c r="T1767">
        <f>M1767/P1767</f>
        <v>4.0431965442764575E-2</v>
      </c>
      <c r="U1767">
        <f>N1767/P1767</f>
        <v>0.12138228941684666</v>
      </c>
      <c r="V1767">
        <f>O1767/P1767</f>
        <v>5.1663066954643629E-2</v>
      </c>
    </row>
    <row r="1768" spans="1:29" ht="16.5" hidden="1" x14ac:dyDescent="0.2">
      <c r="A1768" s="7" t="s">
        <v>234</v>
      </c>
      <c r="B1768">
        <v>2016</v>
      </c>
      <c r="C1768">
        <v>288.8</v>
      </c>
      <c r="D1768">
        <v>50.5</v>
      </c>
      <c r="E1768">
        <v>570.5</v>
      </c>
      <c r="F1768">
        <v>46.7</v>
      </c>
      <c r="G1768">
        <v>119.39999999999999</v>
      </c>
      <c r="H1768">
        <v>21.8</v>
      </c>
      <c r="I1768">
        <v>59.8</v>
      </c>
      <c r="K1768" s="6">
        <f>C1768</f>
        <v>288.8</v>
      </c>
      <c r="L1768">
        <f>D1768+E1768</f>
        <v>621</v>
      </c>
      <c r="M1768">
        <f>F1768</f>
        <v>46.7</v>
      </c>
      <c r="N1768">
        <f>G1768+H1768</f>
        <v>141.19999999999999</v>
      </c>
      <c r="O1768">
        <f>I1768</f>
        <v>59.8</v>
      </c>
      <c r="P1768">
        <f>SUM(K1768:O1768)</f>
        <v>1157.5</v>
      </c>
      <c r="R1768">
        <f>K1768/P1768</f>
        <v>0.24950323974082075</v>
      </c>
      <c r="S1768">
        <f>L1768/P1768</f>
        <v>0.53650107991360696</v>
      </c>
      <c r="T1768">
        <f>M1768/P1768</f>
        <v>4.0345572354211663E-2</v>
      </c>
      <c r="U1768">
        <f>N1768/P1768</f>
        <v>0.12198704103671705</v>
      </c>
      <c r="V1768">
        <f>O1768/P1768</f>
        <v>5.1663066954643629E-2</v>
      </c>
    </row>
    <row r="1769" spans="1:29" ht="16.5" hidden="1" x14ac:dyDescent="0.2">
      <c r="A1769" s="7" t="s">
        <v>235</v>
      </c>
      <c r="B1769">
        <v>2009</v>
      </c>
      <c r="C1769">
        <v>291.60000000000002</v>
      </c>
      <c r="D1769">
        <v>106</v>
      </c>
      <c r="E1769">
        <v>1661.1</v>
      </c>
      <c r="F1769">
        <v>87.4</v>
      </c>
      <c r="G1769">
        <v>64.899999999999991</v>
      </c>
      <c r="H1769">
        <v>15.9</v>
      </c>
      <c r="I1769">
        <v>44.4</v>
      </c>
      <c r="K1769" s="6">
        <f>C1769</f>
        <v>291.60000000000002</v>
      </c>
      <c r="L1769">
        <f>D1769+E1769</f>
        <v>1767.1</v>
      </c>
      <c r="M1769">
        <f>F1769</f>
        <v>87.4</v>
      </c>
      <c r="N1769">
        <f>G1769+H1769</f>
        <v>80.8</v>
      </c>
      <c r="O1769">
        <f>I1769</f>
        <v>44.4</v>
      </c>
      <c r="P1769">
        <f>SUM(K1769:O1769)</f>
        <v>2271.3000000000002</v>
      </c>
      <c r="R1769">
        <f>K1769/P1769</f>
        <v>0.12838462554484217</v>
      </c>
      <c r="S1769">
        <f>L1769/P1769</f>
        <v>0.77801259190771799</v>
      </c>
      <c r="T1769">
        <f>M1769/P1769</f>
        <v>3.8480165543961609E-2</v>
      </c>
      <c r="U1769">
        <f>N1769/P1769</f>
        <v>3.5574340685950771E-2</v>
      </c>
      <c r="V1769">
        <f>O1769/P1769</f>
        <v>1.9548276317527404E-2</v>
      </c>
    </row>
    <row r="1770" spans="1:29" ht="16.5" hidden="1" x14ac:dyDescent="0.2">
      <c r="A1770" s="7" t="s">
        <v>235</v>
      </c>
      <c r="B1770">
        <v>2010</v>
      </c>
      <c r="C1770">
        <v>293.2</v>
      </c>
      <c r="D1770">
        <v>105.6</v>
      </c>
      <c r="E1770">
        <v>1659.7</v>
      </c>
      <c r="F1770">
        <v>86.8</v>
      </c>
      <c r="G1770">
        <v>65.3</v>
      </c>
      <c r="H1770">
        <v>16.3</v>
      </c>
      <c r="I1770">
        <v>44.4</v>
      </c>
      <c r="K1770" s="6">
        <f>C1770</f>
        <v>293.2</v>
      </c>
      <c r="L1770">
        <f>D1770+E1770</f>
        <v>1765.3</v>
      </c>
      <c r="M1770">
        <f>F1770</f>
        <v>86.8</v>
      </c>
      <c r="N1770">
        <f>G1770+H1770</f>
        <v>81.599999999999994</v>
      </c>
      <c r="O1770">
        <f>I1770</f>
        <v>44.4</v>
      </c>
      <c r="P1770">
        <f>SUM(K1770:O1770)</f>
        <v>2271.3000000000002</v>
      </c>
      <c r="R1770">
        <f>K1770/P1770</f>
        <v>0.12908906793466296</v>
      </c>
      <c r="S1770">
        <f>L1770/P1770</f>
        <v>0.7772200942191696</v>
      </c>
      <c r="T1770">
        <f>M1770/P1770</f>
        <v>3.8215999647778803E-2</v>
      </c>
      <c r="U1770">
        <f>N1770/P1770</f>
        <v>3.5926561880861178E-2</v>
      </c>
      <c r="V1770">
        <f>O1770/P1770</f>
        <v>1.9548276317527404E-2</v>
      </c>
    </row>
    <row r="1771" spans="1:29" ht="16.5" hidden="1" x14ac:dyDescent="0.2">
      <c r="A1771" s="7" t="s">
        <v>235</v>
      </c>
      <c r="B1771">
        <v>2011</v>
      </c>
      <c r="C1771">
        <v>294.10000000000002</v>
      </c>
      <c r="D1771">
        <v>105</v>
      </c>
      <c r="E1771">
        <v>1658.2</v>
      </c>
      <c r="F1771">
        <v>86.5</v>
      </c>
      <c r="G1771">
        <v>66</v>
      </c>
      <c r="H1771">
        <v>17.100000000000001</v>
      </c>
      <c r="I1771">
        <v>44.4</v>
      </c>
      <c r="K1771" s="6">
        <f>C1771</f>
        <v>294.10000000000002</v>
      </c>
      <c r="L1771">
        <f>D1771+E1771</f>
        <v>1763.2</v>
      </c>
      <c r="M1771">
        <f>F1771</f>
        <v>86.5</v>
      </c>
      <c r="N1771">
        <f>G1771+H1771</f>
        <v>83.1</v>
      </c>
      <c r="O1771">
        <f>I1771</f>
        <v>44.4</v>
      </c>
      <c r="P1771">
        <f>SUM(K1771:O1771)</f>
        <v>2271.3000000000002</v>
      </c>
      <c r="R1771">
        <f>K1771/P1771</f>
        <v>0.12948531677893718</v>
      </c>
      <c r="S1771">
        <f>L1771/P1771</f>
        <v>0.77629551358252979</v>
      </c>
      <c r="T1771">
        <f>M1771/P1771</f>
        <v>3.8083916699687401E-2</v>
      </c>
      <c r="U1771">
        <f>N1771/P1771</f>
        <v>3.6586976621318185E-2</v>
      </c>
      <c r="V1771">
        <f>O1771/P1771</f>
        <v>1.9548276317527404E-2</v>
      </c>
    </row>
    <row r="1772" spans="1:29" ht="16.5" hidden="1" x14ac:dyDescent="0.2">
      <c r="A1772" s="7" t="s">
        <v>235</v>
      </c>
      <c r="B1772">
        <v>2012</v>
      </c>
      <c r="C1772">
        <v>295.39999999999998</v>
      </c>
      <c r="D1772">
        <v>104.2</v>
      </c>
      <c r="E1772">
        <v>1657</v>
      </c>
      <c r="F1772">
        <v>86.4</v>
      </c>
      <c r="G1772">
        <v>66.399999999999991</v>
      </c>
      <c r="H1772">
        <v>17.399999999999999</v>
      </c>
      <c r="I1772">
        <v>44.4</v>
      </c>
      <c r="K1772" s="6">
        <f>C1772</f>
        <v>295.39999999999998</v>
      </c>
      <c r="L1772">
        <f>D1772+E1772</f>
        <v>1761.2</v>
      </c>
      <c r="M1772">
        <f>F1772</f>
        <v>86.4</v>
      </c>
      <c r="N1772">
        <f>G1772+H1772</f>
        <v>83.799999999999983</v>
      </c>
      <c r="O1772">
        <f>I1772</f>
        <v>44.4</v>
      </c>
      <c r="P1772">
        <f>SUM(K1772:O1772)</f>
        <v>2271.2000000000003</v>
      </c>
      <c r="R1772">
        <f>K1772/P1772</f>
        <v>0.13006340260655158</v>
      </c>
      <c r="S1772">
        <f>L1772/P1772</f>
        <v>0.77544910179640714</v>
      </c>
      <c r="T1772">
        <f>M1772/P1772</f>
        <v>3.8041563930961607E-2</v>
      </c>
      <c r="U1772">
        <f>N1772/P1772</f>
        <v>3.6896794646002103E-2</v>
      </c>
      <c r="V1772">
        <f>O1772/P1772</f>
        <v>1.9549137020077489E-2</v>
      </c>
    </row>
    <row r="1773" spans="1:29" ht="16.5" x14ac:dyDescent="0.2">
      <c r="A1773" s="7" t="s">
        <v>253</v>
      </c>
      <c r="B1773">
        <v>2013</v>
      </c>
      <c r="C1773">
        <v>21.1</v>
      </c>
      <c r="D1773">
        <v>48</v>
      </c>
      <c r="E1773">
        <v>51.3</v>
      </c>
      <c r="F1773">
        <v>18.399999999999999</v>
      </c>
      <c r="G1773">
        <v>150.6</v>
      </c>
      <c r="H1773">
        <v>17.5</v>
      </c>
      <c r="I1773">
        <v>54.9</v>
      </c>
      <c r="K1773" s="6">
        <f>C1773</f>
        <v>21.1</v>
      </c>
      <c r="L1773">
        <f>D1773+E1773</f>
        <v>99.3</v>
      </c>
      <c r="M1773">
        <f>F1773</f>
        <v>18.399999999999999</v>
      </c>
      <c r="N1773">
        <f>G1773+H1773</f>
        <v>168.1</v>
      </c>
      <c r="O1773">
        <f>I1773</f>
        <v>54.9</v>
      </c>
      <c r="P1773">
        <f>SUM(K1773:O1773)</f>
        <v>361.79999999999995</v>
      </c>
      <c r="R1773">
        <f>K1773/P1773</f>
        <v>5.8319513543394152E-2</v>
      </c>
      <c r="S1773">
        <f>L1773/P1773</f>
        <v>0.2744610281923715</v>
      </c>
      <c r="T1773">
        <f>M1773/P1773</f>
        <v>5.0856826976229966E-2</v>
      </c>
      <c r="U1773">
        <f>N1773/P1773</f>
        <v>0.46462133775566616</v>
      </c>
      <c r="V1773">
        <f>O1773/P1773</f>
        <v>0.15174129353233831</v>
      </c>
      <c r="X1773">
        <f>R1773-0.712041</f>
        <v>-0.65372148645660588</v>
      </c>
      <c r="Y1773">
        <f>S1773-0.045057</f>
        <v>0.22940402819237149</v>
      </c>
      <c r="Z1773">
        <f>T1773-0.017987</f>
        <v>3.2869826976229963E-2</v>
      </c>
      <c r="AA1773">
        <f>U1773-0.193944</f>
        <v>0.27067733775566616</v>
      </c>
      <c r="AB1773">
        <f>V1773-0.030972</f>
        <v>0.12076929353233831</v>
      </c>
      <c r="AC1773">
        <f>SUMSQ(X1773:AB1773)</f>
        <v>0.56890985896616308</v>
      </c>
    </row>
    <row r="1774" spans="1:29" ht="16.5" hidden="1" x14ac:dyDescent="0.2">
      <c r="A1774" s="7" t="s">
        <v>235</v>
      </c>
      <c r="B1774">
        <v>2014</v>
      </c>
      <c r="C1774">
        <v>298.7</v>
      </c>
      <c r="D1774">
        <v>103</v>
      </c>
      <c r="E1774">
        <v>1652.6</v>
      </c>
      <c r="F1774">
        <v>85.7</v>
      </c>
      <c r="G1774">
        <v>68.100000000000009</v>
      </c>
      <c r="H1774">
        <v>18.7</v>
      </c>
      <c r="I1774">
        <v>44.3</v>
      </c>
      <c r="K1774" s="6">
        <f>C1774</f>
        <v>298.7</v>
      </c>
      <c r="L1774">
        <f>D1774+E1774</f>
        <v>1755.6</v>
      </c>
      <c r="M1774">
        <f>F1774</f>
        <v>85.7</v>
      </c>
      <c r="N1774">
        <f>G1774+H1774</f>
        <v>86.800000000000011</v>
      </c>
      <c r="O1774">
        <f>I1774</f>
        <v>44.3</v>
      </c>
      <c r="P1774">
        <f>SUM(K1774:O1774)</f>
        <v>2271.1</v>
      </c>
      <c r="R1774">
        <f>K1774/P1774</f>
        <v>0.13152216987362952</v>
      </c>
      <c r="S1774">
        <f>L1774/P1774</f>
        <v>0.77301748051604946</v>
      </c>
      <c r="T1774">
        <f>M1774/P1774</f>
        <v>3.773501827308353E-2</v>
      </c>
      <c r="U1774">
        <f>N1774/P1774</f>
        <v>3.8219365065386826E-2</v>
      </c>
      <c r="V1774">
        <f>O1774/P1774</f>
        <v>1.9505966271850646E-2</v>
      </c>
    </row>
    <row r="1775" spans="1:29" ht="16.5" hidden="1" x14ac:dyDescent="0.2">
      <c r="A1775" s="7" t="s">
        <v>235</v>
      </c>
      <c r="B1775">
        <v>2015</v>
      </c>
      <c r="C1775">
        <v>299.60000000000002</v>
      </c>
      <c r="D1775">
        <v>101.8</v>
      </c>
      <c r="E1775">
        <v>1652.1</v>
      </c>
      <c r="F1775">
        <v>85.5</v>
      </c>
      <c r="G1775">
        <v>68.8</v>
      </c>
      <c r="H1775">
        <v>18.8</v>
      </c>
      <c r="I1775">
        <v>44.3</v>
      </c>
      <c r="K1775" s="6">
        <f>C1775</f>
        <v>299.60000000000002</v>
      </c>
      <c r="L1775">
        <f>D1775+E1775</f>
        <v>1753.8999999999999</v>
      </c>
      <c r="M1775">
        <f>F1775</f>
        <v>85.5</v>
      </c>
      <c r="N1775">
        <f>G1775+H1775</f>
        <v>87.6</v>
      </c>
      <c r="O1775">
        <f>I1775</f>
        <v>44.3</v>
      </c>
      <c r="P1775">
        <f>SUM(K1775:O1775)</f>
        <v>2270.9</v>
      </c>
      <c r="R1775">
        <f>K1775/P1775</f>
        <v>0.1319300717777093</v>
      </c>
      <c r="S1775">
        <f>L1775/P1775</f>
        <v>0.77233695891496756</v>
      </c>
      <c r="T1775">
        <f>M1775/P1775</f>
        <v>3.7650270817737461E-2</v>
      </c>
      <c r="U1775">
        <f>N1775/P1775</f>
        <v>3.857501431150645E-2</v>
      </c>
      <c r="V1775">
        <f>O1775/P1775</f>
        <v>1.9507684178079174E-2</v>
      </c>
    </row>
    <row r="1776" spans="1:29" ht="16.5" hidden="1" x14ac:dyDescent="0.2">
      <c r="A1776" s="7" t="s">
        <v>235</v>
      </c>
      <c r="B1776">
        <v>2016</v>
      </c>
      <c r="C1776">
        <v>299.7</v>
      </c>
      <c r="D1776">
        <v>100.4</v>
      </c>
      <c r="E1776">
        <v>1652.5</v>
      </c>
      <c r="F1776">
        <v>85.4</v>
      </c>
      <c r="G1776">
        <v>69.8</v>
      </c>
      <c r="H1776">
        <v>18.8</v>
      </c>
      <c r="I1776">
        <v>44.3</v>
      </c>
      <c r="K1776" s="6">
        <f>C1776</f>
        <v>299.7</v>
      </c>
      <c r="L1776">
        <f>D1776+E1776</f>
        <v>1752.9</v>
      </c>
      <c r="M1776">
        <f>F1776</f>
        <v>85.4</v>
      </c>
      <c r="N1776">
        <f>G1776+H1776</f>
        <v>88.6</v>
      </c>
      <c r="O1776">
        <f>I1776</f>
        <v>44.3</v>
      </c>
      <c r="P1776">
        <f>SUM(K1776:O1776)</f>
        <v>2270.9</v>
      </c>
      <c r="R1776">
        <f>K1776/P1776</f>
        <v>0.13197410718217445</v>
      </c>
      <c r="S1776">
        <f>L1776/P1776</f>
        <v>0.77189660487031575</v>
      </c>
      <c r="T1776">
        <f>M1776/P1776</f>
        <v>3.7606235413272272E-2</v>
      </c>
      <c r="U1776">
        <f>N1776/P1776</f>
        <v>3.9015368356158348E-2</v>
      </c>
      <c r="V1776">
        <f>O1776/P1776</f>
        <v>1.9507684178079174E-2</v>
      </c>
    </row>
    <row r="1777" spans="1:29" ht="16.5" hidden="1" x14ac:dyDescent="0.2">
      <c r="A1777" s="7" t="s">
        <v>236</v>
      </c>
      <c r="B1777">
        <v>2009</v>
      </c>
      <c r="C1777">
        <v>3798.3</v>
      </c>
      <c r="D1777">
        <v>2041.7</v>
      </c>
      <c r="E1777">
        <v>15198.3</v>
      </c>
      <c r="F1777">
        <v>539.29999999999995</v>
      </c>
      <c r="G1777">
        <v>2140.3000000000002</v>
      </c>
      <c r="H1777">
        <v>406.9</v>
      </c>
      <c r="I1777">
        <v>2338.6999999999998</v>
      </c>
      <c r="K1777" s="6">
        <f>C1777</f>
        <v>3798.3</v>
      </c>
      <c r="L1777">
        <f>D1777+E1777</f>
        <v>17240</v>
      </c>
      <c r="M1777">
        <f>F1777</f>
        <v>539.29999999999995</v>
      </c>
      <c r="N1777">
        <f>G1777+H1777</f>
        <v>2547.2000000000003</v>
      </c>
      <c r="O1777">
        <f>I1777</f>
        <v>2338.6999999999998</v>
      </c>
      <c r="P1777">
        <f>SUM(K1777:O1777)</f>
        <v>26463.5</v>
      </c>
      <c r="R1777">
        <f>K1777/P1777</f>
        <v>0.14352976741549683</v>
      </c>
      <c r="S1777">
        <f>L1777/P1777</f>
        <v>0.65146333629338526</v>
      </c>
      <c r="T1777">
        <f>M1777/P1777</f>
        <v>2.0379012602263494E-2</v>
      </c>
      <c r="U1777">
        <f>N1777/P1777</f>
        <v>9.6253330058382311E-2</v>
      </c>
      <c r="V1777">
        <f>O1777/P1777</f>
        <v>8.8374553630472155E-2</v>
      </c>
    </row>
    <row r="1778" spans="1:29" ht="16.5" hidden="1" x14ac:dyDescent="0.2">
      <c r="A1778" s="7" t="s">
        <v>236</v>
      </c>
      <c r="B1778">
        <v>2010</v>
      </c>
      <c r="C1778">
        <v>3854</v>
      </c>
      <c r="D1778">
        <v>2006.8</v>
      </c>
      <c r="E1778">
        <v>15160</v>
      </c>
      <c r="F1778">
        <v>520.79999999999995</v>
      </c>
      <c r="G1778">
        <v>2187.1</v>
      </c>
      <c r="H1778">
        <v>418.1</v>
      </c>
      <c r="I1778">
        <v>2322.8000000000002</v>
      </c>
      <c r="K1778" s="6">
        <f>C1778</f>
        <v>3854</v>
      </c>
      <c r="L1778">
        <f>D1778+E1778</f>
        <v>17166.8</v>
      </c>
      <c r="M1778">
        <f>F1778</f>
        <v>520.79999999999995</v>
      </c>
      <c r="N1778">
        <f>G1778+H1778</f>
        <v>2605.1999999999998</v>
      </c>
      <c r="O1778">
        <f>I1778</f>
        <v>2322.8000000000002</v>
      </c>
      <c r="P1778">
        <f>SUM(K1778:O1778)</f>
        <v>26469.599999999999</v>
      </c>
      <c r="R1778">
        <f>K1778/P1778</f>
        <v>0.1456009913258984</v>
      </c>
      <c r="S1778">
        <f>L1778/P1778</f>
        <v>0.64854776800556113</v>
      </c>
      <c r="T1778">
        <f>M1778/P1778</f>
        <v>1.9675401214978693E-2</v>
      </c>
      <c r="U1778">
        <f>N1778/P1778</f>
        <v>9.8422341100734431E-2</v>
      </c>
      <c r="V1778">
        <f>O1778/P1778</f>
        <v>8.7753498352827405E-2</v>
      </c>
    </row>
    <row r="1779" spans="1:29" ht="16.5" hidden="1" x14ac:dyDescent="0.2">
      <c r="A1779" s="7" t="s">
        <v>236</v>
      </c>
      <c r="B1779">
        <v>2011</v>
      </c>
      <c r="C1779">
        <v>3902</v>
      </c>
      <c r="D1779">
        <v>1970.8</v>
      </c>
      <c r="E1779">
        <v>15121.3</v>
      </c>
      <c r="F1779">
        <v>510.2</v>
      </c>
      <c r="G1779">
        <v>2222.6999999999998</v>
      </c>
      <c r="H1779">
        <v>430.7</v>
      </c>
      <c r="I1779">
        <v>2316.9</v>
      </c>
      <c r="K1779" s="6">
        <f>C1779</f>
        <v>3902</v>
      </c>
      <c r="L1779">
        <f>D1779+E1779</f>
        <v>17092.099999999999</v>
      </c>
      <c r="M1779">
        <f>F1779</f>
        <v>510.2</v>
      </c>
      <c r="N1779">
        <f>G1779+H1779</f>
        <v>2653.3999999999996</v>
      </c>
      <c r="O1779">
        <f>I1779</f>
        <v>2316.9</v>
      </c>
      <c r="P1779">
        <f>SUM(K1779:O1779)</f>
        <v>26474.6</v>
      </c>
      <c r="R1779">
        <f>K1779/P1779</f>
        <v>0.14738655163817396</v>
      </c>
      <c r="S1779">
        <f>L1779/P1779</f>
        <v>0.64560371072650768</v>
      </c>
      <c r="T1779">
        <f>M1779/P1779</f>
        <v>1.9271301549409623E-2</v>
      </c>
      <c r="U1779">
        <f>N1779/P1779</f>
        <v>0.10022436599608681</v>
      </c>
      <c r="V1779">
        <f>O1779/P1779</f>
        <v>8.7514070089821955E-2</v>
      </c>
    </row>
    <row r="1780" spans="1:29" ht="16.5" hidden="1" x14ac:dyDescent="0.2">
      <c r="A1780" s="7" t="s">
        <v>236</v>
      </c>
      <c r="B1780">
        <v>2012</v>
      </c>
      <c r="C1780">
        <v>3921.7</v>
      </c>
      <c r="D1780">
        <v>1952.5</v>
      </c>
      <c r="E1780">
        <v>15100</v>
      </c>
      <c r="F1780">
        <v>505.4</v>
      </c>
      <c r="G1780">
        <v>2250.5</v>
      </c>
      <c r="H1780">
        <v>435.7</v>
      </c>
      <c r="I1780">
        <v>2309.9</v>
      </c>
      <c r="K1780" s="6">
        <f>C1780</f>
        <v>3921.7</v>
      </c>
      <c r="L1780">
        <f>D1780+E1780</f>
        <v>17052.5</v>
      </c>
      <c r="M1780">
        <f>F1780</f>
        <v>505.4</v>
      </c>
      <c r="N1780">
        <f>G1780+H1780</f>
        <v>2686.2</v>
      </c>
      <c r="O1780">
        <f>I1780</f>
        <v>2309.9</v>
      </c>
      <c r="P1780">
        <f>SUM(K1780:O1780)</f>
        <v>26475.700000000004</v>
      </c>
      <c r="R1780">
        <f>K1780/P1780</f>
        <v>0.14812450662305432</v>
      </c>
      <c r="S1780">
        <f>L1780/P1780</f>
        <v>0.64408117632394979</v>
      </c>
      <c r="T1780">
        <f>M1780/P1780</f>
        <v>1.9089202551773887E-2</v>
      </c>
      <c r="U1780">
        <f>N1780/P1780</f>
        <v>0.10145907379219433</v>
      </c>
      <c r="V1780">
        <f>O1780/P1780</f>
        <v>8.7246040709027514E-2</v>
      </c>
    </row>
    <row r="1781" spans="1:29" ht="16.5" x14ac:dyDescent="0.2">
      <c r="A1781" s="7" t="s">
        <v>356</v>
      </c>
      <c r="B1781">
        <v>2013</v>
      </c>
      <c r="C1781">
        <v>8068.2</v>
      </c>
      <c r="D1781">
        <v>388</v>
      </c>
      <c r="E1781">
        <v>9155.2000000000007</v>
      </c>
      <c r="F1781">
        <v>21311.599999999999</v>
      </c>
      <c r="G1781">
        <v>1052.7</v>
      </c>
      <c r="H1781">
        <v>380.3</v>
      </c>
      <c r="I1781">
        <v>1122.0999999999999</v>
      </c>
      <c r="K1781" s="6">
        <f>C1781</f>
        <v>8068.2</v>
      </c>
      <c r="L1781">
        <f>D1781+E1781</f>
        <v>9543.2000000000007</v>
      </c>
      <c r="M1781">
        <f>F1781</f>
        <v>21311.599999999999</v>
      </c>
      <c r="N1781">
        <f>G1781+H1781</f>
        <v>1433</v>
      </c>
      <c r="O1781">
        <f>I1781</f>
        <v>1122.0999999999999</v>
      </c>
      <c r="P1781">
        <f>SUM(K1781:O1781)</f>
        <v>41478.1</v>
      </c>
      <c r="R1781">
        <f>K1781/P1781</f>
        <v>0.1945171066177091</v>
      </c>
      <c r="S1781">
        <f>L1781/P1781</f>
        <v>0.23007804118317862</v>
      </c>
      <c r="T1781">
        <f>M1781/P1781</f>
        <v>0.51380366988844717</v>
      </c>
      <c r="U1781">
        <f>N1781/P1781</f>
        <v>3.454835202191036E-2</v>
      </c>
      <c r="V1781">
        <f>O1781/P1781</f>
        <v>2.7052830288754787E-2</v>
      </c>
      <c r="X1781">
        <f>R1781-0.712041</f>
        <v>-0.51752389338229099</v>
      </c>
      <c r="Y1781">
        <f>S1781-0.045057</f>
        <v>0.18502104118317864</v>
      </c>
      <c r="Z1781">
        <f>T1781-0.017987</f>
        <v>0.49581666988844719</v>
      </c>
      <c r="AA1781">
        <f>U1781-0.193944</f>
        <v>-0.15939564797808964</v>
      </c>
      <c r="AB1781">
        <f>V1781-0.030972</f>
        <v>-3.9191697112452122E-3</v>
      </c>
      <c r="AC1781">
        <f>SUMSQ(X1781:AB1781)</f>
        <v>0.57332026852692242</v>
      </c>
    </row>
    <row r="1782" spans="1:29" ht="16.5" hidden="1" x14ac:dyDescent="0.2">
      <c r="A1782" s="7" t="s">
        <v>236</v>
      </c>
      <c r="B1782">
        <v>2014</v>
      </c>
      <c r="C1782">
        <v>3935</v>
      </c>
      <c r="D1782">
        <v>1916.8</v>
      </c>
      <c r="E1782">
        <v>15062.5</v>
      </c>
      <c r="F1782">
        <v>493.5</v>
      </c>
      <c r="G1782">
        <v>2325.7999999999997</v>
      </c>
      <c r="H1782">
        <v>456.9</v>
      </c>
      <c r="I1782">
        <v>2291.1999999999998</v>
      </c>
      <c r="K1782" s="6">
        <f>C1782</f>
        <v>3935</v>
      </c>
      <c r="L1782">
        <f>D1782+E1782</f>
        <v>16979.3</v>
      </c>
      <c r="M1782">
        <f>F1782</f>
        <v>493.5</v>
      </c>
      <c r="N1782">
        <f>G1782+H1782</f>
        <v>2782.7</v>
      </c>
      <c r="O1782">
        <f>I1782</f>
        <v>2291.1999999999998</v>
      </c>
      <c r="P1782">
        <f>SUM(K1782:O1782)</f>
        <v>26481.7</v>
      </c>
      <c r="R1782">
        <f>K1782/P1782</f>
        <v>0.14859317944089692</v>
      </c>
      <c r="S1782">
        <f>L1782/P1782</f>
        <v>0.64117107285408415</v>
      </c>
      <c r="T1782">
        <f>M1782/P1782</f>
        <v>1.8635510560122651E-2</v>
      </c>
      <c r="U1782">
        <f>N1782/P1782</f>
        <v>0.10508011192634913</v>
      </c>
      <c r="V1782">
        <f>O1782/P1782</f>
        <v>8.6520125218547142E-2</v>
      </c>
    </row>
    <row r="1783" spans="1:29" ht="16.5" hidden="1" x14ac:dyDescent="0.2">
      <c r="A1783" s="7" t="s">
        <v>236</v>
      </c>
      <c r="B1783">
        <v>2015</v>
      </c>
      <c r="C1783">
        <v>3923.8</v>
      </c>
      <c r="D1783">
        <v>1907</v>
      </c>
      <c r="E1783">
        <v>15051.4</v>
      </c>
      <c r="F1783">
        <v>489</v>
      </c>
      <c r="G1783">
        <v>2368.9000000000005</v>
      </c>
      <c r="H1783">
        <v>465.3</v>
      </c>
      <c r="I1783">
        <v>2281.6999999999998</v>
      </c>
      <c r="K1783" s="6">
        <f>C1783</f>
        <v>3923.8</v>
      </c>
      <c r="L1783">
        <f>D1783+E1783</f>
        <v>16958.400000000001</v>
      </c>
      <c r="M1783">
        <f>F1783</f>
        <v>489</v>
      </c>
      <c r="N1783">
        <f>G1783+H1783</f>
        <v>2834.2000000000007</v>
      </c>
      <c r="O1783">
        <f>I1783</f>
        <v>2281.6999999999998</v>
      </c>
      <c r="P1783">
        <f>SUM(K1783:O1783)</f>
        <v>26487.100000000002</v>
      </c>
      <c r="R1783">
        <f>K1783/P1783</f>
        <v>0.1481400379807529</v>
      </c>
      <c r="S1783">
        <f>L1783/P1783</f>
        <v>0.64025129213843723</v>
      </c>
      <c r="T1783">
        <f>M1783/P1783</f>
        <v>1.8461817261987909E-2</v>
      </c>
      <c r="U1783">
        <f>N1783/P1783</f>
        <v>0.10700303166447064</v>
      </c>
      <c r="V1783">
        <f>O1783/P1783</f>
        <v>8.6143820954351344E-2</v>
      </c>
    </row>
    <row r="1784" spans="1:29" ht="16.5" hidden="1" x14ac:dyDescent="0.2">
      <c r="A1784" s="7" t="s">
        <v>236</v>
      </c>
      <c r="B1784">
        <v>2016</v>
      </c>
      <c r="C1784">
        <v>3911.4</v>
      </c>
      <c r="D1784">
        <v>1898.9</v>
      </c>
      <c r="E1784">
        <v>15040.5</v>
      </c>
      <c r="F1784">
        <v>485.1</v>
      </c>
      <c r="G1784">
        <v>2406.6</v>
      </c>
      <c r="H1784">
        <v>475.7</v>
      </c>
      <c r="I1784">
        <v>2273</v>
      </c>
      <c r="K1784" s="6">
        <f>C1784</f>
        <v>3911.4</v>
      </c>
      <c r="L1784">
        <f>D1784+E1784</f>
        <v>16939.400000000001</v>
      </c>
      <c r="M1784">
        <f>F1784</f>
        <v>485.1</v>
      </c>
      <c r="N1784">
        <f>G1784+H1784</f>
        <v>2882.2999999999997</v>
      </c>
      <c r="O1784">
        <f>I1784</f>
        <v>2273</v>
      </c>
      <c r="P1784">
        <f>SUM(K1784:O1784)</f>
        <v>26491.200000000001</v>
      </c>
      <c r="R1784">
        <f>K1784/P1784</f>
        <v>0.1476490306214894</v>
      </c>
      <c r="S1784">
        <f>L1784/P1784</f>
        <v>0.63943498218276262</v>
      </c>
      <c r="T1784">
        <f>M1784/P1784</f>
        <v>1.831174125747418E-2</v>
      </c>
      <c r="U1784">
        <f>N1784/P1784</f>
        <v>0.10880216826719816</v>
      </c>
      <c r="V1784">
        <f>O1784/P1784</f>
        <v>8.5802077671075672E-2</v>
      </c>
    </row>
    <row r="1785" spans="1:29" ht="16.5" hidden="1" x14ac:dyDescent="0.2">
      <c r="A1785" s="7" t="s">
        <v>237</v>
      </c>
      <c r="B1785">
        <v>2009</v>
      </c>
      <c r="C1785">
        <v>130.19999999999999</v>
      </c>
      <c r="D1785">
        <v>166.5</v>
      </c>
      <c r="E1785">
        <v>385.3</v>
      </c>
      <c r="F1785">
        <v>7.4</v>
      </c>
      <c r="G1785">
        <v>191.9</v>
      </c>
      <c r="H1785">
        <v>42.6</v>
      </c>
      <c r="I1785">
        <v>148</v>
      </c>
      <c r="K1785" s="6">
        <f>C1785</f>
        <v>130.19999999999999</v>
      </c>
      <c r="L1785">
        <f>D1785+E1785</f>
        <v>551.79999999999995</v>
      </c>
      <c r="M1785">
        <f>F1785</f>
        <v>7.4</v>
      </c>
      <c r="N1785">
        <f>G1785+H1785</f>
        <v>234.5</v>
      </c>
      <c r="O1785">
        <f>I1785</f>
        <v>148</v>
      </c>
      <c r="P1785">
        <f>SUM(K1785:O1785)</f>
        <v>1071.9000000000001</v>
      </c>
      <c r="R1785">
        <f>K1785/P1785</f>
        <v>0.12146655471592498</v>
      </c>
      <c r="S1785">
        <f>L1785/P1785</f>
        <v>0.51478682712939627</v>
      </c>
      <c r="T1785">
        <f>M1785/P1785</f>
        <v>6.9036290698759207E-3</v>
      </c>
      <c r="U1785">
        <f>N1785/P1785</f>
        <v>0.21877040768728423</v>
      </c>
      <c r="V1785">
        <f>O1785/P1785</f>
        <v>0.13807258139751841</v>
      </c>
    </row>
    <row r="1786" spans="1:29" ht="16.5" hidden="1" x14ac:dyDescent="0.2">
      <c r="A1786" s="7" t="s">
        <v>237</v>
      </c>
      <c r="B1786">
        <v>2010</v>
      </c>
      <c r="C1786">
        <v>128.9</v>
      </c>
      <c r="D1786">
        <v>164.8</v>
      </c>
      <c r="E1786">
        <v>384.2</v>
      </c>
      <c r="F1786">
        <v>6.5</v>
      </c>
      <c r="G1786">
        <v>198.2</v>
      </c>
      <c r="H1786">
        <v>43.1</v>
      </c>
      <c r="I1786">
        <v>147.1</v>
      </c>
      <c r="K1786" s="6">
        <f>C1786</f>
        <v>128.9</v>
      </c>
      <c r="L1786">
        <f>D1786+E1786</f>
        <v>549</v>
      </c>
      <c r="M1786">
        <f>F1786</f>
        <v>6.5</v>
      </c>
      <c r="N1786">
        <f>G1786+H1786</f>
        <v>241.29999999999998</v>
      </c>
      <c r="O1786">
        <f>I1786</f>
        <v>147.1</v>
      </c>
      <c r="P1786">
        <f>SUM(K1786:O1786)</f>
        <v>1072.8</v>
      </c>
      <c r="R1786">
        <f>K1786/P1786</f>
        <v>0.12015287099179718</v>
      </c>
      <c r="S1786">
        <f>L1786/P1786</f>
        <v>0.51174496644295309</v>
      </c>
      <c r="T1786">
        <f>M1786/P1786</f>
        <v>6.058911260253542E-3</v>
      </c>
      <c r="U1786">
        <f>N1786/P1786</f>
        <v>0.22492542878448918</v>
      </c>
      <c r="V1786">
        <f>O1786/P1786</f>
        <v>0.13711782252050708</v>
      </c>
    </row>
    <row r="1787" spans="1:29" ht="16.5" hidden="1" x14ac:dyDescent="0.2">
      <c r="A1787" s="7" t="s">
        <v>237</v>
      </c>
      <c r="B1787">
        <v>2011</v>
      </c>
      <c r="C1787">
        <v>128.19999999999999</v>
      </c>
      <c r="D1787">
        <v>163.19999999999999</v>
      </c>
      <c r="E1787">
        <v>383</v>
      </c>
      <c r="F1787">
        <v>5.8</v>
      </c>
      <c r="G1787">
        <v>202.4</v>
      </c>
      <c r="H1787">
        <v>43.8</v>
      </c>
      <c r="I1787">
        <v>146.6</v>
      </c>
      <c r="K1787" s="6">
        <f>C1787</f>
        <v>128.19999999999999</v>
      </c>
      <c r="L1787">
        <f>D1787+E1787</f>
        <v>546.20000000000005</v>
      </c>
      <c r="M1787">
        <f>F1787</f>
        <v>5.8</v>
      </c>
      <c r="N1787">
        <f>G1787+H1787</f>
        <v>246.2</v>
      </c>
      <c r="O1787">
        <f>I1787</f>
        <v>146.6</v>
      </c>
      <c r="P1787">
        <f>SUM(K1787:O1787)</f>
        <v>1073</v>
      </c>
      <c r="R1787">
        <f>K1787/P1787</f>
        <v>0.11947809878844361</v>
      </c>
      <c r="S1787">
        <f>L1787/P1787</f>
        <v>0.50904007455731592</v>
      </c>
      <c r="T1787">
        <f>M1787/P1787</f>
        <v>5.4054054054054048E-3</v>
      </c>
      <c r="U1787">
        <f>N1787/P1787</f>
        <v>0.22945013979496737</v>
      </c>
      <c r="V1787">
        <f>O1787/P1787</f>
        <v>0.13662628145386765</v>
      </c>
    </row>
    <row r="1788" spans="1:29" ht="16.5" hidden="1" x14ac:dyDescent="0.2">
      <c r="A1788" s="7" t="s">
        <v>237</v>
      </c>
      <c r="B1788">
        <v>2012</v>
      </c>
      <c r="C1788">
        <v>126.9</v>
      </c>
      <c r="D1788">
        <v>162.19999999999999</v>
      </c>
      <c r="E1788">
        <v>382.4</v>
      </c>
      <c r="F1788">
        <v>5.5</v>
      </c>
      <c r="G1788">
        <v>205.29999999999998</v>
      </c>
      <c r="H1788">
        <v>44.6</v>
      </c>
      <c r="I1788">
        <v>146.1</v>
      </c>
      <c r="K1788" s="6">
        <f>C1788</f>
        <v>126.9</v>
      </c>
      <c r="L1788">
        <f>D1788+E1788</f>
        <v>544.59999999999991</v>
      </c>
      <c r="M1788">
        <f>F1788</f>
        <v>5.5</v>
      </c>
      <c r="N1788">
        <f>G1788+H1788</f>
        <v>249.89999999999998</v>
      </c>
      <c r="O1788">
        <f>I1788</f>
        <v>146.1</v>
      </c>
      <c r="P1788">
        <f>SUM(K1788:O1788)</f>
        <v>1072.9999999999998</v>
      </c>
      <c r="R1788">
        <f>K1788/P1788</f>
        <v>0.11826654240447347</v>
      </c>
      <c r="S1788">
        <f>L1788/P1788</f>
        <v>0.50754892823858344</v>
      </c>
      <c r="T1788">
        <f>M1788/P1788</f>
        <v>5.1258154706430581E-3</v>
      </c>
      <c r="U1788">
        <f>N1788/P1788</f>
        <v>0.23289841565703637</v>
      </c>
      <c r="V1788">
        <f>O1788/P1788</f>
        <v>0.13616029822926376</v>
      </c>
    </row>
    <row r="1789" spans="1:29" ht="16.5" x14ac:dyDescent="0.2">
      <c r="A1789" s="7" t="s">
        <v>387</v>
      </c>
      <c r="B1789">
        <v>2013</v>
      </c>
      <c r="C1789">
        <v>453.4</v>
      </c>
      <c r="D1789">
        <v>25.3</v>
      </c>
      <c r="E1789">
        <v>156.19999999999999</v>
      </c>
      <c r="F1789">
        <v>1111</v>
      </c>
      <c r="G1789">
        <v>65.399999999999991</v>
      </c>
      <c r="H1789">
        <v>25</v>
      </c>
      <c r="I1789">
        <v>39.799999999999997</v>
      </c>
      <c r="K1789" s="6">
        <f>C1789</f>
        <v>453.4</v>
      </c>
      <c r="L1789">
        <f>D1789+E1789</f>
        <v>181.5</v>
      </c>
      <c r="M1789">
        <f>F1789</f>
        <v>1111</v>
      </c>
      <c r="N1789">
        <f>G1789+H1789</f>
        <v>90.399999999999991</v>
      </c>
      <c r="O1789">
        <f>I1789</f>
        <v>39.799999999999997</v>
      </c>
      <c r="P1789">
        <f>SUM(K1789:O1789)</f>
        <v>1876.1000000000001</v>
      </c>
      <c r="R1789">
        <f>K1789/P1789</f>
        <v>0.24167155268908905</v>
      </c>
      <c r="S1789">
        <f>L1789/P1789</f>
        <v>9.6743243963541378E-2</v>
      </c>
      <c r="T1789">
        <f>M1789/P1789</f>
        <v>0.59218591759501094</v>
      </c>
      <c r="U1789">
        <f>N1789/P1789</f>
        <v>4.8185064762006284E-2</v>
      </c>
      <c r="V1789">
        <f>O1789/P1789</f>
        <v>2.1214220990352323E-2</v>
      </c>
      <c r="X1789">
        <f>R1789-0.712041</f>
        <v>-0.47036944731091102</v>
      </c>
      <c r="Y1789">
        <f>S1789-0.045057</f>
        <v>5.1686243963541378E-2</v>
      </c>
      <c r="Z1789">
        <f>T1789-0.017987</f>
        <v>0.57419891759501096</v>
      </c>
      <c r="AA1789">
        <f>U1789-0.193944</f>
        <v>-0.14575893523799371</v>
      </c>
      <c r="AB1789">
        <f>V1789-0.030972</f>
        <v>-9.7577790096476762E-3</v>
      </c>
      <c r="AC1789">
        <f>SUMSQ(X1789:AB1789)</f>
        <v>0.57496416319882748</v>
      </c>
    </row>
    <row r="1790" spans="1:29" ht="16.5" hidden="1" x14ac:dyDescent="0.2">
      <c r="A1790" s="7" t="s">
        <v>237</v>
      </c>
      <c r="B1790">
        <v>2014</v>
      </c>
      <c r="C1790">
        <v>124.3</v>
      </c>
      <c r="D1790">
        <v>159.69999999999999</v>
      </c>
      <c r="E1790">
        <v>380.6</v>
      </c>
      <c r="F1790">
        <v>4.8</v>
      </c>
      <c r="G1790">
        <v>212.9</v>
      </c>
      <c r="H1790">
        <v>46.3</v>
      </c>
      <c r="I1790">
        <v>144.6</v>
      </c>
      <c r="K1790" s="6">
        <f>C1790</f>
        <v>124.3</v>
      </c>
      <c r="L1790">
        <f>D1790+E1790</f>
        <v>540.29999999999995</v>
      </c>
      <c r="M1790">
        <f>F1790</f>
        <v>4.8</v>
      </c>
      <c r="N1790">
        <f>G1790+H1790</f>
        <v>259.2</v>
      </c>
      <c r="O1790">
        <f>I1790</f>
        <v>144.6</v>
      </c>
      <c r="P1790">
        <f>SUM(K1790:O1790)</f>
        <v>1073.1999999999998</v>
      </c>
      <c r="R1790">
        <f>K1790/P1790</f>
        <v>0.11582184122251213</v>
      </c>
      <c r="S1790">
        <f>L1790/P1790</f>
        <v>0.5034476332463661</v>
      </c>
      <c r="T1790">
        <f>M1790/P1790</f>
        <v>4.4726052925829303E-3</v>
      </c>
      <c r="U1790">
        <f>N1790/P1790</f>
        <v>0.24152068579947822</v>
      </c>
      <c r="V1790">
        <f>O1790/P1790</f>
        <v>0.13473723443906077</v>
      </c>
    </row>
    <row r="1791" spans="1:29" ht="16.5" hidden="1" x14ac:dyDescent="0.2">
      <c r="A1791" s="7" t="s">
        <v>237</v>
      </c>
      <c r="B1791">
        <v>2015</v>
      </c>
      <c r="C1791">
        <v>122.9</v>
      </c>
      <c r="D1791">
        <v>158.80000000000001</v>
      </c>
      <c r="E1791">
        <v>380</v>
      </c>
      <c r="F1791">
        <v>4.5</v>
      </c>
      <c r="G1791">
        <v>216.70000000000002</v>
      </c>
      <c r="H1791">
        <v>46.6</v>
      </c>
      <c r="I1791">
        <v>144</v>
      </c>
      <c r="K1791" s="6">
        <f>C1791</f>
        <v>122.9</v>
      </c>
      <c r="L1791">
        <f>D1791+E1791</f>
        <v>538.79999999999995</v>
      </c>
      <c r="M1791">
        <f>F1791</f>
        <v>4.5</v>
      </c>
      <c r="N1791">
        <f>G1791+H1791</f>
        <v>263.3</v>
      </c>
      <c r="O1791">
        <f>I1791</f>
        <v>144</v>
      </c>
      <c r="P1791">
        <f>SUM(K1791:O1791)</f>
        <v>1073.5</v>
      </c>
      <c r="R1791">
        <f>K1791/P1791</f>
        <v>0.11448532836516069</v>
      </c>
      <c r="S1791">
        <f>L1791/P1791</f>
        <v>0.50190964136003724</v>
      </c>
      <c r="T1791">
        <f>M1791/P1791</f>
        <v>4.1918956683744757E-3</v>
      </c>
      <c r="U1791">
        <f>N1791/P1791</f>
        <v>0.24527247321844436</v>
      </c>
      <c r="V1791">
        <f>O1791/P1791</f>
        <v>0.13414066138798322</v>
      </c>
    </row>
    <row r="1792" spans="1:29" ht="16.5" hidden="1" x14ac:dyDescent="0.2">
      <c r="A1792" s="7" t="s">
        <v>237</v>
      </c>
      <c r="B1792">
        <v>2016</v>
      </c>
      <c r="C1792">
        <v>121.4</v>
      </c>
      <c r="D1792">
        <v>157.30000000000001</v>
      </c>
      <c r="E1792">
        <v>379.1</v>
      </c>
      <c r="F1792">
        <v>4.2</v>
      </c>
      <c r="G1792">
        <v>221.5</v>
      </c>
      <c r="H1792">
        <v>47</v>
      </c>
      <c r="I1792">
        <v>143</v>
      </c>
      <c r="K1792" s="6">
        <f>C1792</f>
        <v>121.4</v>
      </c>
      <c r="L1792">
        <f>D1792+E1792</f>
        <v>536.40000000000009</v>
      </c>
      <c r="M1792">
        <f>F1792</f>
        <v>4.2</v>
      </c>
      <c r="N1792">
        <f>G1792+H1792</f>
        <v>268.5</v>
      </c>
      <c r="O1792">
        <f>I1792</f>
        <v>143</v>
      </c>
      <c r="P1792">
        <f>SUM(K1792:O1792)</f>
        <v>1073.5</v>
      </c>
      <c r="R1792">
        <f>K1792/P1792</f>
        <v>0.11308802980903587</v>
      </c>
      <c r="S1792">
        <f>L1792/P1792</f>
        <v>0.49967396367023764</v>
      </c>
      <c r="T1792">
        <f>M1792/P1792</f>
        <v>3.9124359571495113E-3</v>
      </c>
      <c r="U1792">
        <f>N1792/P1792</f>
        <v>0.25011644154634372</v>
      </c>
      <c r="V1792">
        <f>O1792/P1792</f>
        <v>0.13320912901723334</v>
      </c>
    </row>
    <row r="1793" spans="1:29" ht="16.5" hidden="1" x14ac:dyDescent="0.2">
      <c r="A1793" s="7" t="s">
        <v>238</v>
      </c>
      <c r="B1793">
        <v>2009</v>
      </c>
      <c r="C1793">
        <v>323.60000000000002</v>
      </c>
      <c r="D1793">
        <v>42.3</v>
      </c>
      <c r="E1793">
        <v>2118.9</v>
      </c>
      <c r="F1793">
        <v>40</v>
      </c>
      <c r="G1793">
        <v>83.2</v>
      </c>
      <c r="H1793">
        <v>26.3</v>
      </c>
      <c r="I1793">
        <v>83.1</v>
      </c>
      <c r="K1793" s="6">
        <f>C1793</f>
        <v>323.60000000000002</v>
      </c>
      <c r="L1793">
        <f>D1793+E1793</f>
        <v>2161.2000000000003</v>
      </c>
      <c r="M1793">
        <f>F1793</f>
        <v>40</v>
      </c>
      <c r="N1793">
        <f>G1793+H1793</f>
        <v>109.5</v>
      </c>
      <c r="O1793">
        <f>I1793</f>
        <v>83.1</v>
      </c>
      <c r="P1793">
        <f>SUM(K1793:O1793)</f>
        <v>2717.4</v>
      </c>
      <c r="R1793">
        <f>K1793/P1793</f>
        <v>0.11908441892985942</v>
      </c>
      <c r="S1793">
        <f>L1793/P1793</f>
        <v>0.79531905497902411</v>
      </c>
      <c r="T1793">
        <f>M1793/P1793</f>
        <v>1.4719952896150731E-2</v>
      </c>
      <c r="U1793">
        <f>N1793/P1793</f>
        <v>4.0295871053212626E-2</v>
      </c>
      <c r="V1793">
        <f>O1793/P1793</f>
        <v>3.0580702141753142E-2</v>
      </c>
    </row>
    <row r="1794" spans="1:29" ht="16.5" hidden="1" x14ac:dyDescent="0.2">
      <c r="A1794" s="7" t="s">
        <v>238</v>
      </c>
      <c r="B1794">
        <v>2010</v>
      </c>
      <c r="C1794">
        <v>324.7</v>
      </c>
      <c r="D1794">
        <v>41.1</v>
      </c>
      <c r="E1794">
        <v>2116.3000000000002</v>
      </c>
      <c r="F1794">
        <v>39.200000000000003</v>
      </c>
      <c r="G1794">
        <v>84.600000000000009</v>
      </c>
      <c r="H1794">
        <v>28.7</v>
      </c>
      <c r="I1794">
        <v>82.9</v>
      </c>
      <c r="K1794" s="6">
        <f>C1794</f>
        <v>324.7</v>
      </c>
      <c r="L1794">
        <f>D1794+E1794</f>
        <v>2157.4</v>
      </c>
      <c r="M1794">
        <f>F1794</f>
        <v>39.200000000000003</v>
      </c>
      <c r="N1794">
        <f>G1794+H1794</f>
        <v>113.30000000000001</v>
      </c>
      <c r="O1794">
        <f>I1794</f>
        <v>82.9</v>
      </c>
      <c r="P1794">
        <f>SUM(K1794:O1794)</f>
        <v>2717.5</v>
      </c>
      <c r="R1794">
        <f>K1794/P1794</f>
        <v>0.1194848206071757</v>
      </c>
      <c r="S1794">
        <f>L1794/P1794</f>
        <v>0.79389144434222636</v>
      </c>
      <c r="T1794">
        <f>M1794/P1794</f>
        <v>1.4425022999080038E-2</v>
      </c>
      <c r="U1794">
        <f>N1794/P1794</f>
        <v>4.1692732290708377E-2</v>
      </c>
      <c r="V1794">
        <f>O1794/P1794</f>
        <v>3.0505979760809571E-2</v>
      </c>
    </row>
    <row r="1795" spans="1:29" ht="16.5" hidden="1" x14ac:dyDescent="0.2">
      <c r="A1795" s="7" t="s">
        <v>238</v>
      </c>
      <c r="B1795">
        <v>2011</v>
      </c>
      <c r="C1795">
        <v>329.5</v>
      </c>
      <c r="D1795">
        <v>40.700000000000003</v>
      </c>
      <c r="E1795">
        <v>2110.6999999999998</v>
      </c>
      <c r="F1795">
        <v>38.299999999999997</v>
      </c>
      <c r="G1795">
        <v>85.5</v>
      </c>
      <c r="H1795">
        <v>28.7</v>
      </c>
      <c r="I1795">
        <v>83.7</v>
      </c>
      <c r="K1795" s="6">
        <f>C1795</f>
        <v>329.5</v>
      </c>
      <c r="L1795">
        <f>D1795+E1795</f>
        <v>2151.3999999999996</v>
      </c>
      <c r="M1795">
        <f>F1795</f>
        <v>38.299999999999997</v>
      </c>
      <c r="N1795">
        <f>G1795+H1795</f>
        <v>114.2</v>
      </c>
      <c r="O1795">
        <f>I1795</f>
        <v>83.7</v>
      </c>
      <c r="P1795">
        <f>SUM(K1795:O1795)</f>
        <v>2717.0999999999995</v>
      </c>
      <c r="R1795">
        <f>K1795/P1795</f>
        <v>0.12126900003680396</v>
      </c>
      <c r="S1795">
        <f>L1795/P1795</f>
        <v>0.79180008096867982</v>
      </c>
      <c r="T1795">
        <f>M1795/P1795</f>
        <v>1.4095911081667956E-2</v>
      </c>
      <c r="U1795">
        <f>N1795/P1795</f>
        <v>4.2030105627323261E-2</v>
      </c>
      <c r="V1795">
        <f>O1795/P1795</f>
        <v>3.0804902285525015E-2</v>
      </c>
    </row>
    <row r="1796" spans="1:29" ht="16.5" hidden="1" x14ac:dyDescent="0.2">
      <c r="A1796" s="7" t="s">
        <v>238</v>
      </c>
      <c r="B1796">
        <v>2012</v>
      </c>
      <c r="C1796">
        <v>328.8</v>
      </c>
      <c r="D1796">
        <v>40.799999999999997</v>
      </c>
      <c r="E1796">
        <v>2110.6</v>
      </c>
      <c r="F1796">
        <v>38.1</v>
      </c>
      <c r="G1796">
        <v>86.6</v>
      </c>
      <c r="H1796">
        <v>28.7</v>
      </c>
      <c r="I1796">
        <v>83.6</v>
      </c>
      <c r="K1796" s="6">
        <f>C1796</f>
        <v>328.8</v>
      </c>
      <c r="L1796">
        <f>D1796+E1796</f>
        <v>2151.4</v>
      </c>
      <c r="M1796">
        <f>F1796</f>
        <v>38.1</v>
      </c>
      <c r="N1796">
        <f>G1796+H1796</f>
        <v>115.3</v>
      </c>
      <c r="O1796">
        <f>I1796</f>
        <v>83.6</v>
      </c>
      <c r="P1796">
        <f>SUM(K1796:O1796)</f>
        <v>2717.2000000000003</v>
      </c>
      <c r="R1796">
        <f>K1796/P1796</f>
        <v>0.12100691888708964</v>
      </c>
      <c r="S1796">
        <f>L1796/P1796</f>
        <v>0.79177094067422338</v>
      </c>
      <c r="T1796">
        <f>M1796/P1796</f>
        <v>1.4021787133814219E-2</v>
      </c>
      <c r="U1796">
        <f>N1796/P1796</f>
        <v>4.2433387310466648E-2</v>
      </c>
      <c r="V1796">
        <f>O1796/P1796</f>
        <v>3.0766965994406002E-2</v>
      </c>
    </row>
    <row r="1797" spans="1:29" ht="16.5" x14ac:dyDescent="0.2">
      <c r="A1797" s="7" t="s">
        <v>249</v>
      </c>
      <c r="B1797">
        <v>2013</v>
      </c>
      <c r="C1797">
        <v>147.30000000000001</v>
      </c>
      <c r="D1797">
        <v>58.4</v>
      </c>
      <c r="E1797">
        <v>366.4</v>
      </c>
      <c r="F1797">
        <v>20.5</v>
      </c>
      <c r="G1797">
        <v>42</v>
      </c>
      <c r="H1797">
        <v>8.8000000000000007</v>
      </c>
      <c r="I1797">
        <v>73.599999999999994</v>
      </c>
      <c r="K1797" s="6">
        <f>C1797</f>
        <v>147.30000000000001</v>
      </c>
      <c r="L1797">
        <f>D1797+E1797</f>
        <v>424.79999999999995</v>
      </c>
      <c r="M1797">
        <f>F1797</f>
        <v>20.5</v>
      </c>
      <c r="N1797">
        <f>G1797+H1797</f>
        <v>50.8</v>
      </c>
      <c r="O1797">
        <f>I1797</f>
        <v>73.599999999999994</v>
      </c>
      <c r="P1797">
        <f>SUM(K1797:O1797)</f>
        <v>716.99999999999989</v>
      </c>
      <c r="R1797">
        <f>K1797/P1797</f>
        <v>0.2054393305439331</v>
      </c>
      <c r="S1797">
        <f>L1797/P1797</f>
        <v>0.592468619246862</v>
      </c>
      <c r="T1797">
        <f>M1797/P1797</f>
        <v>2.8591352859135291E-2</v>
      </c>
      <c r="U1797">
        <f>N1797/P1797</f>
        <v>7.0850767085076718E-2</v>
      </c>
      <c r="V1797">
        <f>O1797/P1797</f>
        <v>0.10264993026499304</v>
      </c>
      <c r="X1797">
        <f>R1797-0.712041</f>
        <v>-0.50660166945606688</v>
      </c>
      <c r="Y1797">
        <f>S1797-0.045057</f>
        <v>0.54741161924686199</v>
      </c>
      <c r="Z1797">
        <f>T1797-0.017987</f>
        <v>1.0604352859135292E-2</v>
      </c>
      <c r="AA1797">
        <f>U1797-0.193944</f>
        <v>-0.12309323291492329</v>
      </c>
      <c r="AB1797">
        <f>V1797-0.030972</f>
        <v>7.1677930264993042E-2</v>
      </c>
      <c r="AC1797">
        <f>SUMSQ(X1797:AB1797)</f>
        <v>0.57670685435822722</v>
      </c>
    </row>
    <row r="1798" spans="1:29" ht="16.5" hidden="1" x14ac:dyDescent="0.2">
      <c r="A1798" s="7" t="s">
        <v>238</v>
      </c>
      <c r="B1798">
        <v>2014</v>
      </c>
      <c r="C1798">
        <v>331.6</v>
      </c>
      <c r="D1798">
        <v>40.5</v>
      </c>
      <c r="E1798">
        <v>2106.1999999999998</v>
      </c>
      <c r="F1798">
        <v>36.9</v>
      </c>
      <c r="G1798">
        <v>89.2</v>
      </c>
      <c r="H1798">
        <v>29.2</v>
      </c>
      <c r="I1798">
        <v>83.3</v>
      </c>
      <c r="K1798" s="6">
        <f>C1798</f>
        <v>331.6</v>
      </c>
      <c r="L1798">
        <f>D1798+E1798</f>
        <v>2146.6999999999998</v>
      </c>
      <c r="M1798">
        <f>F1798</f>
        <v>36.9</v>
      </c>
      <c r="N1798">
        <f>G1798+H1798</f>
        <v>118.4</v>
      </c>
      <c r="O1798">
        <f>I1798</f>
        <v>83.3</v>
      </c>
      <c r="P1798">
        <f>SUM(K1798:O1798)</f>
        <v>2716.9</v>
      </c>
      <c r="R1798">
        <f>K1798/P1798</f>
        <v>0.12205086679671685</v>
      </c>
      <c r="S1798">
        <f>L1798/P1798</f>
        <v>0.79012845522470454</v>
      </c>
      <c r="T1798">
        <f>M1798/P1798</f>
        <v>1.3581655563325848E-2</v>
      </c>
      <c r="U1798">
        <f>N1798/P1798</f>
        <v>4.3579079097500827E-2</v>
      </c>
      <c r="V1798">
        <f>O1798/P1798</f>
        <v>3.0659943317751848E-2</v>
      </c>
    </row>
    <row r="1799" spans="1:29" ht="16.5" hidden="1" x14ac:dyDescent="0.2">
      <c r="A1799" s="7" t="s">
        <v>238</v>
      </c>
      <c r="B1799">
        <v>2015</v>
      </c>
      <c r="C1799">
        <v>331</v>
      </c>
      <c r="D1799">
        <v>40.200000000000003</v>
      </c>
      <c r="E1799">
        <v>2105.4</v>
      </c>
      <c r="F1799">
        <v>36.799999999999997</v>
      </c>
      <c r="G1799">
        <v>90.7</v>
      </c>
      <c r="H1799">
        <v>29.9</v>
      </c>
      <c r="I1799">
        <v>83.2</v>
      </c>
      <c r="K1799" s="6">
        <f>C1799</f>
        <v>331</v>
      </c>
      <c r="L1799">
        <f>D1799+E1799</f>
        <v>2145.6</v>
      </c>
      <c r="M1799">
        <f>F1799</f>
        <v>36.799999999999997</v>
      </c>
      <c r="N1799">
        <f>G1799+H1799</f>
        <v>120.6</v>
      </c>
      <c r="O1799">
        <f>I1799</f>
        <v>83.2</v>
      </c>
      <c r="P1799">
        <f>SUM(K1799:O1799)</f>
        <v>2717.2</v>
      </c>
      <c r="R1799">
        <f>K1799/P1799</f>
        <v>0.12181657588694245</v>
      </c>
      <c r="S1799">
        <f>L1799/P1799</f>
        <v>0.78963639040188427</v>
      </c>
      <c r="T1799">
        <f>M1799/P1799</f>
        <v>1.3543353452083027E-2</v>
      </c>
      <c r="U1799">
        <f>N1799/P1799</f>
        <v>4.4383924628293832E-2</v>
      </c>
      <c r="V1799">
        <f>O1799/P1799</f>
        <v>3.061975563079641E-2</v>
      </c>
    </row>
    <row r="1800" spans="1:29" ht="16.5" hidden="1" x14ac:dyDescent="0.2">
      <c r="A1800" s="7" t="s">
        <v>238</v>
      </c>
      <c r="B1800">
        <v>2016</v>
      </c>
      <c r="C1800">
        <v>330.5</v>
      </c>
      <c r="D1800">
        <v>40.1</v>
      </c>
      <c r="E1800">
        <v>2104.3000000000002</v>
      </c>
      <c r="F1800">
        <v>36.5</v>
      </c>
      <c r="G1800">
        <v>91.8</v>
      </c>
      <c r="H1800">
        <v>31.2</v>
      </c>
      <c r="I1800">
        <v>83</v>
      </c>
      <c r="K1800" s="6">
        <f>C1800</f>
        <v>330.5</v>
      </c>
      <c r="L1800">
        <f>D1800+E1800</f>
        <v>2144.4</v>
      </c>
      <c r="M1800">
        <f>F1800</f>
        <v>36.5</v>
      </c>
      <c r="N1800">
        <f>G1800+H1800</f>
        <v>123</v>
      </c>
      <c r="O1800">
        <f>I1800</f>
        <v>83</v>
      </c>
      <c r="P1800">
        <f>SUM(K1800:O1800)</f>
        <v>2717.4</v>
      </c>
      <c r="R1800">
        <f>K1800/P1800</f>
        <v>0.12162361080444542</v>
      </c>
      <c r="S1800">
        <f>L1800/P1800</f>
        <v>0.78913667476264082</v>
      </c>
      <c r="T1800">
        <f>M1800/P1800</f>
        <v>1.3431957017737544E-2</v>
      </c>
      <c r="U1800">
        <f>N1800/P1800</f>
        <v>4.5263855155663502E-2</v>
      </c>
      <c r="V1800">
        <f>O1800/P1800</f>
        <v>3.054390225951277E-2</v>
      </c>
    </row>
    <row r="1801" spans="1:29" ht="16.5" hidden="1" x14ac:dyDescent="0.2">
      <c r="A1801" s="7" t="s">
        <v>239</v>
      </c>
      <c r="B1801">
        <v>2009</v>
      </c>
      <c r="C1801">
        <v>4.7</v>
      </c>
      <c r="D1801">
        <v>35.5</v>
      </c>
      <c r="E1801">
        <v>87.9</v>
      </c>
      <c r="F1801">
        <v>4.9000000000000004</v>
      </c>
      <c r="G1801">
        <v>112.60000000000001</v>
      </c>
      <c r="H1801">
        <v>13.2</v>
      </c>
      <c r="I1801">
        <v>25.1</v>
      </c>
      <c r="K1801" s="6">
        <f>C1801</f>
        <v>4.7</v>
      </c>
      <c r="L1801">
        <f>D1801+E1801</f>
        <v>123.4</v>
      </c>
      <c r="M1801">
        <f>F1801</f>
        <v>4.9000000000000004</v>
      </c>
      <c r="N1801">
        <f>G1801+H1801</f>
        <v>125.80000000000001</v>
      </c>
      <c r="O1801">
        <f>I1801</f>
        <v>25.1</v>
      </c>
      <c r="P1801">
        <f>SUM(K1801:O1801)</f>
        <v>283.90000000000003</v>
      </c>
      <c r="R1801">
        <f>K1801/P1801</f>
        <v>1.6555125044029586E-2</v>
      </c>
      <c r="S1801">
        <f>L1801/P1801</f>
        <v>0.43466009158154278</v>
      </c>
      <c r="T1801">
        <f>M1801/P1801</f>
        <v>1.7259598450158505E-2</v>
      </c>
      <c r="U1801">
        <f>N1801/P1801</f>
        <v>0.44311377245508982</v>
      </c>
      <c r="V1801">
        <f>O1801/P1801</f>
        <v>8.8411412469179287E-2</v>
      </c>
    </row>
    <row r="1802" spans="1:29" ht="16.5" hidden="1" x14ac:dyDescent="0.2">
      <c r="A1802" s="7" t="s">
        <v>239</v>
      </c>
      <c r="B1802">
        <v>2010</v>
      </c>
      <c r="C1802">
        <v>4.5999999999999996</v>
      </c>
      <c r="D1802">
        <v>34.799999999999997</v>
      </c>
      <c r="E1802">
        <v>87</v>
      </c>
      <c r="F1802">
        <v>4.7</v>
      </c>
      <c r="G1802">
        <v>115.5</v>
      </c>
      <c r="H1802">
        <v>14</v>
      </c>
      <c r="I1802">
        <v>24.6</v>
      </c>
      <c r="K1802" s="6">
        <f>C1802</f>
        <v>4.5999999999999996</v>
      </c>
      <c r="L1802">
        <f>D1802+E1802</f>
        <v>121.8</v>
      </c>
      <c r="M1802">
        <f>F1802</f>
        <v>4.7</v>
      </c>
      <c r="N1802">
        <f>G1802+H1802</f>
        <v>129.5</v>
      </c>
      <c r="O1802">
        <f>I1802</f>
        <v>24.6</v>
      </c>
      <c r="P1802">
        <f>SUM(K1802:O1802)</f>
        <v>285.20000000000005</v>
      </c>
      <c r="R1802">
        <f>K1802/P1802</f>
        <v>1.6129032258064512E-2</v>
      </c>
      <c r="S1802">
        <f>L1802/P1802</f>
        <v>0.42706872370266474</v>
      </c>
      <c r="T1802">
        <f>M1802/P1802</f>
        <v>1.6479663394109396E-2</v>
      </c>
      <c r="U1802">
        <f>N1802/P1802</f>
        <v>0.45406732117812054</v>
      </c>
      <c r="V1802">
        <f>O1802/P1802</f>
        <v>8.6255259467040671E-2</v>
      </c>
    </row>
    <row r="1803" spans="1:29" ht="16.5" hidden="1" x14ac:dyDescent="0.2">
      <c r="A1803" s="7" t="s">
        <v>239</v>
      </c>
      <c r="B1803">
        <v>2011</v>
      </c>
      <c r="C1803">
        <v>4.5</v>
      </c>
      <c r="D1803">
        <v>34.1</v>
      </c>
      <c r="E1803">
        <v>87</v>
      </c>
      <c r="F1803">
        <v>4.5</v>
      </c>
      <c r="G1803">
        <v>117.3</v>
      </c>
      <c r="H1803">
        <v>14.4</v>
      </c>
      <c r="I1803">
        <v>24.9</v>
      </c>
      <c r="K1803" s="6">
        <f>C1803</f>
        <v>4.5</v>
      </c>
      <c r="L1803">
        <f>D1803+E1803</f>
        <v>121.1</v>
      </c>
      <c r="M1803">
        <f>F1803</f>
        <v>4.5</v>
      </c>
      <c r="N1803">
        <f>G1803+H1803</f>
        <v>131.69999999999999</v>
      </c>
      <c r="O1803">
        <f>I1803</f>
        <v>24.9</v>
      </c>
      <c r="P1803">
        <f>SUM(K1803:O1803)</f>
        <v>286.69999999999993</v>
      </c>
      <c r="R1803">
        <f>K1803/P1803</f>
        <v>1.5695849319846533E-2</v>
      </c>
      <c r="S1803">
        <f>L1803/P1803</f>
        <v>0.4223927450296478</v>
      </c>
      <c r="T1803">
        <f>M1803/P1803</f>
        <v>1.5695849319846533E-2</v>
      </c>
      <c r="U1803">
        <f>N1803/P1803</f>
        <v>0.45936519009417515</v>
      </c>
      <c r="V1803">
        <f>O1803/P1803</f>
        <v>8.685036623648415E-2</v>
      </c>
    </row>
    <row r="1804" spans="1:29" ht="16.5" hidden="1" x14ac:dyDescent="0.2">
      <c r="A1804" s="7" t="s">
        <v>239</v>
      </c>
      <c r="B1804">
        <v>2012</v>
      </c>
      <c r="C1804">
        <v>4.5</v>
      </c>
      <c r="D1804">
        <v>33.700000000000003</v>
      </c>
      <c r="E1804">
        <v>87.3</v>
      </c>
      <c r="F1804">
        <v>4.3</v>
      </c>
      <c r="G1804">
        <v>118.6</v>
      </c>
      <c r="H1804">
        <v>15</v>
      </c>
      <c r="I1804">
        <v>24.2</v>
      </c>
      <c r="K1804" s="6">
        <f>C1804</f>
        <v>4.5</v>
      </c>
      <c r="L1804">
        <f>D1804+E1804</f>
        <v>121</v>
      </c>
      <c r="M1804">
        <f>F1804</f>
        <v>4.3</v>
      </c>
      <c r="N1804">
        <f>G1804+H1804</f>
        <v>133.6</v>
      </c>
      <c r="O1804">
        <f>I1804</f>
        <v>24.2</v>
      </c>
      <c r="P1804">
        <f>SUM(K1804:O1804)</f>
        <v>287.59999999999997</v>
      </c>
      <c r="R1804">
        <f>K1804/P1804</f>
        <v>1.5646731571627263E-2</v>
      </c>
      <c r="S1804">
        <f>L1804/P1804</f>
        <v>0.42072322670375528</v>
      </c>
      <c r="T1804">
        <f>M1804/P1804</f>
        <v>1.4951321279554938E-2</v>
      </c>
      <c r="U1804">
        <f>N1804/P1804</f>
        <v>0.46453407510431161</v>
      </c>
      <c r="V1804">
        <f>O1804/P1804</f>
        <v>8.4144645340751056E-2</v>
      </c>
    </row>
    <row r="1805" spans="1:29" ht="16.5" x14ac:dyDescent="0.2">
      <c r="A1805" s="7" t="s">
        <v>237</v>
      </c>
      <c r="B1805">
        <v>2013</v>
      </c>
      <c r="C1805">
        <v>125.8</v>
      </c>
      <c r="D1805">
        <v>161</v>
      </c>
      <c r="E1805">
        <v>381.5</v>
      </c>
      <c r="F1805">
        <v>5.2</v>
      </c>
      <c r="G1805">
        <v>208.79999999999998</v>
      </c>
      <c r="H1805">
        <v>45.6</v>
      </c>
      <c r="I1805">
        <v>145.1</v>
      </c>
      <c r="K1805" s="6">
        <f>C1805</f>
        <v>125.8</v>
      </c>
      <c r="L1805">
        <f>D1805+E1805</f>
        <v>542.5</v>
      </c>
      <c r="M1805">
        <f>F1805</f>
        <v>5.2</v>
      </c>
      <c r="N1805">
        <f>G1805+H1805</f>
        <v>254.39999999999998</v>
      </c>
      <c r="O1805">
        <f>I1805</f>
        <v>145.1</v>
      </c>
      <c r="P1805">
        <f>SUM(K1805:O1805)</f>
        <v>1073</v>
      </c>
      <c r="R1805">
        <f>K1805/P1805</f>
        <v>0.11724137931034483</v>
      </c>
      <c r="S1805">
        <f>L1805/P1805</f>
        <v>0.50559179869524695</v>
      </c>
      <c r="T1805">
        <f>M1805/P1805</f>
        <v>4.8462255358807087E-3</v>
      </c>
      <c r="U1805">
        <f>N1805/P1805</f>
        <v>0.23709226467847155</v>
      </c>
      <c r="V1805">
        <f>O1805/P1805</f>
        <v>0.13522833178005592</v>
      </c>
      <c r="X1805">
        <f>R1805-0.712041</f>
        <v>-0.5947996206896552</v>
      </c>
      <c r="Y1805">
        <f>S1805-0.045057</f>
        <v>0.46053479869524694</v>
      </c>
      <c r="Z1805">
        <f>T1805-0.017987</f>
        <v>-1.3140774464119291E-2</v>
      </c>
      <c r="AA1805">
        <f>U1805-0.193944</f>
        <v>4.3148264678471548E-2</v>
      </c>
      <c r="AB1805">
        <f>V1805-0.030972</f>
        <v>0.10425633178005592</v>
      </c>
      <c r="AC1805">
        <f>SUMSQ(X1805:AB1805)</f>
        <v>0.57878272499634265</v>
      </c>
    </row>
    <row r="1806" spans="1:29" ht="16.5" hidden="1" x14ac:dyDescent="0.2">
      <c r="A1806" s="7" t="s">
        <v>239</v>
      </c>
      <c r="B1806">
        <v>2014</v>
      </c>
      <c r="C1806">
        <v>6.1</v>
      </c>
      <c r="D1806">
        <v>31.3</v>
      </c>
      <c r="E1806">
        <v>86.8</v>
      </c>
      <c r="F1806">
        <v>3.8</v>
      </c>
      <c r="G1806">
        <v>122.5</v>
      </c>
      <c r="H1806">
        <v>15</v>
      </c>
      <c r="I1806">
        <v>23.7</v>
      </c>
      <c r="K1806" s="6">
        <f>C1806</f>
        <v>6.1</v>
      </c>
      <c r="L1806">
        <f>D1806+E1806</f>
        <v>118.1</v>
      </c>
      <c r="M1806">
        <f>F1806</f>
        <v>3.8</v>
      </c>
      <c r="N1806">
        <f>G1806+H1806</f>
        <v>137.5</v>
      </c>
      <c r="O1806">
        <f>I1806</f>
        <v>23.7</v>
      </c>
      <c r="P1806">
        <f>SUM(K1806:O1806)</f>
        <v>289.2</v>
      </c>
      <c r="R1806">
        <f>K1806/P1806</f>
        <v>2.1092669432918393E-2</v>
      </c>
      <c r="S1806">
        <f>L1806/P1806</f>
        <v>0.40836791147994467</v>
      </c>
      <c r="T1806">
        <f>M1806/P1806</f>
        <v>1.313969571230982E-2</v>
      </c>
      <c r="U1806">
        <f>N1806/P1806</f>
        <v>0.47544951590594747</v>
      </c>
      <c r="V1806">
        <f>O1806/P1806</f>
        <v>8.1950207468879668E-2</v>
      </c>
    </row>
    <row r="1807" spans="1:29" ht="16.5" hidden="1" x14ac:dyDescent="0.2">
      <c r="A1807" s="7" t="s">
        <v>239</v>
      </c>
      <c r="B1807">
        <v>2015</v>
      </c>
      <c r="C1807">
        <v>6</v>
      </c>
      <c r="D1807">
        <v>31.1</v>
      </c>
      <c r="E1807">
        <v>86.7</v>
      </c>
      <c r="F1807">
        <v>3.7</v>
      </c>
      <c r="G1807">
        <v>123.5</v>
      </c>
      <c r="H1807">
        <v>15</v>
      </c>
      <c r="I1807">
        <v>23.6</v>
      </c>
      <c r="K1807" s="6">
        <f>C1807</f>
        <v>6</v>
      </c>
      <c r="L1807">
        <f>D1807+E1807</f>
        <v>117.80000000000001</v>
      </c>
      <c r="M1807">
        <f>F1807</f>
        <v>3.7</v>
      </c>
      <c r="N1807">
        <f>G1807+H1807</f>
        <v>138.5</v>
      </c>
      <c r="O1807">
        <f>I1807</f>
        <v>23.6</v>
      </c>
      <c r="P1807">
        <f>SUM(K1807:O1807)</f>
        <v>289.60000000000002</v>
      </c>
      <c r="R1807">
        <f>K1807/P1807</f>
        <v>2.0718232044198894E-2</v>
      </c>
      <c r="S1807">
        <f>L1807/P1807</f>
        <v>0.40676795580110497</v>
      </c>
      <c r="T1807">
        <f>M1807/P1807</f>
        <v>1.2776243093922652E-2</v>
      </c>
      <c r="U1807">
        <f>N1807/P1807</f>
        <v>0.47824585635359113</v>
      </c>
      <c r="V1807">
        <f>O1807/P1807</f>
        <v>8.1491712707182321E-2</v>
      </c>
    </row>
    <row r="1808" spans="1:29" ht="16.5" hidden="1" x14ac:dyDescent="0.2">
      <c r="A1808" s="7" t="s">
        <v>239</v>
      </c>
      <c r="B1808">
        <v>2016</v>
      </c>
      <c r="C1808">
        <v>5.8</v>
      </c>
      <c r="D1808">
        <v>30.8</v>
      </c>
      <c r="E1808">
        <v>86.8</v>
      </c>
      <c r="F1808">
        <v>3.6</v>
      </c>
      <c r="G1808">
        <v>124.7</v>
      </c>
      <c r="H1808">
        <v>15.2</v>
      </c>
      <c r="I1808">
        <v>23.2</v>
      </c>
      <c r="K1808" s="6">
        <f>C1808</f>
        <v>5.8</v>
      </c>
      <c r="L1808">
        <f>D1808+E1808</f>
        <v>117.6</v>
      </c>
      <c r="M1808">
        <f>F1808</f>
        <v>3.6</v>
      </c>
      <c r="N1808">
        <f>G1808+H1808</f>
        <v>139.9</v>
      </c>
      <c r="O1808">
        <f>I1808</f>
        <v>23.2</v>
      </c>
      <c r="P1808">
        <f>SUM(K1808:O1808)</f>
        <v>290.09999999999997</v>
      </c>
      <c r="R1808">
        <f>K1808/P1808</f>
        <v>1.9993105825577388E-2</v>
      </c>
      <c r="S1808">
        <f>L1808/P1808</f>
        <v>0.4053774560496381</v>
      </c>
      <c r="T1808">
        <f>M1808/P1808</f>
        <v>1.2409513960703207E-2</v>
      </c>
      <c r="U1808">
        <f>N1808/P1808</f>
        <v>0.48224750086177187</v>
      </c>
      <c r="V1808">
        <f>O1808/P1808</f>
        <v>7.9972423302309553E-2</v>
      </c>
    </row>
    <row r="1809" spans="1:29" ht="16.5" hidden="1" x14ac:dyDescent="0.2">
      <c r="A1809" s="7" t="s">
        <v>240</v>
      </c>
      <c r="B1809">
        <v>2009</v>
      </c>
      <c r="C1809">
        <v>27.2</v>
      </c>
      <c r="D1809">
        <v>9.3000000000000007</v>
      </c>
      <c r="E1809">
        <v>58.1</v>
      </c>
      <c r="F1809">
        <v>3</v>
      </c>
      <c r="G1809">
        <v>50.1</v>
      </c>
      <c r="H1809">
        <v>6.6</v>
      </c>
      <c r="I1809">
        <v>85.4</v>
      </c>
      <c r="K1809" s="6">
        <f>C1809</f>
        <v>27.2</v>
      </c>
      <c r="L1809">
        <f>D1809+E1809</f>
        <v>67.400000000000006</v>
      </c>
      <c r="M1809">
        <f>F1809</f>
        <v>3</v>
      </c>
      <c r="N1809">
        <f>G1809+H1809</f>
        <v>56.7</v>
      </c>
      <c r="O1809">
        <f>I1809</f>
        <v>85.4</v>
      </c>
      <c r="P1809">
        <f>SUM(K1809:O1809)</f>
        <v>239.70000000000002</v>
      </c>
      <c r="R1809">
        <f>K1809/P1809</f>
        <v>0.11347517730496452</v>
      </c>
      <c r="S1809">
        <f>L1809/P1809</f>
        <v>0.28118481435127241</v>
      </c>
      <c r="T1809">
        <f>M1809/P1809</f>
        <v>1.2515644555694618E-2</v>
      </c>
      <c r="U1809">
        <f>N1809/P1809</f>
        <v>0.23654568210262827</v>
      </c>
      <c r="V1809">
        <f>O1809/P1809</f>
        <v>0.35627868168544014</v>
      </c>
    </row>
    <row r="1810" spans="1:29" ht="16.5" hidden="1" x14ac:dyDescent="0.2">
      <c r="A1810" s="7" t="s">
        <v>240</v>
      </c>
      <c r="B1810">
        <v>2010</v>
      </c>
      <c r="C1810">
        <v>27.4</v>
      </c>
      <c r="D1810">
        <v>9.1999999999999993</v>
      </c>
      <c r="E1810">
        <v>57.8</v>
      </c>
      <c r="F1810">
        <v>2.9</v>
      </c>
      <c r="G1810">
        <v>51.6</v>
      </c>
      <c r="H1810">
        <v>7.1</v>
      </c>
      <c r="I1810">
        <v>84.1</v>
      </c>
      <c r="K1810" s="6">
        <f>C1810</f>
        <v>27.4</v>
      </c>
      <c r="L1810">
        <f>D1810+E1810</f>
        <v>67</v>
      </c>
      <c r="M1810">
        <f>F1810</f>
        <v>2.9</v>
      </c>
      <c r="N1810">
        <f>G1810+H1810</f>
        <v>58.7</v>
      </c>
      <c r="O1810">
        <f>I1810</f>
        <v>84.1</v>
      </c>
      <c r="P1810">
        <f>SUM(K1810:O1810)</f>
        <v>240.1</v>
      </c>
      <c r="R1810">
        <f>K1810/P1810</f>
        <v>0.11411911703456892</v>
      </c>
      <c r="S1810">
        <f>L1810/P1810</f>
        <v>0.27905039566847145</v>
      </c>
      <c r="T1810">
        <f>M1810/P1810</f>
        <v>1.2078300708038317E-2</v>
      </c>
      <c r="U1810">
        <f>N1810/P1810</f>
        <v>0.24448146605581009</v>
      </c>
      <c r="V1810">
        <f>O1810/P1810</f>
        <v>0.3502707205331112</v>
      </c>
    </row>
    <row r="1811" spans="1:29" ht="16.5" hidden="1" x14ac:dyDescent="0.2">
      <c r="A1811" s="7" t="s">
        <v>240</v>
      </c>
      <c r="B1811">
        <v>2011</v>
      </c>
      <c r="C1811">
        <v>27.3</v>
      </c>
      <c r="D1811">
        <v>8.9</v>
      </c>
      <c r="E1811">
        <v>57.2</v>
      </c>
      <c r="F1811">
        <v>2.6</v>
      </c>
      <c r="G1811">
        <v>54.399999999999991</v>
      </c>
      <c r="H1811">
        <v>7.5</v>
      </c>
      <c r="I1811">
        <v>83.3</v>
      </c>
      <c r="K1811" s="6">
        <f>C1811</f>
        <v>27.3</v>
      </c>
      <c r="L1811">
        <f>D1811+E1811</f>
        <v>66.100000000000009</v>
      </c>
      <c r="M1811">
        <f>F1811</f>
        <v>2.6</v>
      </c>
      <c r="N1811">
        <f>G1811+H1811</f>
        <v>61.899999999999991</v>
      </c>
      <c r="O1811">
        <f>I1811</f>
        <v>83.3</v>
      </c>
      <c r="P1811">
        <f>SUM(K1811:O1811)</f>
        <v>241.2</v>
      </c>
      <c r="R1811">
        <f>K1811/P1811</f>
        <v>0.11318407960199006</v>
      </c>
      <c r="S1811">
        <f>L1811/P1811</f>
        <v>0.27404643449419575</v>
      </c>
      <c r="T1811">
        <f>M1811/P1811</f>
        <v>1.0779436152570482E-2</v>
      </c>
      <c r="U1811">
        <f>N1811/P1811</f>
        <v>0.25663349917081257</v>
      </c>
      <c r="V1811">
        <f>O1811/P1811</f>
        <v>0.34535655058043119</v>
      </c>
    </row>
    <row r="1812" spans="1:29" ht="16.5" hidden="1" x14ac:dyDescent="0.2">
      <c r="A1812" s="7" t="s">
        <v>240</v>
      </c>
      <c r="B1812">
        <v>2012</v>
      </c>
      <c r="C1812">
        <v>27.2</v>
      </c>
      <c r="D1812">
        <v>8.9</v>
      </c>
      <c r="E1812">
        <v>57.1</v>
      </c>
      <c r="F1812">
        <v>2.6</v>
      </c>
      <c r="G1812">
        <v>55.099999999999994</v>
      </c>
      <c r="H1812">
        <v>7.7</v>
      </c>
      <c r="I1812">
        <v>83</v>
      </c>
      <c r="K1812" s="6">
        <f>C1812</f>
        <v>27.2</v>
      </c>
      <c r="L1812">
        <f>D1812+E1812</f>
        <v>66</v>
      </c>
      <c r="M1812">
        <f>F1812</f>
        <v>2.6</v>
      </c>
      <c r="N1812">
        <f>G1812+H1812</f>
        <v>62.8</v>
      </c>
      <c r="O1812">
        <f>I1812</f>
        <v>83</v>
      </c>
      <c r="P1812">
        <f>SUM(K1812:O1812)</f>
        <v>241.6</v>
      </c>
      <c r="R1812">
        <f>K1812/P1812</f>
        <v>0.11258278145695365</v>
      </c>
      <c r="S1812">
        <f>L1812/P1812</f>
        <v>0.27317880794701987</v>
      </c>
      <c r="T1812">
        <f>M1812/P1812</f>
        <v>1.0761589403973511E-2</v>
      </c>
      <c r="U1812">
        <f>N1812/P1812</f>
        <v>0.25993377483443708</v>
      </c>
      <c r="V1812">
        <f>O1812/P1812</f>
        <v>0.3435430463576159</v>
      </c>
    </row>
    <row r="1813" spans="1:29" ht="16.5" x14ac:dyDescent="0.2">
      <c r="A1813" s="7" t="s">
        <v>256</v>
      </c>
      <c r="B1813">
        <v>2013</v>
      </c>
      <c r="C1813">
        <v>132.80000000000001</v>
      </c>
      <c r="D1813">
        <v>128.6</v>
      </c>
      <c r="E1813">
        <v>317.39999999999998</v>
      </c>
      <c r="F1813">
        <v>28.1</v>
      </c>
      <c r="G1813">
        <v>86.3</v>
      </c>
      <c r="H1813">
        <v>15.6</v>
      </c>
      <c r="I1813">
        <v>69.5</v>
      </c>
      <c r="K1813" s="6">
        <f>C1813</f>
        <v>132.80000000000001</v>
      </c>
      <c r="L1813">
        <f>D1813+E1813</f>
        <v>446</v>
      </c>
      <c r="M1813">
        <f>F1813</f>
        <v>28.1</v>
      </c>
      <c r="N1813">
        <f>G1813+H1813</f>
        <v>101.89999999999999</v>
      </c>
      <c r="O1813">
        <f>I1813</f>
        <v>69.5</v>
      </c>
      <c r="P1813">
        <f>SUM(K1813:O1813)</f>
        <v>778.3</v>
      </c>
      <c r="R1813">
        <f>K1813/P1813</f>
        <v>0.1706282924322241</v>
      </c>
      <c r="S1813">
        <f>L1813/P1813</f>
        <v>0.5730438134395478</v>
      </c>
      <c r="T1813">
        <f>M1813/P1813</f>
        <v>3.6104329949890789E-2</v>
      </c>
      <c r="U1813">
        <f>N1813/P1813</f>
        <v>0.13092637800334062</v>
      </c>
      <c r="V1813">
        <f>O1813/P1813</f>
        <v>8.9297186174996795E-2</v>
      </c>
      <c r="X1813">
        <f>R1813-0.712041</f>
        <v>-0.54141270756777593</v>
      </c>
      <c r="Y1813">
        <f>S1813-0.045057</f>
        <v>0.52798681343954779</v>
      </c>
      <c r="Z1813">
        <f>T1813-0.017987</f>
        <v>1.8117329949890789E-2</v>
      </c>
      <c r="AA1813">
        <f>U1813-0.193944</f>
        <v>-6.301762199665939E-2</v>
      </c>
      <c r="AB1813">
        <f>V1813-0.030972</f>
        <v>5.8325186174996796E-2</v>
      </c>
      <c r="AC1813">
        <f>SUMSQ(X1813:AB1813)</f>
        <v>0.57959908075089306</v>
      </c>
    </row>
    <row r="1814" spans="1:29" ht="16.5" hidden="1" x14ac:dyDescent="0.2">
      <c r="A1814" s="7" t="s">
        <v>240</v>
      </c>
      <c r="B1814">
        <v>2014</v>
      </c>
      <c r="C1814">
        <v>27</v>
      </c>
      <c r="D1814">
        <v>8.6</v>
      </c>
      <c r="E1814">
        <v>57</v>
      </c>
      <c r="F1814">
        <v>2.5</v>
      </c>
      <c r="G1814">
        <v>57.5</v>
      </c>
      <c r="H1814">
        <v>7.8</v>
      </c>
      <c r="I1814">
        <v>81.599999999999994</v>
      </c>
      <c r="K1814" s="6">
        <f>C1814</f>
        <v>27</v>
      </c>
      <c r="L1814">
        <f>D1814+E1814</f>
        <v>65.599999999999994</v>
      </c>
      <c r="M1814">
        <f>F1814</f>
        <v>2.5</v>
      </c>
      <c r="N1814">
        <f>G1814+H1814</f>
        <v>65.3</v>
      </c>
      <c r="O1814">
        <f>I1814</f>
        <v>81.599999999999994</v>
      </c>
      <c r="P1814">
        <f>SUM(K1814:O1814)</f>
        <v>241.99999999999997</v>
      </c>
      <c r="R1814">
        <f>K1814/P1814</f>
        <v>0.11157024793388431</v>
      </c>
      <c r="S1814">
        <f>L1814/P1814</f>
        <v>0.27107438016528929</v>
      </c>
      <c r="T1814">
        <f>M1814/P1814</f>
        <v>1.0330578512396696E-2</v>
      </c>
      <c r="U1814">
        <f>N1814/P1814</f>
        <v>0.26983471074380166</v>
      </c>
      <c r="V1814">
        <f>O1814/P1814</f>
        <v>0.33719008264462813</v>
      </c>
    </row>
    <row r="1815" spans="1:29" ht="16.5" hidden="1" x14ac:dyDescent="0.2">
      <c r="A1815" s="7" t="s">
        <v>240</v>
      </c>
      <c r="B1815">
        <v>2015</v>
      </c>
      <c r="C1815">
        <v>26.7</v>
      </c>
      <c r="D1815">
        <v>8.6</v>
      </c>
      <c r="E1815">
        <v>56.8</v>
      </c>
      <c r="F1815">
        <v>2.4</v>
      </c>
      <c r="G1815">
        <v>59.699999999999996</v>
      </c>
      <c r="H1815">
        <v>7.9</v>
      </c>
      <c r="I1815">
        <v>80.599999999999994</v>
      </c>
      <c r="K1815" s="6">
        <f>C1815</f>
        <v>26.7</v>
      </c>
      <c r="L1815">
        <f>D1815+E1815</f>
        <v>65.399999999999991</v>
      </c>
      <c r="M1815">
        <f>F1815</f>
        <v>2.4</v>
      </c>
      <c r="N1815">
        <f>G1815+H1815</f>
        <v>67.599999999999994</v>
      </c>
      <c r="O1815">
        <f>I1815</f>
        <v>80.599999999999994</v>
      </c>
      <c r="P1815">
        <f>SUM(K1815:O1815)</f>
        <v>242.7</v>
      </c>
      <c r="R1815">
        <f>K1815/P1815</f>
        <v>0.1100123609394314</v>
      </c>
      <c r="S1815">
        <f>L1815/P1815</f>
        <v>0.26946847960444992</v>
      </c>
      <c r="T1815">
        <f>M1815/P1815</f>
        <v>9.8887515451174298E-3</v>
      </c>
      <c r="U1815">
        <f>N1815/P1815</f>
        <v>0.27853316852080756</v>
      </c>
      <c r="V1815">
        <f>O1815/P1815</f>
        <v>0.33209723939019364</v>
      </c>
    </row>
    <row r="1816" spans="1:29" ht="16.5" hidden="1" x14ac:dyDescent="0.2">
      <c r="A1816" s="7" t="s">
        <v>240</v>
      </c>
      <c r="B1816">
        <v>2016</v>
      </c>
      <c r="C1816">
        <v>26.7</v>
      </c>
      <c r="D1816">
        <v>8.5</v>
      </c>
      <c r="E1816">
        <v>56.7</v>
      </c>
      <c r="F1816">
        <v>2.2999999999999998</v>
      </c>
      <c r="G1816">
        <v>60.6</v>
      </c>
      <c r="H1816">
        <v>8</v>
      </c>
      <c r="I1816">
        <v>80</v>
      </c>
      <c r="K1816" s="6">
        <f>C1816</f>
        <v>26.7</v>
      </c>
      <c r="L1816">
        <f>D1816+E1816</f>
        <v>65.2</v>
      </c>
      <c r="M1816">
        <f>F1816</f>
        <v>2.2999999999999998</v>
      </c>
      <c r="N1816">
        <f>G1816+H1816</f>
        <v>68.599999999999994</v>
      </c>
      <c r="O1816">
        <f>I1816</f>
        <v>80</v>
      </c>
      <c r="P1816">
        <f>SUM(K1816:O1816)</f>
        <v>242.8</v>
      </c>
      <c r="R1816">
        <f>K1816/P1816</f>
        <v>0.10996705107084019</v>
      </c>
      <c r="S1816">
        <f>L1816/P1816</f>
        <v>0.26853377265238881</v>
      </c>
      <c r="T1816">
        <f>M1816/P1816</f>
        <v>9.4728171334431625E-3</v>
      </c>
      <c r="U1816">
        <f>N1816/P1816</f>
        <v>0.28253706754530472</v>
      </c>
      <c r="V1816">
        <f>O1816/P1816</f>
        <v>0.32948929159802304</v>
      </c>
    </row>
    <row r="1817" spans="1:29" ht="16.5" hidden="1" x14ac:dyDescent="0.2">
      <c r="A1817" s="7" t="s">
        <v>241</v>
      </c>
      <c r="B1817">
        <v>2009</v>
      </c>
      <c r="C1817">
        <v>57</v>
      </c>
      <c r="D1817">
        <v>27.4</v>
      </c>
      <c r="E1817">
        <v>79.099999999999994</v>
      </c>
      <c r="F1817">
        <v>8.6999999999999993</v>
      </c>
      <c r="G1817">
        <v>73.400000000000006</v>
      </c>
      <c r="H1817">
        <v>8.6</v>
      </c>
      <c r="I1817">
        <v>65.400000000000006</v>
      </c>
      <c r="K1817" s="6">
        <f>C1817</f>
        <v>57</v>
      </c>
      <c r="L1817">
        <f>D1817+E1817</f>
        <v>106.5</v>
      </c>
      <c r="M1817">
        <f>F1817</f>
        <v>8.6999999999999993</v>
      </c>
      <c r="N1817">
        <f>G1817+H1817</f>
        <v>82</v>
      </c>
      <c r="O1817">
        <f>I1817</f>
        <v>65.400000000000006</v>
      </c>
      <c r="P1817">
        <f>SUM(K1817:O1817)</f>
        <v>319.60000000000002</v>
      </c>
      <c r="R1817">
        <f>K1817/P1817</f>
        <v>0.17834793491864831</v>
      </c>
      <c r="S1817">
        <f>L1817/P1817</f>
        <v>0.33322903629536921</v>
      </c>
      <c r="T1817">
        <f>M1817/P1817</f>
        <v>2.7221526908635791E-2</v>
      </c>
      <c r="U1817">
        <f>N1817/P1817</f>
        <v>0.25657071339173965</v>
      </c>
      <c r="V1817">
        <f>O1817/P1817</f>
        <v>0.20463078848560701</v>
      </c>
    </row>
    <row r="1818" spans="1:29" ht="16.5" hidden="1" x14ac:dyDescent="0.2">
      <c r="A1818" s="7" t="s">
        <v>241</v>
      </c>
      <c r="B1818">
        <v>2010</v>
      </c>
      <c r="C1818">
        <v>56.9</v>
      </c>
      <c r="D1818">
        <v>27.1</v>
      </c>
      <c r="E1818">
        <v>79.099999999999994</v>
      </c>
      <c r="F1818">
        <v>8.5</v>
      </c>
      <c r="G1818">
        <v>74.099999999999994</v>
      </c>
      <c r="H1818">
        <v>8.6999999999999993</v>
      </c>
      <c r="I1818">
        <v>65.3</v>
      </c>
      <c r="K1818" s="6">
        <f>C1818</f>
        <v>56.9</v>
      </c>
      <c r="L1818">
        <f>D1818+E1818</f>
        <v>106.19999999999999</v>
      </c>
      <c r="M1818">
        <f>F1818</f>
        <v>8.5</v>
      </c>
      <c r="N1818">
        <f>G1818+H1818</f>
        <v>82.8</v>
      </c>
      <c r="O1818">
        <f>I1818</f>
        <v>65.3</v>
      </c>
      <c r="P1818">
        <f>SUM(K1818:O1818)</f>
        <v>319.7</v>
      </c>
      <c r="R1818">
        <f>K1818/P1818</f>
        <v>0.17797935564591805</v>
      </c>
      <c r="S1818">
        <f>L1818/P1818</f>
        <v>0.33218642477322485</v>
      </c>
      <c r="T1818">
        <f>M1818/P1818</f>
        <v>2.6587425711604631E-2</v>
      </c>
      <c r="U1818">
        <f>N1818/P1818</f>
        <v>0.25899280575539568</v>
      </c>
      <c r="V1818">
        <f>O1818/P1818</f>
        <v>0.20425398811385673</v>
      </c>
    </row>
    <row r="1819" spans="1:29" ht="16.5" hidden="1" x14ac:dyDescent="0.2">
      <c r="A1819" s="7" t="s">
        <v>241</v>
      </c>
      <c r="B1819">
        <v>2011</v>
      </c>
      <c r="C1819">
        <v>56.8</v>
      </c>
      <c r="D1819">
        <v>26.9</v>
      </c>
      <c r="E1819">
        <v>79</v>
      </c>
      <c r="F1819">
        <v>8.3000000000000007</v>
      </c>
      <c r="G1819">
        <v>75.900000000000006</v>
      </c>
      <c r="H1819">
        <v>8.8000000000000007</v>
      </c>
      <c r="I1819">
        <v>65.2</v>
      </c>
      <c r="K1819" s="6">
        <f>C1819</f>
        <v>56.8</v>
      </c>
      <c r="L1819">
        <f>D1819+E1819</f>
        <v>105.9</v>
      </c>
      <c r="M1819">
        <f>F1819</f>
        <v>8.3000000000000007</v>
      </c>
      <c r="N1819">
        <f>G1819+H1819</f>
        <v>84.7</v>
      </c>
      <c r="O1819">
        <f>I1819</f>
        <v>65.2</v>
      </c>
      <c r="P1819">
        <f>SUM(K1819:O1819)</f>
        <v>320.89999999999998</v>
      </c>
      <c r="R1819">
        <f>K1819/P1819</f>
        <v>0.17700218136491119</v>
      </c>
      <c r="S1819">
        <f>L1819/P1819</f>
        <v>0.3300093487067623</v>
      </c>
      <c r="T1819">
        <f>M1819/P1819</f>
        <v>2.5864755375506393E-2</v>
      </c>
      <c r="U1819">
        <f>N1819/P1819</f>
        <v>0.26394515425366161</v>
      </c>
      <c r="V1819">
        <f>O1819/P1819</f>
        <v>0.20317856029915865</v>
      </c>
    </row>
    <row r="1820" spans="1:29" ht="16.5" hidden="1" x14ac:dyDescent="0.2">
      <c r="A1820" s="7" t="s">
        <v>241</v>
      </c>
      <c r="B1820">
        <v>2012</v>
      </c>
      <c r="C1820">
        <v>57</v>
      </c>
      <c r="D1820">
        <v>26.7</v>
      </c>
      <c r="E1820">
        <v>78.900000000000006</v>
      </c>
      <c r="F1820">
        <v>8</v>
      </c>
      <c r="G1820">
        <v>76.599999999999994</v>
      </c>
      <c r="H1820">
        <v>8.8000000000000007</v>
      </c>
      <c r="I1820">
        <v>65</v>
      </c>
      <c r="K1820" s="6">
        <f>C1820</f>
        <v>57</v>
      </c>
      <c r="L1820">
        <f>D1820+E1820</f>
        <v>105.60000000000001</v>
      </c>
      <c r="M1820">
        <f>F1820</f>
        <v>8</v>
      </c>
      <c r="N1820">
        <f>G1820+H1820</f>
        <v>85.399999999999991</v>
      </c>
      <c r="O1820">
        <f>I1820</f>
        <v>65</v>
      </c>
      <c r="P1820">
        <f>SUM(K1820:O1820)</f>
        <v>321</v>
      </c>
      <c r="R1820">
        <f>K1820/P1820</f>
        <v>0.17757009345794392</v>
      </c>
      <c r="S1820">
        <f>L1820/P1820</f>
        <v>0.32897196261682243</v>
      </c>
      <c r="T1820">
        <f>M1820/P1820</f>
        <v>2.4922118380062305E-2</v>
      </c>
      <c r="U1820">
        <f>N1820/P1820</f>
        <v>0.26604361370716506</v>
      </c>
      <c r="V1820">
        <f>O1820/P1820</f>
        <v>0.20249221183800623</v>
      </c>
    </row>
    <row r="1821" spans="1:29" ht="16.5" x14ac:dyDescent="0.2">
      <c r="A1821" s="8" t="s">
        <v>11</v>
      </c>
      <c r="B1821">
        <v>2013</v>
      </c>
      <c r="C1821">
        <v>331.7</v>
      </c>
      <c r="D1821">
        <v>203.4</v>
      </c>
      <c r="E1821">
        <v>1107.0999999999999</v>
      </c>
      <c r="F1821">
        <v>128</v>
      </c>
      <c r="G1821">
        <v>433.09999999999997</v>
      </c>
      <c r="H1821">
        <v>69.900000000000006</v>
      </c>
      <c r="I1821">
        <v>118.1</v>
      </c>
      <c r="K1821" s="6">
        <f>C1821</f>
        <v>331.7</v>
      </c>
      <c r="L1821">
        <f>D1821+E1821</f>
        <v>1310.5</v>
      </c>
      <c r="M1821">
        <f>F1821</f>
        <v>128</v>
      </c>
      <c r="N1821">
        <f>G1821+H1821</f>
        <v>503</v>
      </c>
      <c r="O1821">
        <f>I1821</f>
        <v>118.1</v>
      </c>
      <c r="P1821">
        <f>SUM(K1821:O1821)</f>
        <v>2391.2999999999997</v>
      </c>
      <c r="R1821">
        <f>K1821/P1821</f>
        <v>0.13871116129302055</v>
      </c>
      <c r="S1821">
        <f>L1821/P1821</f>
        <v>0.54802826914230762</v>
      </c>
      <c r="T1821">
        <f>M1821/P1821</f>
        <v>5.3527370049763733E-2</v>
      </c>
      <c r="U1821">
        <f>N1821/P1821</f>
        <v>0.21034583699243092</v>
      </c>
      <c r="V1821">
        <f>O1821/P1821</f>
        <v>4.9387362522477316E-2</v>
      </c>
      <c r="X1821">
        <f>R1821-0.712041</f>
        <v>-0.57332983870697951</v>
      </c>
      <c r="Y1821">
        <f>S1821-0.045057</f>
        <v>0.50297126914230761</v>
      </c>
      <c r="Z1821">
        <f>T1821-0.017987</f>
        <v>3.5540370049763736E-2</v>
      </c>
      <c r="AA1821">
        <f>U1821-0.193944</f>
        <v>1.6401836992430918E-2</v>
      </c>
      <c r="AB1821">
        <f>V1821-0.030972</f>
        <v>1.8415362522477316E-2</v>
      </c>
      <c r="AC1821">
        <f>SUMSQ(X1821:AB1821)</f>
        <v>0.58355846527122945</v>
      </c>
    </row>
    <row r="1822" spans="1:29" ht="16.5" hidden="1" x14ac:dyDescent="0.2">
      <c r="A1822" s="7" t="s">
        <v>241</v>
      </c>
      <c r="B1822">
        <v>2014</v>
      </c>
      <c r="C1822">
        <v>56.7</v>
      </c>
      <c r="D1822">
        <v>26.3</v>
      </c>
      <c r="E1822">
        <v>78.7</v>
      </c>
      <c r="F1822">
        <v>7.6</v>
      </c>
      <c r="G1822">
        <v>78.599999999999994</v>
      </c>
      <c r="H1822">
        <v>9.3000000000000007</v>
      </c>
      <c r="I1822">
        <v>63.8</v>
      </c>
      <c r="K1822" s="6">
        <f>C1822</f>
        <v>56.7</v>
      </c>
      <c r="L1822">
        <f>D1822+E1822</f>
        <v>105</v>
      </c>
      <c r="M1822">
        <f>F1822</f>
        <v>7.6</v>
      </c>
      <c r="N1822">
        <f>G1822+H1822</f>
        <v>87.899999999999991</v>
      </c>
      <c r="O1822">
        <f>I1822</f>
        <v>63.8</v>
      </c>
      <c r="P1822">
        <f>SUM(K1822:O1822)</f>
        <v>321</v>
      </c>
      <c r="R1822">
        <f>K1822/P1822</f>
        <v>0.1766355140186916</v>
      </c>
      <c r="S1822">
        <f>L1822/P1822</f>
        <v>0.32710280373831774</v>
      </c>
      <c r="T1822">
        <f>M1822/P1822</f>
        <v>2.3676012461059191E-2</v>
      </c>
      <c r="U1822">
        <f>N1822/P1822</f>
        <v>0.27383177570093453</v>
      </c>
      <c r="V1822">
        <f>O1822/P1822</f>
        <v>0.19875389408099686</v>
      </c>
    </row>
    <row r="1823" spans="1:29" ht="16.5" hidden="1" x14ac:dyDescent="0.2">
      <c r="A1823" s="7" t="s">
        <v>241</v>
      </c>
      <c r="B1823">
        <v>2015</v>
      </c>
      <c r="C1823">
        <v>56.2</v>
      </c>
      <c r="D1823">
        <v>26.2</v>
      </c>
      <c r="E1823">
        <v>78.599999999999994</v>
      </c>
      <c r="F1823">
        <v>7.5</v>
      </c>
      <c r="G1823">
        <v>79.400000000000006</v>
      </c>
      <c r="H1823">
        <v>9.5</v>
      </c>
      <c r="I1823">
        <v>63.6</v>
      </c>
      <c r="K1823" s="6">
        <f>C1823</f>
        <v>56.2</v>
      </c>
      <c r="L1823">
        <f>D1823+E1823</f>
        <v>104.8</v>
      </c>
      <c r="M1823">
        <f>F1823</f>
        <v>7.5</v>
      </c>
      <c r="N1823">
        <f>G1823+H1823</f>
        <v>88.9</v>
      </c>
      <c r="O1823">
        <f>I1823</f>
        <v>63.6</v>
      </c>
      <c r="P1823">
        <f>SUM(K1823:O1823)</f>
        <v>321</v>
      </c>
      <c r="R1823">
        <f>K1823/P1823</f>
        <v>0.1750778816199377</v>
      </c>
      <c r="S1823">
        <f>L1823/P1823</f>
        <v>0.32647975077881619</v>
      </c>
      <c r="T1823">
        <f>M1823/P1823</f>
        <v>2.336448598130841E-2</v>
      </c>
      <c r="U1823">
        <f>N1823/P1823</f>
        <v>0.27694704049844238</v>
      </c>
      <c r="V1823">
        <f>O1823/P1823</f>
        <v>0.19813084112149534</v>
      </c>
    </row>
    <row r="1824" spans="1:29" ht="16.5" hidden="1" x14ac:dyDescent="0.2">
      <c r="A1824" s="7" t="s">
        <v>241</v>
      </c>
      <c r="B1824">
        <v>2016</v>
      </c>
      <c r="C1824">
        <v>55.8</v>
      </c>
      <c r="D1824">
        <v>26.2</v>
      </c>
      <c r="E1824">
        <v>78.5</v>
      </c>
      <c r="F1824">
        <v>7.4</v>
      </c>
      <c r="G1824">
        <v>80.400000000000006</v>
      </c>
      <c r="H1824">
        <v>9.5</v>
      </c>
      <c r="I1824">
        <v>63.5</v>
      </c>
      <c r="K1824" s="6">
        <f>C1824</f>
        <v>55.8</v>
      </c>
      <c r="L1824">
        <f>D1824+E1824</f>
        <v>104.7</v>
      </c>
      <c r="M1824">
        <f>F1824</f>
        <v>7.4</v>
      </c>
      <c r="N1824">
        <f>G1824+H1824</f>
        <v>89.9</v>
      </c>
      <c r="O1824">
        <f>I1824</f>
        <v>63.5</v>
      </c>
      <c r="P1824">
        <f>SUM(K1824:O1824)</f>
        <v>321.3</v>
      </c>
      <c r="R1824">
        <f>K1824/P1824</f>
        <v>0.17366946778711484</v>
      </c>
      <c r="S1824">
        <f>L1824/P1824</f>
        <v>0.32586367880485528</v>
      </c>
      <c r="T1824">
        <f>M1824/P1824</f>
        <v>2.3031434796140678E-2</v>
      </c>
      <c r="U1824">
        <f>N1824/P1824</f>
        <v>0.27980080921257394</v>
      </c>
      <c r="V1824">
        <f>O1824/P1824</f>
        <v>0.19763460939931526</v>
      </c>
    </row>
    <row r="1825" spans="1:29" ht="16.5" hidden="1" x14ac:dyDescent="0.2">
      <c r="A1825" s="7" t="s">
        <v>242</v>
      </c>
      <c r="B1825">
        <v>2009</v>
      </c>
      <c r="C1825">
        <v>56.8</v>
      </c>
      <c r="D1825">
        <v>17.600000000000001</v>
      </c>
      <c r="E1825">
        <v>111.1</v>
      </c>
      <c r="F1825">
        <v>11</v>
      </c>
      <c r="G1825">
        <v>166.79999999999998</v>
      </c>
      <c r="H1825">
        <v>19.2</v>
      </c>
      <c r="I1825">
        <v>172.1</v>
      </c>
      <c r="K1825" s="6">
        <f>C1825</f>
        <v>56.8</v>
      </c>
      <c r="L1825">
        <f>D1825+E1825</f>
        <v>128.69999999999999</v>
      </c>
      <c r="M1825">
        <f>F1825</f>
        <v>11</v>
      </c>
      <c r="N1825">
        <f>G1825+H1825</f>
        <v>185.99999999999997</v>
      </c>
      <c r="O1825">
        <f>I1825</f>
        <v>172.1</v>
      </c>
      <c r="P1825">
        <f>SUM(K1825:O1825)</f>
        <v>554.6</v>
      </c>
      <c r="R1825">
        <f>K1825/P1825</f>
        <v>0.10241615578795528</v>
      </c>
      <c r="S1825">
        <f>L1825/P1825</f>
        <v>0.23205914172376485</v>
      </c>
      <c r="T1825">
        <f>M1825/P1825</f>
        <v>1.9834114677244861E-2</v>
      </c>
      <c r="U1825">
        <f>N1825/P1825</f>
        <v>0.33537684817886759</v>
      </c>
      <c r="V1825">
        <f>O1825/P1825</f>
        <v>0.3103137396321673</v>
      </c>
    </row>
    <row r="1826" spans="1:29" ht="16.5" hidden="1" x14ac:dyDescent="0.2">
      <c r="A1826" s="7" t="s">
        <v>242</v>
      </c>
      <c r="B1826">
        <v>2010</v>
      </c>
      <c r="C1826">
        <v>56.5</v>
      </c>
      <c r="D1826">
        <v>17.3</v>
      </c>
      <c r="E1826">
        <v>110.4</v>
      </c>
      <c r="F1826">
        <v>10.3</v>
      </c>
      <c r="G1826">
        <v>171.29999999999998</v>
      </c>
      <c r="H1826">
        <v>20.100000000000001</v>
      </c>
      <c r="I1826">
        <v>169.8</v>
      </c>
      <c r="K1826" s="6">
        <f>C1826</f>
        <v>56.5</v>
      </c>
      <c r="L1826">
        <f>D1826+E1826</f>
        <v>127.7</v>
      </c>
      <c r="M1826">
        <f>F1826</f>
        <v>10.3</v>
      </c>
      <c r="N1826">
        <f>G1826+H1826</f>
        <v>191.39999999999998</v>
      </c>
      <c r="O1826">
        <f>I1826</f>
        <v>169.8</v>
      </c>
      <c r="P1826">
        <f>SUM(K1826:O1826)</f>
        <v>555.70000000000005</v>
      </c>
      <c r="R1826">
        <f>K1826/P1826</f>
        <v>0.10167356487313298</v>
      </c>
      <c r="S1826">
        <f>L1826/P1826</f>
        <v>0.22980025193449702</v>
      </c>
      <c r="T1826">
        <f>M1826/P1826</f>
        <v>1.8535180852978225E-2</v>
      </c>
      <c r="U1826">
        <f>N1826/P1826</f>
        <v>0.34443044808349821</v>
      </c>
      <c r="V1826">
        <f>O1826/P1826</f>
        <v>0.30556055425589346</v>
      </c>
    </row>
    <row r="1827" spans="1:29" ht="16.5" hidden="1" x14ac:dyDescent="0.2">
      <c r="A1827" s="7" t="s">
        <v>242</v>
      </c>
      <c r="B1827">
        <v>2011</v>
      </c>
      <c r="C1827">
        <v>56.6</v>
      </c>
      <c r="D1827">
        <v>17.2</v>
      </c>
      <c r="E1827">
        <v>109.7</v>
      </c>
      <c r="F1827">
        <v>9.8000000000000007</v>
      </c>
      <c r="G1827">
        <v>173.6</v>
      </c>
      <c r="H1827">
        <v>21.1</v>
      </c>
      <c r="I1827">
        <v>168.2</v>
      </c>
      <c r="K1827" s="6">
        <f>C1827</f>
        <v>56.6</v>
      </c>
      <c r="L1827">
        <f>D1827+E1827</f>
        <v>126.9</v>
      </c>
      <c r="M1827">
        <f>F1827</f>
        <v>9.8000000000000007</v>
      </c>
      <c r="N1827">
        <f>G1827+H1827</f>
        <v>194.7</v>
      </c>
      <c r="O1827">
        <f>I1827</f>
        <v>168.2</v>
      </c>
      <c r="P1827">
        <f>SUM(K1827:O1827)</f>
        <v>556.20000000000005</v>
      </c>
      <c r="R1827">
        <f>K1827/P1827</f>
        <v>0.10176195613088816</v>
      </c>
      <c r="S1827">
        <f>L1827/P1827</f>
        <v>0.22815533980582522</v>
      </c>
      <c r="T1827">
        <f>M1827/P1827</f>
        <v>1.7619561308881697E-2</v>
      </c>
      <c r="U1827">
        <f>N1827/P1827</f>
        <v>0.35005393743257818</v>
      </c>
      <c r="V1827">
        <f>O1827/P1827</f>
        <v>0.30240920532182664</v>
      </c>
    </row>
    <row r="1828" spans="1:29" ht="16.5" hidden="1" x14ac:dyDescent="0.2">
      <c r="A1828" s="7" t="s">
        <v>242</v>
      </c>
      <c r="B1828">
        <v>2012</v>
      </c>
      <c r="C1828">
        <v>56.7</v>
      </c>
      <c r="D1828">
        <v>17.2</v>
      </c>
      <c r="E1828">
        <v>108.9</v>
      </c>
      <c r="F1828">
        <v>9.4</v>
      </c>
      <c r="G1828">
        <v>175.1</v>
      </c>
      <c r="H1828">
        <v>21.8</v>
      </c>
      <c r="I1828">
        <v>167.3</v>
      </c>
      <c r="K1828" s="6">
        <f>C1828</f>
        <v>56.7</v>
      </c>
      <c r="L1828">
        <f>D1828+E1828</f>
        <v>126.10000000000001</v>
      </c>
      <c r="M1828">
        <f>F1828</f>
        <v>9.4</v>
      </c>
      <c r="N1828">
        <f>G1828+H1828</f>
        <v>196.9</v>
      </c>
      <c r="O1828">
        <f>I1828</f>
        <v>167.3</v>
      </c>
      <c r="P1828">
        <f>SUM(K1828:O1828)</f>
        <v>556.40000000000009</v>
      </c>
      <c r="R1828">
        <f>K1828/P1828</f>
        <v>0.10190510424155283</v>
      </c>
      <c r="S1828">
        <f>L1828/P1828</f>
        <v>0.22663551401869156</v>
      </c>
      <c r="T1828">
        <f>M1828/P1828</f>
        <v>1.6894320632638387E-2</v>
      </c>
      <c r="U1828">
        <f>N1828/P1828</f>
        <v>0.35388209920920194</v>
      </c>
      <c r="V1828">
        <f>O1828/P1828</f>
        <v>0.30068296189791516</v>
      </c>
    </row>
    <row r="1829" spans="1:29" ht="16.5" x14ac:dyDescent="0.2">
      <c r="A1829" s="7" t="s">
        <v>267</v>
      </c>
      <c r="B1829">
        <v>2013</v>
      </c>
      <c r="C1829">
        <v>319.7</v>
      </c>
      <c r="D1829">
        <v>187.2</v>
      </c>
      <c r="E1829">
        <v>768.1</v>
      </c>
      <c r="F1829">
        <v>121.4</v>
      </c>
      <c r="G1829">
        <v>83.5</v>
      </c>
      <c r="H1829">
        <v>27.6</v>
      </c>
      <c r="I1829">
        <v>100.5</v>
      </c>
      <c r="K1829" s="6">
        <f>C1829</f>
        <v>319.7</v>
      </c>
      <c r="L1829">
        <f>D1829+E1829</f>
        <v>955.3</v>
      </c>
      <c r="M1829">
        <f>F1829</f>
        <v>121.4</v>
      </c>
      <c r="N1829">
        <f>G1829+H1829</f>
        <v>111.1</v>
      </c>
      <c r="O1829">
        <f>I1829</f>
        <v>100.5</v>
      </c>
      <c r="P1829">
        <f>SUM(K1829:O1829)</f>
        <v>1608</v>
      </c>
      <c r="R1829">
        <f>K1829/P1829</f>
        <v>0.19881840796019901</v>
      </c>
      <c r="S1829">
        <f>L1829/P1829</f>
        <v>0.59409203980099501</v>
      </c>
      <c r="T1829">
        <f>M1829/P1829</f>
        <v>7.5497512437810943E-2</v>
      </c>
      <c r="U1829">
        <f>N1829/P1829</f>
        <v>6.9092039800995028E-2</v>
      </c>
      <c r="V1829">
        <f>O1829/P1829</f>
        <v>6.25E-2</v>
      </c>
      <c r="X1829">
        <f>R1829-0.712041</f>
        <v>-0.51322259203980103</v>
      </c>
      <c r="Y1829">
        <f>S1829-0.045057</f>
        <v>0.549035039800995</v>
      </c>
      <c r="Z1829">
        <f>T1829-0.017987</f>
        <v>5.751051243781094E-2</v>
      </c>
      <c r="AA1829">
        <f>U1829-0.193944</f>
        <v>-0.12485196019900498</v>
      </c>
      <c r="AB1829">
        <f>V1829-0.030972</f>
        <v>3.1528E-2</v>
      </c>
      <c r="AC1829">
        <f>SUMSQ(X1829:AB1829)</f>
        <v>0.58472638969972568</v>
      </c>
    </row>
    <row r="1830" spans="1:29" ht="16.5" hidden="1" x14ac:dyDescent="0.2">
      <c r="A1830" s="7" t="s">
        <v>242</v>
      </c>
      <c r="B1830">
        <v>2014</v>
      </c>
      <c r="C1830">
        <v>56.2</v>
      </c>
      <c r="D1830">
        <v>17</v>
      </c>
      <c r="E1830">
        <v>108.3</v>
      </c>
      <c r="F1830">
        <v>8.6</v>
      </c>
      <c r="G1830">
        <v>179.2</v>
      </c>
      <c r="H1830">
        <v>22.6</v>
      </c>
      <c r="I1830">
        <v>164.7</v>
      </c>
      <c r="K1830" s="6">
        <f>C1830</f>
        <v>56.2</v>
      </c>
      <c r="L1830">
        <f>D1830+E1830</f>
        <v>125.3</v>
      </c>
      <c r="M1830">
        <f>F1830</f>
        <v>8.6</v>
      </c>
      <c r="N1830">
        <f>G1830+H1830</f>
        <v>201.79999999999998</v>
      </c>
      <c r="O1830">
        <f>I1830</f>
        <v>164.7</v>
      </c>
      <c r="P1830">
        <f>SUM(K1830:O1830)</f>
        <v>556.59999999999991</v>
      </c>
      <c r="R1830">
        <f>K1830/P1830</f>
        <v>0.10097017606899032</v>
      </c>
      <c r="S1830">
        <f>L1830/P1830</f>
        <v>0.22511678045274885</v>
      </c>
      <c r="T1830">
        <f>M1830/P1830</f>
        <v>1.5450952209845492E-2</v>
      </c>
      <c r="U1830">
        <f>N1830/P1830</f>
        <v>0.36255839022637443</v>
      </c>
      <c r="V1830">
        <f>O1830/P1830</f>
        <v>0.295903701042041</v>
      </c>
    </row>
    <row r="1831" spans="1:29" ht="16.5" hidden="1" x14ac:dyDescent="0.2">
      <c r="A1831" s="7" t="s">
        <v>242</v>
      </c>
      <c r="B1831">
        <v>2015</v>
      </c>
      <c r="C1831">
        <v>55.6</v>
      </c>
      <c r="D1831">
        <v>16.7</v>
      </c>
      <c r="E1831">
        <v>108.2</v>
      </c>
      <c r="F1831">
        <v>8.1999999999999993</v>
      </c>
      <c r="G1831">
        <v>182.5</v>
      </c>
      <c r="H1831">
        <v>22.9</v>
      </c>
      <c r="I1831">
        <v>162.80000000000001</v>
      </c>
      <c r="K1831" s="6">
        <f>C1831</f>
        <v>55.6</v>
      </c>
      <c r="L1831">
        <f>D1831+E1831</f>
        <v>124.9</v>
      </c>
      <c r="M1831">
        <f>F1831</f>
        <v>8.1999999999999993</v>
      </c>
      <c r="N1831">
        <f>G1831+H1831</f>
        <v>205.4</v>
      </c>
      <c r="O1831">
        <f>I1831</f>
        <v>162.80000000000001</v>
      </c>
      <c r="P1831">
        <f>SUM(K1831:O1831)</f>
        <v>556.90000000000009</v>
      </c>
      <c r="R1831">
        <f>K1831/P1831</f>
        <v>9.983839109355358E-2</v>
      </c>
      <c r="S1831">
        <f>L1831/P1831</f>
        <v>0.22427724905728136</v>
      </c>
      <c r="T1831">
        <f>M1831/P1831</f>
        <v>1.4724367031783082E-2</v>
      </c>
      <c r="U1831">
        <f>N1831/P1831</f>
        <v>0.3688274376010055</v>
      </c>
      <c r="V1831">
        <f>O1831/P1831</f>
        <v>0.29233255521637636</v>
      </c>
    </row>
    <row r="1832" spans="1:29" ht="16.5" hidden="1" x14ac:dyDescent="0.2">
      <c r="A1832" s="7" t="s">
        <v>242</v>
      </c>
      <c r="B1832">
        <v>2016</v>
      </c>
      <c r="C1832">
        <v>55</v>
      </c>
      <c r="D1832">
        <v>16.5</v>
      </c>
      <c r="E1832">
        <v>108</v>
      </c>
      <c r="F1832">
        <v>7.8</v>
      </c>
      <c r="G1832">
        <v>185.8</v>
      </c>
      <c r="H1832">
        <v>23</v>
      </c>
      <c r="I1832">
        <v>161.1</v>
      </c>
      <c r="K1832" s="6">
        <f>C1832</f>
        <v>55</v>
      </c>
      <c r="L1832">
        <f>D1832+E1832</f>
        <v>124.5</v>
      </c>
      <c r="M1832">
        <f>F1832</f>
        <v>7.8</v>
      </c>
      <c r="N1832">
        <f>G1832+H1832</f>
        <v>208.8</v>
      </c>
      <c r="O1832">
        <f>I1832</f>
        <v>161.1</v>
      </c>
      <c r="P1832">
        <f>SUM(K1832:O1832)</f>
        <v>557.20000000000005</v>
      </c>
      <c r="R1832">
        <f>K1832/P1832</f>
        <v>9.8707824838478092E-2</v>
      </c>
      <c r="S1832">
        <f>L1832/P1832</f>
        <v>0.2234386216798277</v>
      </c>
      <c r="T1832">
        <f>M1832/P1832</f>
        <v>1.399856424982053E-2</v>
      </c>
      <c r="U1832">
        <f>N1832/P1832</f>
        <v>0.37473079684134958</v>
      </c>
      <c r="V1832">
        <f>O1832/P1832</f>
        <v>0.289124192390524</v>
      </c>
    </row>
    <row r="1833" spans="1:29" ht="16.5" hidden="1" x14ac:dyDescent="0.2">
      <c r="A1833" s="7" t="s">
        <v>243</v>
      </c>
      <c r="B1833">
        <v>2009</v>
      </c>
      <c r="C1833">
        <v>229.5</v>
      </c>
      <c r="D1833">
        <v>60.9</v>
      </c>
      <c r="E1833">
        <v>698.5</v>
      </c>
      <c r="F1833">
        <v>15.5</v>
      </c>
      <c r="G1833">
        <v>111.1</v>
      </c>
      <c r="H1833">
        <v>23.4</v>
      </c>
      <c r="I1833">
        <v>259</v>
      </c>
      <c r="K1833" s="6">
        <f>C1833</f>
        <v>229.5</v>
      </c>
      <c r="L1833">
        <f>D1833+E1833</f>
        <v>759.4</v>
      </c>
      <c r="M1833">
        <f>F1833</f>
        <v>15.5</v>
      </c>
      <c r="N1833">
        <f>G1833+H1833</f>
        <v>134.5</v>
      </c>
      <c r="O1833">
        <f>I1833</f>
        <v>259</v>
      </c>
      <c r="P1833">
        <f>SUM(K1833:O1833)</f>
        <v>1397.9</v>
      </c>
      <c r="R1833">
        <f>K1833/P1833</f>
        <v>0.16417483367909005</v>
      </c>
      <c r="S1833">
        <f>L1833/P1833</f>
        <v>0.54324343658344654</v>
      </c>
      <c r="T1833">
        <f>M1833/P1833</f>
        <v>1.1088060662422204E-2</v>
      </c>
      <c r="U1833">
        <f>N1833/P1833</f>
        <v>9.6215752199728152E-2</v>
      </c>
      <c r="V1833">
        <f>O1833/P1833</f>
        <v>0.18527791687531295</v>
      </c>
    </row>
    <row r="1834" spans="1:29" ht="16.5" hidden="1" x14ac:dyDescent="0.2">
      <c r="A1834" s="7" t="s">
        <v>243</v>
      </c>
      <c r="B1834">
        <v>2010</v>
      </c>
      <c r="C1834">
        <v>231.5</v>
      </c>
      <c r="D1834">
        <v>60</v>
      </c>
      <c r="E1834">
        <v>695.5</v>
      </c>
      <c r="F1834">
        <v>14.7</v>
      </c>
      <c r="G1834">
        <v>115.2</v>
      </c>
      <c r="H1834">
        <v>24.1</v>
      </c>
      <c r="I1834">
        <v>257.7</v>
      </c>
      <c r="K1834" s="6">
        <f>C1834</f>
        <v>231.5</v>
      </c>
      <c r="L1834">
        <f>D1834+E1834</f>
        <v>755.5</v>
      </c>
      <c r="M1834">
        <f>F1834</f>
        <v>14.7</v>
      </c>
      <c r="N1834">
        <f>G1834+H1834</f>
        <v>139.30000000000001</v>
      </c>
      <c r="O1834">
        <f>I1834</f>
        <v>257.7</v>
      </c>
      <c r="P1834">
        <f>SUM(K1834:O1834)</f>
        <v>1398.7</v>
      </c>
      <c r="R1834">
        <f>K1834/P1834</f>
        <v>0.16551083148638021</v>
      </c>
      <c r="S1834">
        <f>L1834/P1834</f>
        <v>0.54014441981840278</v>
      </c>
      <c r="T1834">
        <f>M1834/P1834</f>
        <v>1.0509759061986128E-2</v>
      </c>
      <c r="U1834">
        <f>N1834/P1834</f>
        <v>9.9592478730249526E-2</v>
      </c>
      <c r="V1834">
        <f>O1834/P1834</f>
        <v>0.18424251090298133</v>
      </c>
    </row>
    <row r="1835" spans="1:29" ht="16.5" hidden="1" x14ac:dyDescent="0.2">
      <c r="A1835" s="7" t="s">
        <v>243</v>
      </c>
      <c r="B1835">
        <v>2011</v>
      </c>
      <c r="C1835">
        <v>233</v>
      </c>
      <c r="D1835">
        <v>59.1</v>
      </c>
      <c r="E1835">
        <v>693.5</v>
      </c>
      <c r="F1835">
        <v>14.4</v>
      </c>
      <c r="G1835">
        <v>117.6</v>
      </c>
      <c r="H1835">
        <v>24.3</v>
      </c>
      <c r="I1835">
        <v>257</v>
      </c>
      <c r="K1835" s="6">
        <f>C1835</f>
        <v>233</v>
      </c>
      <c r="L1835">
        <f>D1835+E1835</f>
        <v>752.6</v>
      </c>
      <c r="M1835">
        <f>F1835</f>
        <v>14.4</v>
      </c>
      <c r="N1835">
        <f>G1835+H1835</f>
        <v>141.9</v>
      </c>
      <c r="O1835">
        <f>I1835</f>
        <v>257</v>
      </c>
      <c r="P1835">
        <f>SUM(K1835:O1835)</f>
        <v>1398.9</v>
      </c>
      <c r="R1835">
        <f>K1835/P1835</f>
        <v>0.16655943955965399</v>
      </c>
      <c r="S1835">
        <f>L1835/P1835</f>
        <v>0.53799413825148334</v>
      </c>
      <c r="T1835">
        <f>M1835/P1835</f>
        <v>1.0293802273214669E-2</v>
      </c>
      <c r="U1835">
        <f>N1835/P1835</f>
        <v>0.10143684323396955</v>
      </c>
      <c r="V1835">
        <f>O1835/P1835</f>
        <v>0.18371577668167846</v>
      </c>
    </row>
    <row r="1836" spans="1:29" ht="16.5" hidden="1" x14ac:dyDescent="0.2">
      <c r="A1836" s="7" t="s">
        <v>243</v>
      </c>
      <c r="B1836">
        <v>2012</v>
      </c>
      <c r="C1836">
        <v>235.4</v>
      </c>
      <c r="D1836">
        <v>58.3</v>
      </c>
      <c r="E1836">
        <v>690.8</v>
      </c>
      <c r="F1836">
        <v>14</v>
      </c>
      <c r="G1836">
        <v>119.4</v>
      </c>
      <c r="H1836">
        <v>24.6</v>
      </c>
      <c r="I1836">
        <v>256.39999999999998</v>
      </c>
      <c r="K1836" s="6">
        <f>C1836</f>
        <v>235.4</v>
      </c>
      <c r="L1836">
        <f>D1836+E1836</f>
        <v>749.09999999999991</v>
      </c>
      <c r="M1836">
        <f>F1836</f>
        <v>14</v>
      </c>
      <c r="N1836">
        <f>G1836+H1836</f>
        <v>144</v>
      </c>
      <c r="O1836">
        <f>I1836</f>
        <v>256.39999999999998</v>
      </c>
      <c r="P1836">
        <f>SUM(K1836:O1836)</f>
        <v>1398.9</v>
      </c>
      <c r="R1836">
        <f>K1836/P1836</f>
        <v>0.16827507327185645</v>
      </c>
      <c r="S1836">
        <f>L1836/P1836</f>
        <v>0.53549217242118796</v>
      </c>
      <c r="T1836">
        <f>M1836/P1836</f>
        <v>1.0007863321180928E-2</v>
      </c>
      <c r="U1836">
        <f>N1836/P1836</f>
        <v>0.10293802273214668</v>
      </c>
      <c r="V1836">
        <f>O1836/P1836</f>
        <v>0.18328686825362783</v>
      </c>
    </row>
    <row r="1837" spans="1:29" ht="16.5" x14ac:dyDescent="0.2">
      <c r="A1837" s="7" t="s">
        <v>167</v>
      </c>
      <c r="B1837">
        <v>2013</v>
      </c>
      <c r="C1837">
        <v>688.2</v>
      </c>
      <c r="D1837">
        <v>28.4</v>
      </c>
      <c r="E1837">
        <v>1981.4</v>
      </c>
      <c r="F1837">
        <v>65.5</v>
      </c>
      <c r="G1837">
        <v>189.1</v>
      </c>
      <c r="H1837">
        <v>47</v>
      </c>
      <c r="I1837">
        <v>350.3</v>
      </c>
      <c r="K1837" s="6">
        <f>C1837</f>
        <v>688.2</v>
      </c>
      <c r="L1837">
        <f>D1837+E1837</f>
        <v>2009.8000000000002</v>
      </c>
      <c r="M1837">
        <f>F1837</f>
        <v>65.5</v>
      </c>
      <c r="N1837">
        <f>G1837+H1837</f>
        <v>236.1</v>
      </c>
      <c r="O1837">
        <f>I1837</f>
        <v>350.3</v>
      </c>
      <c r="P1837">
        <f>SUM(K1837:O1837)</f>
        <v>3349.9</v>
      </c>
      <c r="R1837">
        <f>K1837/P1837</f>
        <v>0.20543896832741276</v>
      </c>
      <c r="S1837">
        <f>L1837/P1837</f>
        <v>0.59995820770769281</v>
      </c>
      <c r="T1837">
        <f>M1837/P1837</f>
        <v>1.9552822472312607E-2</v>
      </c>
      <c r="U1837">
        <f>N1837/P1837</f>
        <v>7.0479715812412302E-2</v>
      </c>
      <c r="V1837">
        <f>O1837/P1837</f>
        <v>0.10457028568016956</v>
      </c>
      <c r="X1837">
        <f>R1837-0.712041</f>
        <v>-0.50660203167258722</v>
      </c>
      <c r="Y1837">
        <f>S1837-0.045057</f>
        <v>0.5549012077076928</v>
      </c>
      <c r="Z1837">
        <f>T1837-0.017987</f>
        <v>1.5658224723126071E-3</v>
      </c>
      <c r="AA1837">
        <f>U1837-0.193944</f>
        <v>-0.1234642841875877</v>
      </c>
      <c r="AB1837">
        <f>V1837-0.030972</f>
        <v>7.3598285680169559E-2</v>
      </c>
      <c r="AC1837">
        <f>SUMSQ(X1837:AB1837)</f>
        <v>0.58522355773527712</v>
      </c>
    </row>
    <row r="1838" spans="1:29" ht="16.5" hidden="1" x14ac:dyDescent="0.2">
      <c r="A1838" s="7" t="s">
        <v>243</v>
      </c>
      <c r="B1838">
        <v>2014</v>
      </c>
      <c r="C1838">
        <v>235.6</v>
      </c>
      <c r="D1838">
        <v>57.8</v>
      </c>
      <c r="E1838">
        <v>688.3</v>
      </c>
      <c r="F1838">
        <v>13.5</v>
      </c>
      <c r="G1838">
        <v>123.30000000000001</v>
      </c>
      <c r="H1838">
        <v>25.4</v>
      </c>
      <c r="I1838">
        <v>255.4</v>
      </c>
      <c r="K1838" s="6">
        <f>C1838</f>
        <v>235.6</v>
      </c>
      <c r="L1838">
        <f>D1838+E1838</f>
        <v>746.09999999999991</v>
      </c>
      <c r="M1838">
        <f>F1838</f>
        <v>13.5</v>
      </c>
      <c r="N1838">
        <f>G1838+H1838</f>
        <v>148.70000000000002</v>
      </c>
      <c r="O1838">
        <f>I1838</f>
        <v>255.4</v>
      </c>
      <c r="P1838">
        <f>SUM(K1838:O1838)</f>
        <v>1399.3</v>
      </c>
      <c r="R1838">
        <f>K1838/P1838</f>
        <v>0.16836989923533197</v>
      </c>
      <c r="S1838">
        <f>L1838/P1838</f>
        <v>0.53319516901307795</v>
      </c>
      <c r="T1838">
        <f>M1838/P1838</f>
        <v>9.6476809833488178E-3</v>
      </c>
      <c r="U1838">
        <f>N1838/P1838</f>
        <v>0.10626741942399773</v>
      </c>
      <c r="V1838">
        <f>O1838/P1838</f>
        <v>0.18251983134424357</v>
      </c>
    </row>
    <row r="1839" spans="1:29" ht="16.5" hidden="1" x14ac:dyDescent="0.2">
      <c r="A1839" s="7" t="s">
        <v>243</v>
      </c>
      <c r="B1839">
        <v>2015</v>
      </c>
      <c r="C1839">
        <v>234.9</v>
      </c>
      <c r="D1839">
        <v>57.5</v>
      </c>
      <c r="E1839">
        <v>687.6</v>
      </c>
      <c r="F1839">
        <v>13.4</v>
      </c>
      <c r="G1839">
        <v>125.80000000000001</v>
      </c>
      <c r="H1839">
        <v>26.1</v>
      </c>
      <c r="I1839">
        <v>254.5</v>
      </c>
      <c r="K1839" s="6">
        <f>C1839</f>
        <v>234.9</v>
      </c>
      <c r="L1839">
        <f>D1839+E1839</f>
        <v>745.1</v>
      </c>
      <c r="M1839">
        <f>F1839</f>
        <v>13.4</v>
      </c>
      <c r="N1839">
        <f>G1839+H1839</f>
        <v>151.9</v>
      </c>
      <c r="O1839">
        <f>I1839</f>
        <v>254.5</v>
      </c>
      <c r="P1839">
        <f>SUM(K1839:O1839)</f>
        <v>1399.8</v>
      </c>
      <c r="R1839">
        <f>K1839/P1839</f>
        <v>0.16780968709815688</v>
      </c>
      <c r="S1839">
        <f>L1839/P1839</f>
        <v>0.53229032718959857</v>
      </c>
      <c r="T1839">
        <f>M1839/P1839</f>
        <v>9.5727961137305334E-3</v>
      </c>
      <c r="U1839">
        <f>N1839/P1839</f>
        <v>0.1085155022146021</v>
      </c>
      <c r="V1839">
        <f>O1839/P1839</f>
        <v>0.18181168738391199</v>
      </c>
    </row>
    <row r="1840" spans="1:29" ht="16.5" hidden="1" x14ac:dyDescent="0.2">
      <c r="A1840" s="7" t="s">
        <v>243</v>
      </c>
      <c r="B1840">
        <v>2016</v>
      </c>
      <c r="C1840">
        <v>234.4</v>
      </c>
      <c r="D1840">
        <v>57.2</v>
      </c>
      <c r="E1840">
        <v>687.2</v>
      </c>
      <c r="F1840">
        <v>13.1</v>
      </c>
      <c r="G1840">
        <v>127.9</v>
      </c>
      <c r="H1840">
        <v>26.5</v>
      </c>
      <c r="I1840">
        <v>253.8</v>
      </c>
      <c r="K1840" s="6">
        <f>C1840</f>
        <v>234.4</v>
      </c>
      <c r="L1840">
        <f>D1840+E1840</f>
        <v>744.40000000000009</v>
      </c>
      <c r="M1840">
        <f>F1840</f>
        <v>13.1</v>
      </c>
      <c r="N1840">
        <f>G1840+H1840</f>
        <v>154.4</v>
      </c>
      <c r="O1840">
        <f>I1840</f>
        <v>253.8</v>
      </c>
      <c r="P1840">
        <f>SUM(K1840:O1840)</f>
        <v>1400.1000000000001</v>
      </c>
      <c r="R1840">
        <f>K1840/P1840</f>
        <v>0.16741661309906433</v>
      </c>
      <c r="S1840">
        <f>L1840/P1840</f>
        <v>0.53167630883508321</v>
      </c>
      <c r="T1840">
        <f>M1840/P1840</f>
        <v>9.356474537533032E-3</v>
      </c>
      <c r="U1840">
        <f>N1840/P1840</f>
        <v>0.1102778372973359</v>
      </c>
      <c r="V1840">
        <f>O1840/P1840</f>
        <v>0.18127276623098348</v>
      </c>
    </row>
    <row r="1841" spans="1:29" ht="16.5" hidden="1" x14ac:dyDescent="0.2">
      <c r="A1841" s="7" t="s">
        <v>244</v>
      </c>
      <c r="B1841">
        <v>2009</v>
      </c>
      <c r="C1841">
        <v>662.5</v>
      </c>
      <c r="D1841">
        <v>266.10000000000002</v>
      </c>
      <c r="E1841">
        <v>457.2</v>
      </c>
      <c r="F1841">
        <v>17.8</v>
      </c>
      <c r="G1841">
        <v>195.6</v>
      </c>
      <c r="H1841">
        <v>41.1</v>
      </c>
      <c r="I1841">
        <v>316</v>
      </c>
      <c r="K1841" s="6">
        <f>C1841</f>
        <v>662.5</v>
      </c>
      <c r="L1841">
        <f>D1841+E1841</f>
        <v>723.3</v>
      </c>
      <c r="M1841">
        <f>F1841</f>
        <v>17.8</v>
      </c>
      <c r="N1841">
        <f>G1841+H1841</f>
        <v>236.7</v>
      </c>
      <c r="O1841">
        <f>I1841</f>
        <v>316</v>
      </c>
      <c r="P1841">
        <f>SUM(K1841:O1841)</f>
        <v>1956.3</v>
      </c>
      <c r="R1841">
        <f>K1841/P1841</f>
        <v>0.33864949138680162</v>
      </c>
      <c r="S1841">
        <f>L1841/P1841</f>
        <v>0.36972856923784692</v>
      </c>
      <c r="T1841">
        <f>M1841/P1841</f>
        <v>9.0988089761284054E-3</v>
      </c>
      <c r="U1841">
        <f>N1841/P1841</f>
        <v>0.12099371262076368</v>
      </c>
      <c r="V1841">
        <f>O1841/P1841</f>
        <v>0.16152941777845933</v>
      </c>
    </row>
    <row r="1842" spans="1:29" ht="16.5" hidden="1" x14ac:dyDescent="0.2">
      <c r="A1842" s="7" t="s">
        <v>244</v>
      </c>
      <c r="B1842">
        <v>2010</v>
      </c>
      <c r="C1842">
        <v>667.9</v>
      </c>
      <c r="D1842">
        <v>260.8</v>
      </c>
      <c r="E1842">
        <v>455.4</v>
      </c>
      <c r="F1842">
        <v>17.600000000000001</v>
      </c>
      <c r="G1842">
        <v>196.60000000000002</v>
      </c>
      <c r="H1842">
        <v>42.1</v>
      </c>
      <c r="I1842">
        <v>315.8</v>
      </c>
      <c r="K1842" s="6">
        <f>C1842</f>
        <v>667.9</v>
      </c>
      <c r="L1842">
        <f>D1842+E1842</f>
        <v>716.2</v>
      </c>
      <c r="M1842">
        <f>F1842</f>
        <v>17.600000000000001</v>
      </c>
      <c r="N1842">
        <f>G1842+H1842</f>
        <v>238.70000000000002</v>
      </c>
      <c r="O1842">
        <f>I1842</f>
        <v>315.8</v>
      </c>
      <c r="P1842">
        <f>SUM(K1842:O1842)</f>
        <v>1956.1999999999998</v>
      </c>
      <c r="R1842">
        <f>K1842/P1842</f>
        <v>0.34142725692669462</v>
      </c>
      <c r="S1842">
        <f>L1842/P1842</f>
        <v>0.36611798384623256</v>
      </c>
      <c r="T1842">
        <f>M1842/P1842</f>
        <v>8.9970350679889604E-3</v>
      </c>
      <c r="U1842">
        <f>N1842/P1842</f>
        <v>0.12202228810960027</v>
      </c>
      <c r="V1842">
        <f>O1842/P1842</f>
        <v>0.16143543604948371</v>
      </c>
    </row>
    <row r="1843" spans="1:29" ht="16.5" hidden="1" x14ac:dyDescent="0.2">
      <c r="A1843" s="7" t="s">
        <v>244</v>
      </c>
      <c r="B1843">
        <v>2011</v>
      </c>
      <c r="C1843">
        <v>684.2</v>
      </c>
      <c r="D1843">
        <v>243.5</v>
      </c>
      <c r="E1843">
        <v>454.1</v>
      </c>
      <c r="F1843">
        <v>17.5</v>
      </c>
      <c r="G1843">
        <v>197.5</v>
      </c>
      <c r="H1843">
        <v>42.9</v>
      </c>
      <c r="I1843">
        <v>315.7</v>
      </c>
      <c r="K1843" s="6">
        <f>C1843</f>
        <v>684.2</v>
      </c>
      <c r="L1843">
        <f>D1843+E1843</f>
        <v>697.6</v>
      </c>
      <c r="M1843">
        <f>F1843</f>
        <v>17.5</v>
      </c>
      <c r="N1843">
        <f>G1843+H1843</f>
        <v>240.4</v>
      </c>
      <c r="O1843">
        <f>I1843</f>
        <v>315.7</v>
      </c>
      <c r="P1843">
        <f>SUM(K1843:O1843)</f>
        <v>1955.4000000000003</v>
      </c>
      <c r="R1843">
        <f>K1843/P1843</f>
        <v>0.349902833179912</v>
      </c>
      <c r="S1843">
        <f>L1843/P1843</f>
        <v>0.35675565101769452</v>
      </c>
      <c r="T1843">
        <f>M1843/P1843</f>
        <v>8.9495755344175098E-3</v>
      </c>
      <c r="U1843">
        <f>N1843/P1843</f>
        <v>0.12294159762708395</v>
      </c>
      <c r="V1843">
        <f>O1843/P1843</f>
        <v>0.16145034264089186</v>
      </c>
    </row>
    <row r="1844" spans="1:29" ht="16.5" hidden="1" x14ac:dyDescent="0.2">
      <c r="A1844" s="7" t="s">
        <v>244</v>
      </c>
      <c r="B1844">
        <v>2012</v>
      </c>
      <c r="C1844">
        <v>690.5</v>
      </c>
      <c r="D1844">
        <v>236.2</v>
      </c>
      <c r="E1844">
        <v>453.5</v>
      </c>
      <c r="F1844">
        <v>17.5</v>
      </c>
      <c r="G1844">
        <v>198.89999999999998</v>
      </c>
      <c r="H1844">
        <v>43.2</v>
      </c>
      <c r="I1844">
        <v>315.3</v>
      </c>
      <c r="K1844" s="6">
        <f>C1844</f>
        <v>690.5</v>
      </c>
      <c r="L1844">
        <f>D1844+E1844</f>
        <v>689.7</v>
      </c>
      <c r="M1844">
        <f>F1844</f>
        <v>17.5</v>
      </c>
      <c r="N1844">
        <f>G1844+H1844</f>
        <v>242.09999999999997</v>
      </c>
      <c r="O1844">
        <f>I1844</f>
        <v>315.3</v>
      </c>
      <c r="P1844">
        <f>SUM(K1844:O1844)</f>
        <v>1955.1</v>
      </c>
      <c r="R1844">
        <f>K1844/P1844</f>
        <v>0.35317886553117489</v>
      </c>
      <c r="S1844">
        <f>L1844/P1844</f>
        <v>0.35276967930029157</v>
      </c>
      <c r="T1844">
        <f>M1844/P1844</f>
        <v>8.9509488005728617E-3</v>
      </c>
      <c r="U1844">
        <f>N1844/P1844</f>
        <v>0.12382998312106797</v>
      </c>
      <c r="V1844">
        <f>O1844/P1844</f>
        <v>0.16127052324689276</v>
      </c>
    </row>
    <row r="1845" spans="1:29" ht="16.5" x14ac:dyDescent="0.2">
      <c r="A1845" s="7" t="s">
        <v>328</v>
      </c>
      <c r="B1845">
        <v>2013</v>
      </c>
      <c r="C1845">
        <v>1018.8</v>
      </c>
      <c r="D1845">
        <v>100.1</v>
      </c>
      <c r="E1845">
        <v>2463.9</v>
      </c>
      <c r="F1845">
        <v>295.10000000000002</v>
      </c>
      <c r="G1845">
        <v>82.1</v>
      </c>
      <c r="H1845">
        <v>42.8</v>
      </c>
      <c r="I1845">
        <v>40</v>
      </c>
      <c r="K1845" s="6">
        <f>C1845</f>
        <v>1018.8</v>
      </c>
      <c r="L1845">
        <f>D1845+E1845</f>
        <v>2564</v>
      </c>
      <c r="M1845">
        <f>F1845</f>
        <v>295.10000000000002</v>
      </c>
      <c r="N1845">
        <f>G1845+H1845</f>
        <v>124.89999999999999</v>
      </c>
      <c r="O1845">
        <f>I1845</f>
        <v>40</v>
      </c>
      <c r="P1845">
        <f>SUM(K1845:O1845)</f>
        <v>4042.8</v>
      </c>
      <c r="R1845">
        <f>K1845/P1845</f>
        <v>0.25200356188780049</v>
      </c>
      <c r="S1845">
        <f>L1845/P1845</f>
        <v>0.63421391115068759</v>
      </c>
      <c r="T1845">
        <f>M1845/P1845</f>
        <v>7.2993964579004658E-2</v>
      </c>
      <c r="U1845">
        <f>N1845/P1845</f>
        <v>3.0894429603245271E-2</v>
      </c>
      <c r="V1845">
        <f>O1845/P1845</f>
        <v>9.894132779261898E-3</v>
      </c>
      <c r="X1845">
        <f>R1845-0.712041</f>
        <v>-0.46003743811219955</v>
      </c>
      <c r="Y1845">
        <f>S1845-0.045057</f>
        <v>0.58915691115068758</v>
      </c>
      <c r="Z1845">
        <f>T1845-0.017987</f>
        <v>5.5006964579004655E-2</v>
      </c>
      <c r="AA1845">
        <f>U1845-0.193944</f>
        <v>-0.16304957039675474</v>
      </c>
      <c r="AB1845">
        <f>V1845-0.030972</f>
        <v>-2.1077867220738102E-2</v>
      </c>
      <c r="AC1845">
        <f>SUMSQ(X1845:AB1845)</f>
        <v>0.58879551546679221</v>
      </c>
    </row>
    <row r="1846" spans="1:29" ht="16.5" hidden="1" x14ac:dyDescent="0.2">
      <c r="A1846" s="7" t="s">
        <v>244</v>
      </c>
      <c r="B1846">
        <v>2014</v>
      </c>
      <c r="C1846">
        <v>701.4</v>
      </c>
      <c r="D1846">
        <v>224.1</v>
      </c>
      <c r="E1846">
        <v>449.3</v>
      </c>
      <c r="F1846">
        <v>17.3</v>
      </c>
      <c r="G1846">
        <v>204.8</v>
      </c>
      <c r="H1846">
        <v>44.4</v>
      </c>
      <c r="I1846">
        <v>313.7</v>
      </c>
      <c r="K1846" s="6">
        <f>C1846</f>
        <v>701.4</v>
      </c>
      <c r="L1846">
        <f>D1846+E1846</f>
        <v>673.4</v>
      </c>
      <c r="M1846">
        <f>F1846</f>
        <v>17.3</v>
      </c>
      <c r="N1846">
        <f>G1846+H1846</f>
        <v>249.20000000000002</v>
      </c>
      <c r="O1846">
        <f>I1846</f>
        <v>313.7</v>
      </c>
      <c r="P1846">
        <f>SUM(K1846:O1846)</f>
        <v>1955</v>
      </c>
      <c r="R1846">
        <f>K1846/P1846</f>
        <v>0.35877237851662402</v>
      </c>
      <c r="S1846">
        <f>L1846/P1846</f>
        <v>0.34445012787723783</v>
      </c>
      <c r="T1846">
        <f>M1846/P1846</f>
        <v>8.8491048593350389E-3</v>
      </c>
      <c r="U1846">
        <f>N1846/P1846</f>
        <v>0.12746803069053708</v>
      </c>
      <c r="V1846">
        <f>O1846/P1846</f>
        <v>0.16046035805626599</v>
      </c>
    </row>
    <row r="1847" spans="1:29" ht="16.5" hidden="1" x14ac:dyDescent="0.2">
      <c r="A1847" s="7" t="s">
        <v>244</v>
      </c>
      <c r="B1847">
        <v>2015</v>
      </c>
      <c r="C1847">
        <v>701.1</v>
      </c>
      <c r="D1847">
        <v>223</v>
      </c>
      <c r="E1847">
        <v>448.5</v>
      </c>
      <c r="F1847">
        <v>17.2</v>
      </c>
      <c r="G1847">
        <v>206.6</v>
      </c>
      <c r="H1847">
        <v>45.4</v>
      </c>
      <c r="I1847">
        <v>313.39999999999998</v>
      </c>
      <c r="K1847" s="6">
        <f>C1847</f>
        <v>701.1</v>
      </c>
      <c r="L1847">
        <f>D1847+E1847</f>
        <v>671.5</v>
      </c>
      <c r="M1847">
        <f>F1847</f>
        <v>17.2</v>
      </c>
      <c r="N1847">
        <f>G1847+H1847</f>
        <v>252</v>
      </c>
      <c r="O1847">
        <f>I1847</f>
        <v>313.39999999999998</v>
      </c>
      <c r="P1847">
        <f>SUM(K1847:O1847)</f>
        <v>1955.1999999999998</v>
      </c>
      <c r="R1847">
        <f>K1847/P1847</f>
        <v>0.35858224222585927</v>
      </c>
      <c r="S1847">
        <f>L1847/P1847</f>
        <v>0.34344312602291327</v>
      </c>
      <c r="T1847">
        <f>M1847/P1847</f>
        <v>8.7970540098199681E-3</v>
      </c>
      <c r="U1847">
        <f>N1847/P1847</f>
        <v>0.1288870703764321</v>
      </c>
      <c r="V1847">
        <f>O1847/P1847</f>
        <v>0.16029050736497547</v>
      </c>
    </row>
    <row r="1848" spans="1:29" ht="16.5" hidden="1" x14ac:dyDescent="0.2">
      <c r="A1848" s="7" t="s">
        <v>244</v>
      </c>
      <c r="B1848">
        <v>2016</v>
      </c>
      <c r="C1848">
        <v>700.4</v>
      </c>
      <c r="D1848">
        <v>222.5</v>
      </c>
      <c r="E1848">
        <v>447.6</v>
      </c>
      <c r="F1848">
        <v>17.2</v>
      </c>
      <c r="G1848">
        <v>208.79999999999998</v>
      </c>
      <c r="H1848">
        <v>45.7</v>
      </c>
      <c r="I1848">
        <v>313</v>
      </c>
      <c r="K1848" s="6">
        <f>C1848</f>
        <v>700.4</v>
      </c>
      <c r="L1848">
        <f>D1848+E1848</f>
        <v>670.1</v>
      </c>
      <c r="M1848">
        <f>F1848</f>
        <v>17.2</v>
      </c>
      <c r="N1848">
        <f>G1848+H1848</f>
        <v>254.5</v>
      </c>
      <c r="O1848">
        <f>I1848</f>
        <v>313</v>
      </c>
      <c r="P1848">
        <f>SUM(K1848:O1848)</f>
        <v>1955.2</v>
      </c>
      <c r="R1848">
        <f>K1848/P1848</f>
        <v>0.35822422258592468</v>
      </c>
      <c r="S1848">
        <f>L1848/P1848</f>
        <v>0.3427270867430442</v>
      </c>
      <c r="T1848">
        <f>M1848/P1848</f>
        <v>8.7970540098199664E-3</v>
      </c>
      <c r="U1848">
        <f>N1848/P1848</f>
        <v>0.13016571194762683</v>
      </c>
      <c r="V1848">
        <f>O1848/P1848</f>
        <v>0.16008592471358429</v>
      </c>
    </row>
    <row r="1849" spans="1:29" ht="16.5" hidden="1" x14ac:dyDescent="0.2">
      <c r="A1849" s="7" t="s">
        <v>245</v>
      </c>
      <c r="B1849">
        <v>2009</v>
      </c>
      <c r="C1849">
        <v>337.3</v>
      </c>
      <c r="D1849">
        <v>330.7</v>
      </c>
      <c r="E1849">
        <v>718.8</v>
      </c>
      <c r="F1849">
        <v>12.9</v>
      </c>
      <c r="G1849">
        <v>154.89999999999998</v>
      </c>
      <c r="H1849">
        <v>25.8</v>
      </c>
      <c r="I1849">
        <v>105.6</v>
      </c>
      <c r="K1849" s="6">
        <f>C1849</f>
        <v>337.3</v>
      </c>
      <c r="L1849">
        <f>D1849+E1849</f>
        <v>1049.5</v>
      </c>
      <c r="M1849">
        <f>F1849</f>
        <v>12.9</v>
      </c>
      <c r="N1849">
        <f>G1849+H1849</f>
        <v>180.7</v>
      </c>
      <c r="O1849">
        <f>I1849</f>
        <v>105.6</v>
      </c>
      <c r="P1849">
        <f>SUM(K1849:O1849)</f>
        <v>1686</v>
      </c>
      <c r="R1849">
        <f>K1849/P1849</f>
        <v>0.20005931198102017</v>
      </c>
      <c r="S1849">
        <f>L1849/P1849</f>
        <v>0.62247924080664296</v>
      </c>
      <c r="T1849">
        <f>M1849/P1849</f>
        <v>7.6512455516014235E-3</v>
      </c>
      <c r="U1849">
        <f>N1849/P1849</f>
        <v>0.10717674970344009</v>
      </c>
      <c r="V1849">
        <f>O1849/P1849</f>
        <v>6.2633451957295375E-2</v>
      </c>
    </row>
    <row r="1850" spans="1:29" ht="16.5" hidden="1" x14ac:dyDescent="0.2">
      <c r="A1850" s="7" t="s">
        <v>245</v>
      </c>
      <c r="B1850">
        <v>2010</v>
      </c>
      <c r="C1850">
        <v>338.4</v>
      </c>
      <c r="D1850">
        <v>329.6</v>
      </c>
      <c r="E1850">
        <v>718.3</v>
      </c>
      <c r="F1850">
        <v>12.7</v>
      </c>
      <c r="G1850">
        <v>156.4</v>
      </c>
      <c r="H1850">
        <v>25.9</v>
      </c>
      <c r="I1850">
        <v>104.8</v>
      </c>
      <c r="K1850" s="6">
        <f>C1850</f>
        <v>338.4</v>
      </c>
      <c r="L1850">
        <f>D1850+E1850</f>
        <v>1047.9000000000001</v>
      </c>
      <c r="M1850">
        <f>F1850</f>
        <v>12.7</v>
      </c>
      <c r="N1850">
        <f>G1850+H1850</f>
        <v>182.3</v>
      </c>
      <c r="O1850">
        <f>I1850</f>
        <v>104.8</v>
      </c>
      <c r="P1850">
        <f>SUM(K1850:O1850)</f>
        <v>1686.1000000000001</v>
      </c>
      <c r="R1850">
        <f>K1850/P1850</f>
        <v>0.20069983986714901</v>
      </c>
      <c r="S1850">
        <f>L1850/P1850</f>
        <v>0.62149338710634006</v>
      </c>
      <c r="T1850">
        <f>M1850/P1850</f>
        <v>7.5321748413498596E-3</v>
      </c>
      <c r="U1850">
        <f>N1850/P1850</f>
        <v>0.10811932862819525</v>
      </c>
      <c r="V1850">
        <f>O1850/P1850</f>
        <v>6.2155269556965771E-2</v>
      </c>
    </row>
    <row r="1851" spans="1:29" ht="16.5" hidden="1" x14ac:dyDescent="0.2">
      <c r="A1851" s="7" t="s">
        <v>245</v>
      </c>
      <c r="B1851">
        <v>2011</v>
      </c>
      <c r="C1851">
        <v>339.7</v>
      </c>
      <c r="D1851">
        <v>328.4</v>
      </c>
      <c r="E1851">
        <v>717.2</v>
      </c>
      <c r="F1851">
        <v>12.6</v>
      </c>
      <c r="G1851">
        <v>157.39999999999998</v>
      </c>
      <c r="H1851">
        <v>25.9</v>
      </c>
      <c r="I1851">
        <v>104.9</v>
      </c>
      <c r="K1851" s="6">
        <f>C1851</f>
        <v>339.7</v>
      </c>
      <c r="L1851">
        <f>D1851+E1851</f>
        <v>1045.5999999999999</v>
      </c>
      <c r="M1851">
        <f>F1851</f>
        <v>12.6</v>
      </c>
      <c r="N1851">
        <f>G1851+H1851</f>
        <v>183.29999999999998</v>
      </c>
      <c r="O1851">
        <f>I1851</f>
        <v>104.9</v>
      </c>
      <c r="P1851">
        <f>SUM(K1851:O1851)</f>
        <v>1686.1</v>
      </c>
      <c r="R1851">
        <f>K1851/P1851</f>
        <v>0.20147084989027936</v>
      </c>
      <c r="S1851">
        <f>L1851/P1851</f>
        <v>0.62012929245003257</v>
      </c>
      <c r="T1851">
        <f>M1851/P1851</f>
        <v>7.4728663780321454E-3</v>
      </c>
      <c r="U1851">
        <f>N1851/P1851</f>
        <v>0.10871241326137239</v>
      </c>
      <c r="V1851">
        <f>O1851/P1851</f>
        <v>6.2214578020283504E-2</v>
      </c>
    </row>
    <row r="1852" spans="1:29" ht="16.5" hidden="1" x14ac:dyDescent="0.2">
      <c r="A1852" s="7" t="s">
        <v>245</v>
      </c>
      <c r="B1852">
        <v>2012</v>
      </c>
      <c r="C1852">
        <v>340.1</v>
      </c>
      <c r="D1852">
        <v>327.39999999999998</v>
      </c>
      <c r="E1852">
        <v>716.3</v>
      </c>
      <c r="F1852">
        <v>12.5</v>
      </c>
      <c r="G1852">
        <v>159</v>
      </c>
      <c r="H1852">
        <v>25.9</v>
      </c>
      <c r="I1852">
        <v>104.7</v>
      </c>
      <c r="K1852" s="6">
        <f>C1852</f>
        <v>340.1</v>
      </c>
      <c r="L1852">
        <f>D1852+E1852</f>
        <v>1043.6999999999998</v>
      </c>
      <c r="M1852">
        <f>F1852</f>
        <v>12.5</v>
      </c>
      <c r="N1852">
        <f>G1852+H1852</f>
        <v>184.9</v>
      </c>
      <c r="O1852">
        <f>I1852</f>
        <v>104.7</v>
      </c>
      <c r="P1852">
        <f>SUM(K1852:O1852)</f>
        <v>1685.8999999999999</v>
      </c>
      <c r="R1852">
        <f>K1852/P1852</f>
        <v>0.20173201257488585</v>
      </c>
      <c r="S1852">
        <f>L1852/P1852</f>
        <v>0.61907586452339991</v>
      </c>
      <c r="T1852">
        <f>M1852/P1852</f>
        <v>7.4144373924906583E-3</v>
      </c>
      <c r="U1852">
        <f>N1852/P1852</f>
        <v>0.10967435790972183</v>
      </c>
      <c r="V1852">
        <f>O1852/P1852</f>
        <v>6.2103327599501754E-2</v>
      </c>
    </row>
    <row r="1853" spans="1:29" ht="16.5" x14ac:dyDescent="0.2">
      <c r="A1853" s="7" t="s">
        <v>275</v>
      </c>
      <c r="B1853">
        <v>2013</v>
      </c>
      <c r="C1853">
        <v>1090.0999999999999</v>
      </c>
      <c r="D1853">
        <v>1392.1</v>
      </c>
      <c r="E1853">
        <v>1803.4</v>
      </c>
      <c r="F1853">
        <v>65.2</v>
      </c>
      <c r="G1853">
        <v>326.89999999999998</v>
      </c>
      <c r="H1853">
        <v>90.4</v>
      </c>
      <c r="I1853">
        <v>425.8</v>
      </c>
      <c r="K1853" s="6">
        <f>C1853</f>
        <v>1090.0999999999999</v>
      </c>
      <c r="L1853">
        <f>D1853+E1853</f>
        <v>3195.5</v>
      </c>
      <c r="M1853">
        <f>F1853</f>
        <v>65.2</v>
      </c>
      <c r="N1853">
        <f>G1853+H1853</f>
        <v>417.29999999999995</v>
      </c>
      <c r="O1853">
        <f>I1853</f>
        <v>425.8</v>
      </c>
      <c r="P1853">
        <f>SUM(K1853:O1853)</f>
        <v>5193.9000000000005</v>
      </c>
      <c r="R1853">
        <f>K1853/P1853</f>
        <v>0.20988082173318698</v>
      </c>
      <c r="S1853">
        <f>L1853/P1853</f>
        <v>0.61524095573653703</v>
      </c>
      <c r="T1853">
        <f>M1853/P1853</f>
        <v>1.2553187392903212E-2</v>
      </c>
      <c r="U1853">
        <f>N1853/P1853</f>
        <v>8.0344249985559973E-2</v>
      </c>
      <c r="V1853">
        <f>O1853/P1853</f>
        <v>8.1980785151812702E-2</v>
      </c>
      <c r="X1853">
        <f>R1853-0.712041</f>
        <v>-0.50216017826681303</v>
      </c>
      <c r="Y1853">
        <f>S1853-0.045057</f>
        <v>0.57018395573653702</v>
      </c>
      <c r="Z1853">
        <f>T1853-0.017987</f>
        <v>-5.4338126070967874E-3</v>
      </c>
      <c r="AA1853">
        <f>U1853-0.193944</f>
        <v>-0.11359975001444003</v>
      </c>
      <c r="AB1853">
        <f>V1853-0.030972</f>
        <v>5.1008785151812702E-2</v>
      </c>
      <c r="AC1853">
        <f>SUMSQ(X1853:AB1853)</f>
        <v>0.59281091370177874</v>
      </c>
    </row>
    <row r="1854" spans="1:29" ht="16.5" hidden="1" x14ac:dyDescent="0.2">
      <c r="A1854" s="7" t="s">
        <v>245</v>
      </c>
      <c r="B1854">
        <v>2014</v>
      </c>
      <c r="C1854">
        <v>341.8</v>
      </c>
      <c r="D1854">
        <v>324.2</v>
      </c>
      <c r="E1854">
        <v>714.3</v>
      </c>
      <c r="F1854">
        <v>12.2</v>
      </c>
      <c r="G1854">
        <v>161.29999999999998</v>
      </c>
      <c r="H1854">
        <v>27.8</v>
      </c>
      <c r="I1854">
        <v>104.4</v>
      </c>
      <c r="K1854" s="6">
        <f>C1854</f>
        <v>341.8</v>
      </c>
      <c r="L1854">
        <f>D1854+E1854</f>
        <v>1038.5</v>
      </c>
      <c r="M1854">
        <f>F1854</f>
        <v>12.2</v>
      </c>
      <c r="N1854">
        <f>G1854+H1854</f>
        <v>189.1</v>
      </c>
      <c r="O1854">
        <f>I1854</f>
        <v>104.4</v>
      </c>
      <c r="P1854">
        <f>SUM(K1854:O1854)</f>
        <v>1686</v>
      </c>
      <c r="R1854">
        <f>K1854/P1854</f>
        <v>0.20272835112692764</v>
      </c>
      <c r="S1854">
        <f>L1854/P1854</f>
        <v>0.61595492289442466</v>
      </c>
      <c r="T1854">
        <f>M1854/P1854</f>
        <v>7.2360616844602604E-3</v>
      </c>
      <c r="U1854">
        <f>N1854/P1854</f>
        <v>0.11215895610913404</v>
      </c>
      <c r="V1854">
        <f>O1854/P1854</f>
        <v>6.1921708185053381E-2</v>
      </c>
    </row>
    <row r="1855" spans="1:29" ht="16.5" hidden="1" x14ac:dyDescent="0.2">
      <c r="A1855" s="7" t="s">
        <v>245</v>
      </c>
      <c r="B1855">
        <v>2015</v>
      </c>
      <c r="C1855">
        <v>341.1</v>
      </c>
      <c r="D1855">
        <v>322.8</v>
      </c>
      <c r="E1855">
        <v>713.5</v>
      </c>
      <c r="F1855">
        <v>12.1</v>
      </c>
      <c r="G1855">
        <v>163</v>
      </c>
      <c r="H1855">
        <v>29.6</v>
      </c>
      <c r="I1855">
        <v>104.1</v>
      </c>
      <c r="K1855" s="6">
        <f>C1855</f>
        <v>341.1</v>
      </c>
      <c r="L1855">
        <f>D1855+E1855</f>
        <v>1036.3</v>
      </c>
      <c r="M1855">
        <f>F1855</f>
        <v>12.1</v>
      </c>
      <c r="N1855">
        <f>G1855+H1855</f>
        <v>192.6</v>
      </c>
      <c r="O1855">
        <f>I1855</f>
        <v>104.1</v>
      </c>
      <c r="P1855">
        <f>SUM(K1855:O1855)</f>
        <v>1686.1999999999998</v>
      </c>
      <c r="R1855">
        <f>K1855/P1855</f>
        <v>0.2022891709168545</v>
      </c>
      <c r="S1855">
        <f>L1855/P1855</f>
        <v>0.61457715573478833</v>
      </c>
      <c r="T1855">
        <f>M1855/P1855</f>
        <v>7.1758984699323933E-3</v>
      </c>
      <c r="U1855">
        <f>N1855/P1855</f>
        <v>0.11422132605859329</v>
      </c>
      <c r="V1855">
        <f>O1855/P1855</f>
        <v>6.1736448819831577E-2</v>
      </c>
    </row>
    <row r="1856" spans="1:29" ht="16.5" hidden="1" x14ac:dyDescent="0.2">
      <c r="A1856" s="7" t="s">
        <v>245</v>
      </c>
      <c r="B1856">
        <v>2016</v>
      </c>
      <c r="C1856">
        <v>340.6</v>
      </c>
      <c r="D1856">
        <v>322.2</v>
      </c>
      <c r="E1856">
        <v>713</v>
      </c>
      <c r="F1856">
        <v>12.1</v>
      </c>
      <c r="G1856">
        <v>164.70000000000002</v>
      </c>
      <c r="H1856">
        <v>29.8</v>
      </c>
      <c r="I1856">
        <v>104</v>
      </c>
      <c r="K1856" s="6">
        <f>C1856</f>
        <v>340.6</v>
      </c>
      <c r="L1856">
        <f>D1856+E1856</f>
        <v>1035.2</v>
      </c>
      <c r="M1856">
        <f>F1856</f>
        <v>12.1</v>
      </c>
      <c r="N1856">
        <f>G1856+H1856</f>
        <v>194.50000000000003</v>
      </c>
      <c r="O1856">
        <f>I1856</f>
        <v>104</v>
      </c>
      <c r="P1856">
        <f>SUM(K1856:O1856)</f>
        <v>1686.4</v>
      </c>
      <c r="R1856">
        <f>K1856/P1856</f>
        <v>0.20196869070208728</v>
      </c>
      <c r="S1856">
        <f>L1856/P1856</f>
        <v>0.61385199240986721</v>
      </c>
      <c r="T1856">
        <f>M1856/P1856</f>
        <v>7.1750474383301703E-3</v>
      </c>
      <c r="U1856">
        <f>N1856/P1856</f>
        <v>0.11533444022770399</v>
      </c>
      <c r="V1856">
        <f>O1856/P1856</f>
        <v>6.1669829222011384E-2</v>
      </c>
    </row>
    <row r="1857" spans="1:29" ht="16.5" hidden="1" x14ac:dyDescent="0.2">
      <c r="A1857" s="7" t="s">
        <v>246</v>
      </c>
      <c r="B1857">
        <v>2009</v>
      </c>
      <c r="C1857">
        <v>213.2</v>
      </c>
      <c r="D1857">
        <v>118.5</v>
      </c>
      <c r="E1857">
        <v>1575.8</v>
      </c>
      <c r="F1857">
        <v>31.2</v>
      </c>
      <c r="G1857">
        <v>99.3</v>
      </c>
      <c r="H1857">
        <v>18.8</v>
      </c>
      <c r="I1857">
        <v>150.6</v>
      </c>
      <c r="K1857" s="6">
        <f>C1857</f>
        <v>213.2</v>
      </c>
      <c r="L1857">
        <f>D1857+E1857</f>
        <v>1694.3</v>
      </c>
      <c r="M1857">
        <f>F1857</f>
        <v>31.2</v>
      </c>
      <c r="N1857">
        <f>G1857+H1857</f>
        <v>118.1</v>
      </c>
      <c r="O1857">
        <f>I1857</f>
        <v>150.6</v>
      </c>
      <c r="P1857">
        <f>SUM(K1857:O1857)</f>
        <v>2207.4</v>
      </c>
      <c r="R1857">
        <f>K1857/P1857</f>
        <v>9.6584216725559474E-2</v>
      </c>
      <c r="S1857">
        <f>L1857/P1857</f>
        <v>0.76755458910935936</v>
      </c>
      <c r="T1857">
        <f>M1857/P1857</f>
        <v>1.4134275618374558E-2</v>
      </c>
      <c r="U1857">
        <f>N1857/P1857</f>
        <v>5.3501857388783179E-2</v>
      </c>
      <c r="V1857">
        <f>O1857/P1857</f>
        <v>6.8225061157923345E-2</v>
      </c>
    </row>
    <row r="1858" spans="1:29" ht="16.5" hidden="1" x14ac:dyDescent="0.2">
      <c r="A1858" s="7" t="s">
        <v>246</v>
      </c>
      <c r="B1858">
        <v>2010</v>
      </c>
      <c r="C1858">
        <v>220.4</v>
      </c>
      <c r="D1858">
        <v>116</v>
      </c>
      <c r="E1858">
        <v>1571.5</v>
      </c>
      <c r="F1858">
        <v>27.9</v>
      </c>
      <c r="G1858">
        <v>102.1</v>
      </c>
      <c r="H1858">
        <v>20</v>
      </c>
      <c r="I1858">
        <v>149.1</v>
      </c>
      <c r="K1858" s="6">
        <f>C1858</f>
        <v>220.4</v>
      </c>
      <c r="L1858">
        <f>D1858+E1858</f>
        <v>1687.5</v>
      </c>
      <c r="M1858">
        <f>F1858</f>
        <v>27.9</v>
      </c>
      <c r="N1858">
        <f>G1858+H1858</f>
        <v>122.1</v>
      </c>
      <c r="O1858">
        <f>I1858</f>
        <v>149.1</v>
      </c>
      <c r="P1858">
        <f>SUM(K1858:O1858)</f>
        <v>2207</v>
      </c>
      <c r="R1858">
        <f>K1858/P1858</f>
        <v>9.9864068871771641E-2</v>
      </c>
      <c r="S1858">
        <f>L1858/P1858</f>
        <v>0.76461259628454914</v>
      </c>
      <c r="T1858">
        <f>M1858/P1858</f>
        <v>1.2641594925237878E-2</v>
      </c>
      <c r="U1858">
        <f>N1858/P1858</f>
        <v>5.5323969188944264E-2</v>
      </c>
      <c r="V1858">
        <f>O1858/P1858</f>
        <v>6.7557770729497049E-2</v>
      </c>
    </row>
    <row r="1859" spans="1:29" ht="16.5" hidden="1" x14ac:dyDescent="0.2">
      <c r="A1859" s="7" t="s">
        <v>246</v>
      </c>
      <c r="B1859">
        <v>2011</v>
      </c>
      <c r="C1859">
        <v>223.4</v>
      </c>
      <c r="D1859">
        <v>114.4</v>
      </c>
      <c r="E1859">
        <v>1569</v>
      </c>
      <c r="F1859">
        <v>26.6</v>
      </c>
      <c r="G1859">
        <v>103.69999999999999</v>
      </c>
      <c r="H1859">
        <v>21.2</v>
      </c>
      <c r="I1859">
        <v>148.4</v>
      </c>
      <c r="K1859" s="6">
        <f>C1859</f>
        <v>223.4</v>
      </c>
      <c r="L1859">
        <f>D1859+E1859</f>
        <v>1683.4</v>
      </c>
      <c r="M1859">
        <f>F1859</f>
        <v>26.6</v>
      </c>
      <c r="N1859">
        <f>G1859+H1859</f>
        <v>124.89999999999999</v>
      </c>
      <c r="O1859">
        <f>I1859</f>
        <v>148.4</v>
      </c>
      <c r="P1859">
        <f>SUM(K1859:O1859)</f>
        <v>2206.7000000000003</v>
      </c>
      <c r="R1859">
        <f>K1859/P1859</f>
        <v>0.10123714143290886</v>
      </c>
      <c r="S1859">
        <f>L1859/P1859</f>
        <v>0.76285856709113153</v>
      </c>
      <c r="T1859">
        <f>M1859/P1859</f>
        <v>1.2054198577060769E-2</v>
      </c>
      <c r="U1859">
        <f>N1859/P1859</f>
        <v>5.6600353468980819E-2</v>
      </c>
      <c r="V1859">
        <f>O1859/P1859</f>
        <v>6.7249739429917965E-2</v>
      </c>
    </row>
    <row r="1860" spans="1:29" ht="16.5" hidden="1" x14ac:dyDescent="0.2">
      <c r="A1860" s="7" t="s">
        <v>246</v>
      </c>
      <c r="B1860">
        <v>2012</v>
      </c>
      <c r="C1860">
        <v>224.1</v>
      </c>
      <c r="D1860">
        <v>114.1</v>
      </c>
      <c r="E1860">
        <v>1567.7</v>
      </c>
      <c r="F1860">
        <v>26.3</v>
      </c>
      <c r="G1860">
        <v>105.30000000000001</v>
      </c>
      <c r="H1860">
        <v>21.5</v>
      </c>
      <c r="I1860">
        <v>148.1</v>
      </c>
      <c r="K1860" s="6">
        <f>C1860</f>
        <v>224.1</v>
      </c>
      <c r="L1860">
        <f>D1860+E1860</f>
        <v>1681.8</v>
      </c>
      <c r="M1860">
        <f>F1860</f>
        <v>26.3</v>
      </c>
      <c r="N1860">
        <f>G1860+H1860</f>
        <v>126.80000000000001</v>
      </c>
      <c r="O1860">
        <f>I1860</f>
        <v>148.1</v>
      </c>
      <c r="P1860">
        <f>SUM(K1860:O1860)</f>
        <v>2207.1</v>
      </c>
      <c r="R1860">
        <f>K1860/P1860</f>
        <v>0.10153595215441076</v>
      </c>
      <c r="S1860">
        <f>L1860/P1860</f>
        <v>0.76199537855103983</v>
      </c>
      <c r="T1860">
        <f>M1860/P1860</f>
        <v>1.1916088985546646E-2</v>
      </c>
      <c r="U1860">
        <f>N1860/P1860</f>
        <v>5.7450953740202079E-2</v>
      </c>
      <c r="V1860">
        <f>O1860/P1860</f>
        <v>6.7101626568800685E-2</v>
      </c>
    </row>
    <row r="1861" spans="1:29" ht="16.5" x14ac:dyDescent="0.2">
      <c r="A1861" s="7" t="s">
        <v>123</v>
      </c>
      <c r="B1861">
        <v>2013</v>
      </c>
      <c r="C1861">
        <v>334.8</v>
      </c>
      <c r="D1861">
        <v>113</v>
      </c>
      <c r="E1861">
        <v>885.6</v>
      </c>
      <c r="F1861">
        <v>11.8</v>
      </c>
      <c r="G1861">
        <v>145.70000000000002</v>
      </c>
      <c r="H1861">
        <v>39.299999999999997</v>
      </c>
      <c r="I1861">
        <v>74.3</v>
      </c>
      <c r="K1861" s="6">
        <f>C1861</f>
        <v>334.8</v>
      </c>
      <c r="L1861">
        <f>D1861+E1861</f>
        <v>998.6</v>
      </c>
      <c r="M1861">
        <f>F1861</f>
        <v>11.8</v>
      </c>
      <c r="N1861">
        <f>G1861+H1861</f>
        <v>185</v>
      </c>
      <c r="O1861">
        <f>I1861</f>
        <v>74.3</v>
      </c>
      <c r="P1861">
        <f>SUM(K1861:O1861)</f>
        <v>1604.5</v>
      </c>
      <c r="R1861">
        <f>K1861/P1861</f>
        <v>0.20866313493300095</v>
      </c>
      <c r="S1861">
        <f>L1861/P1861</f>
        <v>0.62237457151760678</v>
      </c>
      <c r="T1861">
        <f>M1861/P1861</f>
        <v>7.354315986288564E-3</v>
      </c>
      <c r="U1861">
        <f>N1861/P1861</f>
        <v>0.1153007167341851</v>
      </c>
      <c r="V1861">
        <f>O1861/P1861</f>
        <v>4.6307260828918666E-2</v>
      </c>
      <c r="X1861">
        <f>R1861-0.712041</f>
        <v>-0.50337786506699911</v>
      </c>
      <c r="Y1861">
        <f>S1861-0.045057</f>
        <v>0.57731757151760676</v>
      </c>
      <c r="Z1861">
        <f>T1861-0.017987</f>
        <v>-1.0632684013711435E-2</v>
      </c>
      <c r="AA1861">
        <f>U1861-0.193944</f>
        <v>-7.8643283265814906E-2</v>
      </c>
      <c r="AB1861">
        <f>V1861-0.030972</f>
        <v>1.5335260828918666E-2</v>
      </c>
      <c r="AC1861">
        <f>SUMSQ(X1861:AB1861)</f>
        <v>0.59321784361925067</v>
      </c>
    </row>
    <row r="1862" spans="1:29" ht="16.5" hidden="1" x14ac:dyDescent="0.2">
      <c r="A1862" s="7" t="s">
        <v>246</v>
      </c>
      <c r="B1862">
        <v>2014</v>
      </c>
      <c r="C1862">
        <v>223.5</v>
      </c>
      <c r="D1862">
        <v>113.2</v>
      </c>
      <c r="E1862">
        <v>1565.9</v>
      </c>
      <c r="F1862">
        <v>25.8</v>
      </c>
      <c r="G1862">
        <v>108.6</v>
      </c>
      <c r="H1862">
        <v>23.5</v>
      </c>
      <c r="I1862">
        <v>146.4</v>
      </c>
      <c r="K1862" s="6">
        <f>C1862</f>
        <v>223.5</v>
      </c>
      <c r="L1862">
        <f>D1862+E1862</f>
        <v>1679.1000000000001</v>
      </c>
      <c r="M1862">
        <f>F1862</f>
        <v>25.8</v>
      </c>
      <c r="N1862">
        <f>G1862+H1862</f>
        <v>132.1</v>
      </c>
      <c r="O1862">
        <f>I1862</f>
        <v>146.4</v>
      </c>
      <c r="P1862">
        <f>SUM(K1862:O1862)</f>
        <v>2206.9</v>
      </c>
      <c r="R1862">
        <f>K1862/P1862</f>
        <v>0.10127327926050116</v>
      </c>
      <c r="S1862">
        <f>L1862/P1862</f>
        <v>0.76084099868593957</v>
      </c>
      <c r="T1862">
        <f>M1862/P1862</f>
        <v>1.1690606733426978E-2</v>
      </c>
      <c r="U1862">
        <f>N1862/P1862</f>
        <v>5.9857718972314101E-2</v>
      </c>
      <c r="V1862">
        <f>O1862/P1862</f>
        <v>6.6337396347818212E-2</v>
      </c>
    </row>
    <row r="1863" spans="1:29" ht="16.5" hidden="1" x14ac:dyDescent="0.2">
      <c r="A1863" s="7" t="s">
        <v>246</v>
      </c>
      <c r="B1863">
        <v>2015</v>
      </c>
      <c r="C1863">
        <v>223.4</v>
      </c>
      <c r="D1863">
        <v>112.9</v>
      </c>
      <c r="E1863">
        <v>1565.4</v>
      </c>
      <c r="F1863">
        <v>25.5</v>
      </c>
      <c r="G1863">
        <v>110.5</v>
      </c>
      <c r="H1863">
        <v>23.7</v>
      </c>
      <c r="I1863">
        <v>145.69999999999999</v>
      </c>
      <c r="K1863" s="6">
        <f>C1863</f>
        <v>223.4</v>
      </c>
      <c r="L1863">
        <f>D1863+E1863</f>
        <v>1678.3000000000002</v>
      </c>
      <c r="M1863">
        <f>F1863</f>
        <v>25.5</v>
      </c>
      <c r="N1863">
        <f>G1863+H1863</f>
        <v>134.19999999999999</v>
      </c>
      <c r="O1863">
        <f>I1863</f>
        <v>145.69999999999999</v>
      </c>
      <c r="P1863">
        <f>SUM(K1863:O1863)</f>
        <v>2207.1</v>
      </c>
      <c r="R1863">
        <f>K1863/P1863</f>
        <v>0.10121879389243804</v>
      </c>
      <c r="S1863">
        <f>L1863/P1863</f>
        <v>0.76040958724117635</v>
      </c>
      <c r="T1863">
        <f>M1863/P1863</f>
        <v>1.1553622400434961E-2</v>
      </c>
      <c r="U1863">
        <f>N1863/P1863</f>
        <v>6.0803769652485157E-2</v>
      </c>
      <c r="V1863">
        <f>O1863/P1863</f>
        <v>6.6014226813465637E-2</v>
      </c>
    </row>
    <row r="1864" spans="1:29" ht="16.5" hidden="1" x14ac:dyDescent="0.2">
      <c r="A1864" s="7" t="s">
        <v>246</v>
      </c>
      <c r="B1864">
        <v>2016</v>
      </c>
      <c r="C1864">
        <v>222.8</v>
      </c>
      <c r="D1864">
        <v>112.5</v>
      </c>
      <c r="E1864">
        <v>1564.7</v>
      </c>
      <c r="F1864">
        <v>25.3</v>
      </c>
      <c r="G1864">
        <v>113.1</v>
      </c>
      <c r="H1864">
        <v>24.1</v>
      </c>
      <c r="I1864">
        <v>144.80000000000001</v>
      </c>
      <c r="K1864" s="6">
        <f>C1864</f>
        <v>222.8</v>
      </c>
      <c r="L1864">
        <f>D1864+E1864</f>
        <v>1677.2</v>
      </c>
      <c r="M1864">
        <f>F1864</f>
        <v>25.3</v>
      </c>
      <c r="N1864">
        <f>G1864+H1864</f>
        <v>137.19999999999999</v>
      </c>
      <c r="O1864">
        <f>I1864</f>
        <v>144.80000000000001</v>
      </c>
      <c r="P1864">
        <f>SUM(K1864:O1864)</f>
        <v>2207.3000000000002</v>
      </c>
      <c r="R1864">
        <f>K1864/P1864</f>
        <v>0.10093779730892946</v>
      </c>
      <c r="S1864">
        <f>L1864/P1864</f>
        <v>0.75984234132197703</v>
      </c>
      <c r="T1864">
        <f>M1864/P1864</f>
        <v>1.146196710913786E-2</v>
      </c>
      <c r="U1864">
        <f>N1864/P1864</f>
        <v>6.2157386852715976E-2</v>
      </c>
      <c r="V1864">
        <f>O1864/P1864</f>
        <v>6.5600507407239619E-2</v>
      </c>
    </row>
    <row r="1865" spans="1:29" ht="16.5" hidden="1" x14ac:dyDescent="0.2">
      <c r="A1865" s="7" t="s">
        <v>247</v>
      </c>
      <c r="B1865">
        <v>2009</v>
      </c>
      <c r="C1865">
        <v>211.3</v>
      </c>
      <c r="D1865">
        <v>141.5</v>
      </c>
      <c r="E1865">
        <v>1018.8</v>
      </c>
      <c r="F1865">
        <v>26.2</v>
      </c>
      <c r="G1865">
        <v>97.4</v>
      </c>
      <c r="H1865">
        <v>26.6</v>
      </c>
      <c r="I1865">
        <v>133.6</v>
      </c>
      <c r="K1865" s="6">
        <f>C1865</f>
        <v>211.3</v>
      </c>
      <c r="L1865">
        <f>D1865+E1865</f>
        <v>1160.3</v>
      </c>
      <c r="M1865">
        <f>F1865</f>
        <v>26.2</v>
      </c>
      <c r="N1865">
        <f>G1865+H1865</f>
        <v>124</v>
      </c>
      <c r="O1865">
        <f>I1865</f>
        <v>133.6</v>
      </c>
      <c r="P1865">
        <f>SUM(K1865:O1865)</f>
        <v>1655.3999999999999</v>
      </c>
      <c r="R1865">
        <f>K1865/P1865</f>
        <v>0.12764286577262296</v>
      </c>
      <c r="S1865">
        <f>L1865/P1865</f>
        <v>0.70091820707985986</v>
      </c>
      <c r="T1865">
        <f>M1865/P1865</f>
        <v>1.5826990455479039E-2</v>
      </c>
      <c r="U1865">
        <f>N1865/P1865</f>
        <v>7.4906367041198504E-2</v>
      </c>
      <c r="V1865">
        <f>O1865/P1865</f>
        <v>8.0705569650839679E-2</v>
      </c>
    </row>
    <row r="1866" spans="1:29" ht="16.5" hidden="1" x14ac:dyDescent="0.2">
      <c r="A1866" s="7" t="s">
        <v>247</v>
      </c>
      <c r="B1866">
        <v>2010</v>
      </c>
      <c r="C1866">
        <v>211.4</v>
      </c>
      <c r="D1866">
        <v>140.19999999999999</v>
      </c>
      <c r="E1866">
        <v>1017.3</v>
      </c>
      <c r="F1866">
        <v>25.3</v>
      </c>
      <c r="G1866">
        <v>102.8</v>
      </c>
      <c r="H1866">
        <v>27.5</v>
      </c>
      <c r="I1866">
        <v>132.9</v>
      </c>
      <c r="K1866" s="6">
        <f>C1866</f>
        <v>211.4</v>
      </c>
      <c r="L1866">
        <f>D1866+E1866</f>
        <v>1157.5</v>
      </c>
      <c r="M1866">
        <f>F1866</f>
        <v>25.3</v>
      </c>
      <c r="N1866">
        <f>G1866+H1866</f>
        <v>130.30000000000001</v>
      </c>
      <c r="O1866">
        <f>I1866</f>
        <v>132.9</v>
      </c>
      <c r="P1866">
        <f>SUM(K1866:O1866)</f>
        <v>1657.4</v>
      </c>
      <c r="R1866">
        <f>K1866/P1866</f>
        <v>0.12754917340412694</v>
      </c>
      <c r="S1866">
        <f>L1866/P1866</f>
        <v>0.69838300953300347</v>
      </c>
      <c r="T1866">
        <f>M1866/P1866</f>
        <v>1.5264872692168457E-2</v>
      </c>
      <c r="U1866">
        <f>N1866/P1866</f>
        <v>7.8617111137926882E-2</v>
      </c>
      <c r="V1866">
        <f>O1866/P1866</f>
        <v>8.0185833232774228E-2</v>
      </c>
    </row>
    <row r="1867" spans="1:29" ht="16.5" hidden="1" x14ac:dyDescent="0.2">
      <c r="A1867" s="7" t="s">
        <v>247</v>
      </c>
      <c r="B1867">
        <v>2011</v>
      </c>
      <c r="C1867">
        <v>211.9</v>
      </c>
      <c r="D1867">
        <v>138.30000000000001</v>
      </c>
      <c r="E1867">
        <v>1015.5</v>
      </c>
      <c r="F1867">
        <v>24</v>
      </c>
      <c r="G1867">
        <v>108.5</v>
      </c>
      <c r="H1867">
        <v>29.1</v>
      </c>
      <c r="I1867">
        <v>131.80000000000001</v>
      </c>
      <c r="K1867" s="6">
        <f>C1867</f>
        <v>211.9</v>
      </c>
      <c r="L1867">
        <f>D1867+E1867</f>
        <v>1153.8</v>
      </c>
      <c r="M1867">
        <f>F1867</f>
        <v>24</v>
      </c>
      <c r="N1867">
        <f>G1867+H1867</f>
        <v>137.6</v>
      </c>
      <c r="O1867">
        <f>I1867</f>
        <v>131.80000000000001</v>
      </c>
      <c r="P1867">
        <f>SUM(K1867:O1867)</f>
        <v>1659.1</v>
      </c>
      <c r="R1867">
        <f>K1867/P1867</f>
        <v>0.12771984811042134</v>
      </c>
      <c r="S1867">
        <f>L1867/P1867</f>
        <v>0.69543728527514914</v>
      </c>
      <c r="T1867">
        <f>M1867/P1867</f>
        <v>1.4465674160689531E-2</v>
      </c>
      <c r="U1867">
        <f>N1867/P1867</f>
        <v>8.293653185461998E-2</v>
      </c>
      <c r="V1867">
        <f>O1867/P1867</f>
        <v>7.9440660599120014E-2</v>
      </c>
    </row>
    <row r="1868" spans="1:29" ht="16.5" hidden="1" x14ac:dyDescent="0.2">
      <c r="A1868" s="7" t="s">
        <v>247</v>
      </c>
      <c r="B1868">
        <v>2012</v>
      </c>
      <c r="C1868">
        <v>211.6</v>
      </c>
      <c r="D1868">
        <v>137.6</v>
      </c>
      <c r="E1868">
        <v>1014.8</v>
      </c>
      <c r="F1868">
        <v>23.5</v>
      </c>
      <c r="G1868">
        <v>111.19999999999999</v>
      </c>
      <c r="H1868">
        <v>29.9</v>
      </c>
      <c r="I1868">
        <v>131.19999999999999</v>
      </c>
      <c r="K1868" s="6">
        <f>C1868</f>
        <v>211.6</v>
      </c>
      <c r="L1868">
        <f>D1868+E1868</f>
        <v>1152.3999999999999</v>
      </c>
      <c r="M1868">
        <f>F1868</f>
        <v>23.5</v>
      </c>
      <c r="N1868">
        <f>G1868+H1868</f>
        <v>141.1</v>
      </c>
      <c r="O1868">
        <f>I1868</f>
        <v>131.19999999999999</v>
      </c>
      <c r="P1868">
        <f>SUM(K1868:O1868)</f>
        <v>1659.7999999999997</v>
      </c>
      <c r="R1868">
        <f>K1868/P1868</f>
        <v>0.12748523918544405</v>
      </c>
      <c r="S1868">
        <f>L1868/P1868</f>
        <v>0.69430051813471505</v>
      </c>
      <c r="T1868">
        <f>M1868/P1868</f>
        <v>1.4158332329196291E-2</v>
      </c>
      <c r="U1868">
        <f>N1868/P1868</f>
        <v>8.5010242197855176E-2</v>
      </c>
      <c r="V1868">
        <f>O1868/P1868</f>
        <v>7.9045668152789503E-2</v>
      </c>
    </row>
    <row r="1869" spans="1:29" ht="16.5" x14ac:dyDescent="0.2">
      <c r="A1869" s="7" t="s">
        <v>45</v>
      </c>
      <c r="B1869">
        <v>2013</v>
      </c>
      <c r="C1869">
        <v>2114.8000000000002</v>
      </c>
      <c r="D1869">
        <v>39.6</v>
      </c>
      <c r="E1869">
        <v>3936.1</v>
      </c>
      <c r="F1869">
        <v>5822.3</v>
      </c>
      <c r="G1869">
        <v>298.40000000000003</v>
      </c>
      <c r="H1869">
        <v>105</v>
      </c>
      <c r="I1869">
        <v>255.9</v>
      </c>
      <c r="K1869" s="6">
        <f>C1869</f>
        <v>2114.8000000000002</v>
      </c>
      <c r="L1869">
        <f>D1869+E1869</f>
        <v>3975.7</v>
      </c>
      <c r="M1869">
        <f>F1869</f>
        <v>5822.3</v>
      </c>
      <c r="N1869">
        <f>G1869+H1869</f>
        <v>403.40000000000003</v>
      </c>
      <c r="O1869">
        <f>I1869</f>
        <v>255.9</v>
      </c>
      <c r="P1869">
        <f>SUM(K1869:O1869)</f>
        <v>12572.099999999999</v>
      </c>
      <c r="R1869">
        <f>K1869/P1869</f>
        <v>0.16821374312962833</v>
      </c>
      <c r="S1869">
        <f>L1869/P1869</f>
        <v>0.31623197397411729</v>
      </c>
      <c r="T1869">
        <f>M1869/P1869</f>
        <v>0.46311276556820269</v>
      </c>
      <c r="U1869">
        <f>N1869/P1869</f>
        <v>3.2086922630268619E-2</v>
      </c>
      <c r="V1869">
        <f>O1869/P1869</f>
        <v>2.0354594697783189E-2</v>
      </c>
      <c r="X1869">
        <f>R1869-0.712041</f>
        <v>-0.5438272568703717</v>
      </c>
      <c r="Y1869">
        <f>S1869-0.045057</f>
        <v>0.27117497397411727</v>
      </c>
      <c r="Z1869">
        <f>T1869-0.017987</f>
        <v>0.44512576556820271</v>
      </c>
      <c r="AA1869">
        <f>U1869-0.193944</f>
        <v>-0.16185707736973137</v>
      </c>
      <c r="AB1869">
        <f>V1869-0.030972</f>
        <v>-1.0617405302216811E-2</v>
      </c>
      <c r="AC1869">
        <f>SUMSQ(X1869:AB1869)</f>
        <v>0.5937313417877178</v>
      </c>
    </row>
    <row r="1870" spans="1:29" ht="16.5" hidden="1" x14ac:dyDescent="0.2">
      <c r="A1870" s="7" t="s">
        <v>247</v>
      </c>
      <c r="B1870">
        <v>2014</v>
      </c>
      <c r="C1870">
        <v>211.2</v>
      </c>
      <c r="D1870">
        <v>135.9</v>
      </c>
      <c r="E1870">
        <v>1012.7</v>
      </c>
      <c r="F1870">
        <v>22.2</v>
      </c>
      <c r="G1870">
        <v>118.4</v>
      </c>
      <c r="H1870">
        <v>31</v>
      </c>
      <c r="I1870">
        <v>129.9</v>
      </c>
      <c r="K1870" s="6">
        <f>C1870</f>
        <v>211.2</v>
      </c>
      <c r="L1870">
        <f>D1870+E1870</f>
        <v>1148.6000000000001</v>
      </c>
      <c r="M1870">
        <f>F1870</f>
        <v>22.2</v>
      </c>
      <c r="N1870">
        <f>G1870+H1870</f>
        <v>149.4</v>
      </c>
      <c r="O1870">
        <f>I1870</f>
        <v>129.9</v>
      </c>
      <c r="P1870">
        <f>SUM(K1870:O1870)</f>
        <v>1661.3000000000004</v>
      </c>
      <c r="R1870">
        <f>K1870/P1870</f>
        <v>0.12712935652802018</v>
      </c>
      <c r="S1870">
        <f>L1870/P1870</f>
        <v>0.69138626376933721</v>
      </c>
      <c r="T1870">
        <f>M1870/P1870</f>
        <v>1.3363028953229395E-2</v>
      </c>
      <c r="U1870">
        <f>N1870/P1870</f>
        <v>8.9929573225787013E-2</v>
      </c>
      <c r="V1870">
        <f>O1870/P1870</f>
        <v>7.8191777523626063E-2</v>
      </c>
    </row>
    <row r="1871" spans="1:29" ht="16.5" hidden="1" x14ac:dyDescent="0.2">
      <c r="A1871" s="7" t="s">
        <v>247</v>
      </c>
      <c r="B1871">
        <v>2015</v>
      </c>
      <c r="C1871">
        <v>210.4</v>
      </c>
      <c r="D1871">
        <v>135.30000000000001</v>
      </c>
      <c r="E1871">
        <v>1011.8</v>
      </c>
      <c r="F1871">
        <v>21.7</v>
      </c>
      <c r="G1871">
        <v>122.3</v>
      </c>
      <c r="H1871">
        <v>31.2</v>
      </c>
      <c r="I1871">
        <v>129.4</v>
      </c>
      <c r="K1871" s="6">
        <f>C1871</f>
        <v>210.4</v>
      </c>
      <c r="L1871">
        <f>D1871+E1871</f>
        <v>1147.0999999999999</v>
      </c>
      <c r="M1871">
        <f>F1871</f>
        <v>21.7</v>
      </c>
      <c r="N1871">
        <f>G1871+H1871</f>
        <v>153.5</v>
      </c>
      <c r="O1871">
        <f>I1871</f>
        <v>129.4</v>
      </c>
      <c r="P1871">
        <f>SUM(K1871:O1871)</f>
        <v>1662.1000000000001</v>
      </c>
      <c r="R1871">
        <f>K1871/P1871</f>
        <v>0.12658684796341976</v>
      </c>
      <c r="S1871">
        <f>L1871/P1871</f>
        <v>0.6901510137777509</v>
      </c>
      <c r="T1871">
        <f>M1871/P1871</f>
        <v>1.3055772817520003E-2</v>
      </c>
      <c r="U1871">
        <f>N1871/P1871</f>
        <v>9.2353047349738274E-2</v>
      </c>
      <c r="V1871">
        <f>O1871/P1871</f>
        <v>7.7853318091570894E-2</v>
      </c>
    </row>
    <row r="1872" spans="1:29" ht="16.5" hidden="1" x14ac:dyDescent="0.2">
      <c r="A1872" s="7" t="s">
        <v>247</v>
      </c>
      <c r="B1872">
        <v>2016</v>
      </c>
      <c r="C1872">
        <v>209.4</v>
      </c>
      <c r="D1872">
        <v>134.5</v>
      </c>
      <c r="E1872">
        <v>1010.5</v>
      </c>
      <c r="F1872">
        <v>21.2</v>
      </c>
      <c r="G1872">
        <v>125.6</v>
      </c>
      <c r="H1872">
        <v>32.6</v>
      </c>
      <c r="I1872">
        <v>128.9</v>
      </c>
      <c r="K1872" s="6">
        <f>C1872</f>
        <v>209.4</v>
      </c>
      <c r="L1872">
        <f>D1872+E1872</f>
        <v>1145</v>
      </c>
      <c r="M1872">
        <f>F1872</f>
        <v>21.2</v>
      </c>
      <c r="N1872">
        <f>G1872+H1872</f>
        <v>158.19999999999999</v>
      </c>
      <c r="O1872">
        <f>I1872</f>
        <v>128.9</v>
      </c>
      <c r="P1872">
        <f>SUM(K1872:O1872)</f>
        <v>1662.7000000000003</v>
      </c>
      <c r="R1872">
        <f>K1872/P1872</f>
        <v>0.12593973657304383</v>
      </c>
      <c r="S1872">
        <f>L1872/P1872</f>
        <v>0.68863896072652908</v>
      </c>
      <c r="T1872">
        <f>M1872/P1872</f>
        <v>1.2750345823058878E-2</v>
      </c>
      <c r="U1872">
        <f>N1872/P1872</f>
        <v>9.514644854754313E-2</v>
      </c>
      <c r="V1872">
        <f>O1872/P1872</f>
        <v>7.7524508329824979E-2</v>
      </c>
    </row>
    <row r="1873" spans="1:29" ht="16.5" hidden="1" x14ac:dyDescent="0.2">
      <c r="A1873" s="7" t="s">
        <v>248</v>
      </c>
      <c r="B1873">
        <v>2009</v>
      </c>
      <c r="C1873">
        <v>239</v>
      </c>
      <c r="D1873">
        <v>74.5</v>
      </c>
      <c r="E1873">
        <v>1780.2</v>
      </c>
      <c r="F1873">
        <v>53</v>
      </c>
      <c r="G1873">
        <v>110.50000000000001</v>
      </c>
      <c r="H1873">
        <v>24.2</v>
      </c>
      <c r="I1873">
        <v>69.099999999999994</v>
      </c>
      <c r="K1873" s="6">
        <f>C1873</f>
        <v>239</v>
      </c>
      <c r="L1873">
        <f>D1873+E1873</f>
        <v>1854.7</v>
      </c>
      <c r="M1873">
        <f>F1873</f>
        <v>53</v>
      </c>
      <c r="N1873">
        <f>G1873+H1873</f>
        <v>134.70000000000002</v>
      </c>
      <c r="O1873">
        <f>I1873</f>
        <v>69.099999999999994</v>
      </c>
      <c r="P1873">
        <f>SUM(K1873:O1873)</f>
        <v>2350.4999999999995</v>
      </c>
      <c r="R1873">
        <f>K1873/P1873</f>
        <v>0.10168049351201874</v>
      </c>
      <c r="S1873">
        <f>L1873/P1873</f>
        <v>0.78906615613699227</v>
      </c>
      <c r="T1873">
        <f>M1873/P1873</f>
        <v>2.2548393958732187E-2</v>
      </c>
      <c r="U1873">
        <f>N1873/P1873</f>
        <v>5.7306955966815593E-2</v>
      </c>
      <c r="V1873">
        <f>O1873/P1873</f>
        <v>2.9398000425441398E-2</v>
      </c>
    </row>
    <row r="1874" spans="1:29" ht="16.5" hidden="1" x14ac:dyDescent="0.2">
      <c r="A1874" s="7" t="s">
        <v>248</v>
      </c>
      <c r="B1874">
        <v>2010</v>
      </c>
      <c r="C1874">
        <v>244.6</v>
      </c>
      <c r="D1874">
        <v>73.3</v>
      </c>
      <c r="E1874">
        <v>1774.5</v>
      </c>
      <c r="F1874">
        <v>52.7</v>
      </c>
      <c r="G1874">
        <v>111.30000000000001</v>
      </c>
      <c r="H1874">
        <v>24.5</v>
      </c>
      <c r="I1874">
        <v>69.099999999999994</v>
      </c>
      <c r="K1874" s="6">
        <f>C1874</f>
        <v>244.6</v>
      </c>
      <c r="L1874">
        <f>D1874+E1874</f>
        <v>1847.8</v>
      </c>
      <c r="M1874">
        <f>F1874</f>
        <v>52.7</v>
      </c>
      <c r="N1874">
        <f>G1874+H1874</f>
        <v>135.80000000000001</v>
      </c>
      <c r="O1874">
        <f>I1874</f>
        <v>69.099999999999994</v>
      </c>
      <c r="P1874">
        <f>SUM(K1874:O1874)</f>
        <v>2350</v>
      </c>
      <c r="R1874">
        <f>K1874/P1874</f>
        <v>0.10408510638297871</v>
      </c>
      <c r="S1874">
        <f>L1874/P1874</f>
        <v>0.78629787234042547</v>
      </c>
      <c r="T1874">
        <f>M1874/P1874</f>
        <v>2.2425531914893618E-2</v>
      </c>
      <c r="U1874">
        <f>N1874/P1874</f>
        <v>5.7787234042553197E-2</v>
      </c>
      <c r="V1874">
        <f>O1874/P1874</f>
        <v>2.9404255319148934E-2</v>
      </c>
    </row>
    <row r="1875" spans="1:29" ht="16.5" hidden="1" x14ac:dyDescent="0.2">
      <c r="A1875" s="7" t="s">
        <v>248</v>
      </c>
      <c r="B1875">
        <v>2011</v>
      </c>
      <c r="C1875">
        <v>246.1</v>
      </c>
      <c r="D1875">
        <v>72.7</v>
      </c>
      <c r="E1875">
        <v>1772.8</v>
      </c>
      <c r="F1875">
        <v>52.1</v>
      </c>
      <c r="G1875">
        <v>111.9</v>
      </c>
      <c r="H1875">
        <v>25</v>
      </c>
      <c r="I1875">
        <v>69</v>
      </c>
      <c r="K1875" s="6">
        <f>C1875</f>
        <v>246.1</v>
      </c>
      <c r="L1875">
        <f>D1875+E1875</f>
        <v>1845.5</v>
      </c>
      <c r="M1875">
        <f>F1875</f>
        <v>52.1</v>
      </c>
      <c r="N1875">
        <f>G1875+H1875</f>
        <v>136.9</v>
      </c>
      <c r="O1875">
        <f>I1875</f>
        <v>69</v>
      </c>
      <c r="P1875">
        <f>SUM(K1875:O1875)</f>
        <v>2349.6</v>
      </c>
      <c r="R1875">
        <f>K1875/P1875</f>
        <v>0.10474123255022132</v>
      </c>
      <c r="S1875">
        <f>L1875/P1875</f>
        <v>0.78545284303711271</v>
      </c>
      <c r="T1875">
        <f>M1875/P1875</f>
        <v>2.2173987061627511E-2</v>
      </c>
      <c r="U1875">
        <f>N1875/P1875</f>
        <v>5.8265236636023156E-2</v>
      </c>
      <c r="V1875">
        <f>O1875/P1875</f>
        <v>2.9366700715015324E-2</v>
      </c>
    </row>
    <row r="1876" spans="1:29" ht="16.5" hidden="1" x14ac:dyDescent="0.2">
      <c r="A1876" s="7" t="s">
        <v>248</v>
      </c>
      <c r="B1876">
        <v>2012</v>
      </c>
      <c r="C1876">
        <v>246.2</v>
      </c>
      <c r="D1876">
        <v>72.7</v>
      </c>
      <c r="E1876">
        <v>1772.2</v>
      </c>
      <c r="F1876">
        <v>52</v>
      </c>
      <c r="G1876">
        <v>112.6</v>
      </c>
      <c r="H1876">
        <v>25</v>
      </c>
      <c r="I1876">
        <v>68.900000000000006</v>
      </c>
      <c r="K1876" s="6">
        <f>C1876</f>
        <v>246.2</v>
      </c>
      <c r="L1876">
        <f>D1876+E1876</f>
        <v>1844.9</v>
      </c>
      <c r="M1876">
        <f>F1876</f>
        <v>52</v>
      </c>
      <c r="N1876">
        <f>G1876+H1876</f>
        <v>137.6</v>
      </c>
      <c r="O1876">
        <f>I1876</f>
        <v>68.900000000000006</v>
      </c>
      <c r="P1876">
        <f>SUM(K1876:O1876)</f>
        <v>2349.6</v>
      </c>
      <c r="R1876">
        <f>K1876/P1876</f>
        <v>0.10478379298604018</v>
      </c>
      <c r="S1876">
        <f>L1876/P1876</f>
        <v>0.78519748042219961</v>
      </c>
      <c r="T1876">
        <f>M1876/P1876</f>
        <v>2.2131426625808651E-2</v>
      </c>
      <c r="U1876">
        <f>N1876/P1876</f>
        <v>5.8563159686755191E-2</v>
      </c>
      <c r="V1876">
        <f>O1876/P1876</f>
        <v>2.9324140279196463E-2</v>
      </c>
    </row>
    <row r="1877" spans="1:29" ht="16.5" x14ac:dyDescent="0.2">
      <c r="A1877" s="7" t="s">
        <v>116</v>
      </c>
      <c r="B1877">
        <v>2013</v>
      </c>
      <c r="C1877">
        <v>2967.8</v>
      </c>
      <c r="D1877">
        <v>896.8</v>
      </c>
      <c r="E1877">
        <v>8492.4</v>
      </c>
      <c r="F1877">
        <v>145.4</v>
      </c>
      <c r="G1877">
        <v>1413</v>
      </c>
      <c r="H1877">
        <v>347</v>
      </c>
      <c r="I1877">
        <v>1253.3</v>
      </c>
      <c r="K1877" s="6">
        <f>C1877</f>
        <v>2967.8</v>
      </c>
      <c r="L1877">
        <f>D1877+E1877</f>
        <v>9389.1999999999989</v>
      </c>
      <c r="M1877">
        <f>F1877</f>
        <v>145.4</v>
      </c>
      <c r="N1877">
        <f>G1877+H1877</f>
        <v>1760</v>
      </c>
      <c r="O1877">
        <f>I1877</f>
        <v>1253.3</v>
      </c>
      <c r="P1877">
        <f>SUM(K1877:O1877)</f>
        <v>15515.699999999999</v>
      </c>
      <c r="R1877">
        <f>K1877/P1877</f>
        <v>0.19127722242631659</v>
      </c>
      <c r="S1877">
        <f>L1877/P1877</f>
        <v>0.60514188853870587</v>
      </c>
      <c r="T1877">
        <f>M1877/P1877</f>
        <v>9.3711530900958389E-3</v>
      </c>
      <c r="U1877">
        <f>N1877/P1877</f>
        <v>0.11343348994889049</v>
      </c>
      <c r="V1877">
        <f>O1877/P1877</f>
        <v>8.0776245995991161E-2</v>
      </c>
      <c r="X1877">
        <f>R1877-0.712041</f>
        <v>-0.52076377757368342</v>
      </c>
      <c r="Y1877">
        <f>S1877-0.045057</f>
        <v>0.56008488853870586</v>
      </c>
      <c r="Z1877">
        <f>T1877-0.017987</f>
        <v>-8.6158469099041606E-3</v>
      </c>
      <c r="AA1877">
        <f>U1877-0.193944</f>
        <v>-8.0510510051109513E-2</v>
      </c>
      <c r="AB1877">
        <f>V1877-0.030972</f>
        <v>4.9804245995991162E-2</v>
      </c>
      <c r="AC1877">
        <f>SUMSQ(X1877:AB1877)</f>
        <v>0.59392663236812138</v>
      </c>
    </row>
    <row r="1878" spans="1:29" ht="16.5" hidden="1" x14ac:dyDescent="0.2">
      <c r="A1878" s="7" t="s">
        <v>248</v>
      </c>
      <c r="B1878">
        <v>2014</v>
      </c>
      <c r="C1878">
        <v>246.2</v>
      </c>
      <c r="D1878">
        <v>72</v>
      </c>
      <c r="E1878">
        <v>1768.9</v>
      </c>
      <c r="F1878">
        <v>51.3</v>
      </c>
      <c r="G1878">
        <v>115.6</v>
      </c>
      <c r="H1878">
        <v>27</v>
      </c>
      <c r="I1878">
        <v>68.7</v>
      </c>
      <c r="K1878" s="6">
        <f>C1878</f>
        <v>246.2</v>
      </c>
      <c r="L1878">
        <f>D1878+E1878</f>
        <v>1840.9</v>
      </c>
      <c r="M1878">
        <f>F1878</f>
        <v>51.3</v>
      </c>
      <c r="N1878">
        <f>G1878+H1878</f>
        <v>142.6</v>
      </c>
      <c r="O1878">
        <f>I1878</f>
        <v>68.7</v>
      </c>
      <c r="P1878">
        <f>SUM(K1878:O1878)</f>
        <v>2349.6999999999998</v>
      </c>
      <c r="R1878">
        <f>K1878/P1878</f>
        <v>0.10477933353194024</v>
      </c>
      <c r="S1878">
        <f>L1878/P1878</f>
        <v>0.78346171851725765</v>
      </c>
      <c r="T1878">
        <f>M1878/P1878</f>
        <v>2.1832574371196324E-2</v>
      </c>
      <c r="U1878">
        <f>N1878/P1878</f>
        <v>6.0688598544495043E-2</v>
      </c>
      <c r="V1878">
        <f>O1878/P1878</f>
        <v>2.923777503511087E-2</v>
      </c>
    </row>
    <row r="1879" spans="1:29" ht="16.5" hidden="1" x14ac:dyDescent="0.2">
      <c r="A1879" s="7" t="s">
        <v>248</v>
      </c>
      <c r="B1879">
        <v>2015</v>
      </c>
      <c r="C1879">
        <v>245.4</v>
      </c>
      <c r="D1879">
        <v>71.7</v>
      </c>
      <c r="E1879">
        <v>1767.7</v>
      </c>
      <c r="F1879">
        <v>51</v>
      </c>
      <c r="G1879">
        <v>117.49999999999999</v>
      </c>
      <c r="H1879">
        <v>27.8</v>
      </c>
      <c r="I1879">
        <v>68.5</v>
      </c>
      <c r="K1879" s="6">
        <f>C1879</f>
        <v>245.4</v>
      </c>
      <c r="L1879">
        <f>D1879+E1879</f>
        <v>1839.4</v>
      </c>
      <c r="M1879">
        <f>F1879</f>
        <v>51</v>
      </c>
      <c r="N1879">
        <f>G1879+H1879</f>
        <v>145.29999999999998</v>
      </c>
      <c r="O1879">
        <f>I1879</f>
        <v>68.5</v>
      </c>
      <c r="P1879">
        <f>SUM(K1879:O1879)</f>
        <v>2349.6000000000004</v>
      </c>
      <c r="R1879">
        <f>K1879/P1879</f>
        <v>0.10444330949948927</v>
      </c>
      <c r="S1879">
        <f>L1879/P1879</f>
        <v>0.78285665645216196</v>
      </c>
      <c r="T1879">
        <f>M1879/P1879</f>
        <v>2.1705822267620016E-2</v>
      </c>
      <c r="U1879">
        <f>N1879/P1879</f>
        <v>6.1840313244807613E-2</v>
      </c>
      <c r="V1879">
        <f>O1879/P1879</f>
        <v>2.9153898535921003E-2</v>
      </c>
    </row>
    <row r="1880" spans="1:29" ht="16.5" hidden="1" x14ac:dyDescent="0.2">
      <c r="A1880" s="7" t="s">
        <v>248</v>
      </c>
      <c r="B1880">
        <v>2016</v>
      </c>
      <c r="C1880">
        <v>244.5</v>
      </c>
      <c r="D1880">
        <v>71.5</v>
      </c>
      <c r="E1880">
        <v>1766.7</v>
      </c>
      <c r="F1880">
        <v>50.9</v>
      </c>
      <c r="G1880">
        <v>119</v>
      </c>
      <c r="H1880">
        <v>28.8</v>
      </c>
      <c r="I1880">
        <v>68.400000000000006</v>
      </c>
      <c r="K1880" s="6">
        <f>C1880</f>
        <v>244.5</v>
      </c>
      <c r="L1880">
        <f>D1880+E1880</f>
        <v>1838.2</v>
      </c>
      <c r="M1880">
        <f>F1880</f>
        <v>50.9</v>
      </c>
      <c r="N1880">
        <f>G1880+H1880</f>
        <v>147.80000000000001</v>
      </c>
      <c r="O1880">
        <f>I1880</f>
        <v>68.400000000000006</v>
      </c>
      <c r="P1880">
        <f>SUM(K1880:O1880)</f>
        <v>2349.8000000000002</v>
      </c>
      <c r="R1880">
        <f>K1880/P1880</f>
        <v>0.10405140863052174</v>
      </c>
      <c r="S1880">
        <f>L1880/P1880</f>
        <v>0.78227934292280188</v>
      </c>
      <c r="T1880">
        <f>M1880/P1880</f>
        <v>2.1661417993020682E-2</v>
      </c>
      <c r="U1880">
        <f>N1880/P1880</f>
        <v>6.2898970125117026E-2</v>
      </c>
      <c r="V1880">
        <f>O1880/P1880</f>
        <v>2.9108860328538599E-2</v>
      </c>
    </row>
    <row r="1881" spans="1:29" ht="16.5" hidden="1" x14ac:dyDescent="0.2">
      <c r="A1881" s="7" t="s">
        <v>249</v>
      </c>
      <c r="B1881">
        <v>2009</v>
      </c>
      <c r="C1881">
        <v>139.19999999999999</v>
      </c>
      <c r="D1881">
        <v>61</v>
      </c>
      <c r="E1881">
        <v>372.2</v>
      </c>
      <c r="F1881">
        <v>21.7</v>
      </c>
      <c r="G1881">
        <v>40.199999999999996</v>
      </c>
      <c r="H1881">
        <v>8.6</v>
      </c>
      <c r="I1881">
        <v>73.7</v>
      </c>
      <c r="K1881" s="6">
        <f>C1881</f>
        <v>139.19999999999999</v>
      </c>
      <c r="L1881">
        <f>D1881+E1881</f>
        <v>433.2</v>
      </c>
      <c r="M1881">
        <f>F1881</f>
        <v>21.7</v>
      </c>
      <c r="N1881">
        <f>G1881+H1881</f>
        <v>48.8</v>
      </c>
      <c r="O1881">
        <f>I1881</f>
        <v>73.7</v>
      </c>
      <c r="P1881">
        <f>SUM(K1881:O1881)</f>
        <v>716.6</v>
      </c>
      <c r="R1881">
        <f>K1881/P1881</f>
        <v>0.19425062796539211</v>
      </c>
      <c r="S1881">
        <f>L1881/P1881</f>
        <v>0.60452135082333236</v>
      </c>
      <c r="T1881">
        <f>M1881/P1881</f>
        <v>3.0281886687133684E-2</v>
      </c>
      <c r="U1881">
        <f>N1881/P1881</f>
        <v>6.809935807982137E-2</v>
      </c>
      <c r="V1881">
        <f>O1881/P1881</f>
        <v>0.1028467764443204</v>
      </c>
    </row>
    <row r="1882" spans="1:29" ht="16.5" hidden="1" x14ac:dyDescent="0.2">
      <c r="A1882" s="7" t="s">
        <v>249</v>
      </c>
      <c r="B1882">
        <v>2010</v>
      </c>
      <c r="C1882">
        <v>141.80000000000001</v>
      </c>
      <c r="D1882">
        <v>60.2</v>
      </c>
      <c r="E1882">
        <v>370.8</v>
      </c>
      <c r="F1882">
        <v>21.1</v>
      </c>
      <c r="G1882">
        <v>40.599999999999994</v>
      </c>
      <c r="H1882">
        <v>8.6</v>
      </c>
      <c r="I1882">
        <v>73.5</v>
      </c>
      <c r="K1882" s="6">
        <f>C1882</f>
        <v>141.80000000000001</v>
      </c>
      <c r="L1882">
        <f>D1882+E1882</f>
        <v>431</v>
      </c>
      <c r="M1882">
        <f>F1882</f>
        <v>21.1</v>
      </c>
      <c r="N1882">
        <f>G1882+H1882</f>
        <v>49.199999999999996</v>
      </c>
      <c r="O1882">
        <f>I1882</f>
        <v>73.5</v>
      </c>
      <c r="P1882">
        <f>SUM(K1882:O1882)</f>
        <v>716.6</v>
      </c>
      <c r="R1882">
        <f>K1882/P1882</f>
        <v>0.19787887245325148</v>
      </c>
      <c r="S1882">
        <f>L1882/P1882</f>
        <v>0.60145129779514372</v>
      </c>
      <c r="T1882">
        <f>M1882/P1882</f>
        <v>2.9444599497627687E-2</v>
      </c>
      <c r="U1882">
        <f>N1882/P1882</f>
        <v>6.8657549539492033E-2</v>
      </c>
      <c r="V1882">
        <f>O1882/P1882</f>
        <v>0.10256768071448506</v>
      </c>
    </row>
    <row r="1883" spans="1:29" ht="16.5" hidden="1" x14ac:dyDescent="0.2">
      <c r="A1883" s="7" t="s">
        <v>249</v>
      </c>
      <c r="B1883">
        <v>2011</v>
      </c>
      <c r="C1883">
        <v>143.19999999999999</v>
      </c>
      <c r="D1883">
        <v>60</v>
      </c>
      <c r="E1883">
        <v>369.8</v>
      </c>
      <c r="F1883">
        <v>20.9</v>
      </c>
      <c r="G1883">
        <v>41</v>
      </c>
      <c r="H1883">
        <v>8.6999999999999993</v>
      </c>
      <c r="I1883">
        <v>73.7</v>
      </c>
      <c r="K1883" s="6">
        <f>C1883</f>
        <v>143.19999999999999</v>
      </c>
      <c r="L1883">
        <f>D1883+E1883</f>
        <v>429.8</v>
      </c>
      <c r="M1883">
        <f>F1883</f>
        <v>20.9</v>
      </c>
      <c r="N1883">
        <f>G1883+H1883</f>
        <v>49.7</v>
      </c>
      <c r="O1883">
        <f>I1883</f>
        <v>73.7</v>
      </c>
      <c r="P1883">
        <f>SUM(K1883:O1883)</f>
        <v>717.30000000000007</v>
      </c>
      <c r="R1883">
        <f>K1883/P1883</f>
        <v>0.19963752962498255</v>
      </c>
      <c r="S1883">
        <f>L1883/P1883</f>
        <v>0.59919141224034567</v>
      </c>
      <c r="T1883">
        <f>M1883/P1883</f>
        <v>2.9137041684093121E-2</v>
      </c>
      <c r="U1883">
        <f>N1883/P1883</f>
        <v>6.9287606301408053E-2</v>
      </c>
      <c r="V1883">
        <f>O1883/P1883</f>
        <v>0.10274641014917049</v>
      </c>
    </row>
    <row r="1884" spans="1:29" ht="16.5" hidden="1" x14ac:dyDescent="0.2">
      <c r="A1884" s="7" t="s">
        <v>249</v>
      </c>
      <c r="B1884">
        <v>2012</v>
      </c>
      <c r="C1884">
        <v>146.80000000000001</v>
      </c>
      <c r="D1884">
        <v>58.6</v>
      </c>
      <c r="E1884">
        <v>367.1</v>
      </c>
      <c r="F1884">
        <v>20.6</v>
      </c>
      <c r="G1884">
        <v>41.4</v>
      </c>
      <c r="H1884">
        <v>8.6999999999999993</v>
      </c>
      <c r="I1884">
        <v>73.7</v>
      </c>
      <c r="K1884" s="6">
        <f>C1884</f>
        <v>146.80000000000001</v>
      </c>
      <c r="L1884">
        <f>D1884+E1884</f>
        <v>425.70000000000005</v>
      </c>
      <c r="M1884">
        <f>F1884</f>
        <v>20.6</v>
      </c>
      <c r="N1884">
        <f>G1884+H1884</f>
        <v>50.099999999999994</v>
      </c>
      <c r="O1884">
        <f>I1884</f>
        <v>73.7</v>
      </c>
      <c r="P1884">
        <f>SUM(K1884:O1884)</f>
        <v>716.90000000000009</v>
      </c>
      <c r="R1884">
        <f>K1884/P1884</f>
        <v>0.20477053982424326</v>
      </c>
      <c r="S1884">
        <f>L1884/P1884</f>
        <v>0.59380666759659639</v>
      </c>
      <c r="T1884">
        <f>M1884/P1884</f>
        <v>2.8734830520295716E-2</v>
      </c>
      <c r="U1884">
        <f>N1884/P1884</f>
        <v>6.9884223741107532E-2</v>
      </c>
      <c r="V1884">
        <f>O1884/P1884</f>
        <v>0.10280373831775701</v>
      </c>
    </row>
    <row r="1885" spans="1:29" ht="16.5" x14ac:dyDescent="0.2">
      <c r="A1885" s="7" t="s">
        <v>245</v>
      </c>
      <c r="B1885">
        <v>2013</v>
      </c>
      <c r="C1885">
        <v>341</v>
      </c>
      <c r="D1885">
        <v>325.5</v>
      </c>
      <c r="E1885">
        <v>715.2</v>
      </c>
      <c r="F1885">
        <v>12.4</v>
      </c>
      <c r="G1885">
        <v>159.9</v>
      </c>
      <c r="H1885">
        <v>27.2</v>
      </c>
      <c r="I1885">
        <v>104.6</v>
      </c>
      <c r="K1885" s="6">
        <f>C1885</f>
        <v>341</v>
      </c>
      <c r="L1885">
        <f>D1885+E1885</f>
        <v>1040.7</v>
      </c>
      <c r="M1885">
        <f>F1885</f>
        <v>12.4</v>
      </c>
      <c r="N1885">
        <f>G1885+H1885</f>
        <v>187.1</v>
      </c>
      <c r="O1885">
        <f>I1885</f>
        <v>104.6</v>
      </c>
      <c r="P1885">
        <f>SUM(K1885:O1885)</f>
        <v>1685.8</v>
      </c>
      <c r="R1885">
        <f>K1885/P1885</f>
        <v>0.20227785027879938</v>
      </c>
      <c r="S1885">
        <f>L1885/P1885</f>
        <v>0.61733301696523912</v>
      </c>
      <c r="T1885">
        <f>M1885/P1885</f>
        <v>7.3555581919563413E-3</v>
      </c>
      <c r="U1885">
        <f>N1885/P1885</f>
        <v>0.11098588207379285</v>
      </c>
      <c r="V1885">
        <f>O1885/P1885</f>
        <v>6.2047692490212358E-2</v>
      </c>
      <c r="X1885">
        <f>R1885-0.712041</f>
        <v>-0.50976314972120063</v>
      </c>
      <c r="Y1885">
        <f>S1885-0.045057</f>
        <v>0.57227601696523911</v>
      </c>
      <c r="Z1885">
        <f>T1885-0.017987</f>
        <v>-1.0631441808043658E-2</v>
      </c>
      <c r="AA1885">
        <f>U1885-0.193944</f>
        <v>-8.2958117926207151E-2</v>
      </c>
      <c r="AB1885">
        <f>V1885-0.030972</f>
        <v>3.1075692490212359E-2</v>
      </c>
      <c r="AC1885">
        <f>SUMSQ(X1885:AB1885)</f>
        <v>0.59531908395580035</v>
      </c>
    </row>
    <row r="1886" spans="1:29" ht="16.5" hidden="1" x14ac:dyDescent="0.2">
      <c r="A1886" s="7" t="s">
        <v>249</v>
      </c>
      <c r="B1886">
        <v>2014</v>
      </c>
      <c r="C1886">
        <v>146.80000000000001</v>
      </c>
      <c r="D1886">
        <v>58.1</v>
      </c>
      <c r="E1886">
        <v>365.4</v>
      </c>
      <c r="F1886">
        <v>20.399999999999999</v>
      </c>
      <c r="G1886">
        <v>43</v>
      </c>
      <c r="H1886">
        <v>9.8000000000000007</v>
      </c>
      <c r="I1886">
        <v>73.5</v>
      </c>
      <c r="K1886" s="6">
        <f>C1886</f>
        <v>146.80000000000001</v>
      </c>
      <c r="L1886">
        <f>D1886+E1886</f>
        <v>423.5</v>
      </c>
      <c r="M1886">
        <f>F1886</f>
        <v>20.399999999999999</v>
      </c>
      <c r="N1886">
        <f>G1886+H1886</f>
        <v>52.8</v>
      </c>
      <c r="O1886">
        <f>I1886</f>
        <v>73.5</v>
      </c>
      <c r="P1886">
        <f>SUM(K1886:O1886)</f>
        <v>716.99999999999989</v>
      </c>
      <c r="R1886">
        <f>K1886/P1886</f>
        <v>0.20474198047419809</v>
      </c>
      <c r="S1886">
        <f>L1886/P1886</f>
        <v>0.59065550906555098</v>
      </c>
      <c r="T1886">
        <f>M1886/P1886</f>
        <v>2.8451882845188289E-2</v>
      </c>
      <c r="U1886">
        <f>N1886/P1886</f>
        <v>7.364016736401674E-2</v>
      </c>
      <c r="V1886">
        <f>O1886/P1886</f>
        <v>0.10251046025104604</v>
      </c>
    </row>
    <row r="1887" spans="1:29" ht="16.5" hidden="1" x14ac:dyDescent="0.2">
      <c r="A1887" s="7" t="s">
        <v>249</v>
      </c>
      <c r="B1887">
        <v>2015</v>
      </c>
      <c r="C1887">
        <v>146.30000000000001</v>
      </c>
      <c r="D1887">
        <v>58.1</v>
      </c>
      <c r="E1887">
        <v>364.9</v>
      </c>
      <c r="F1887">
        <v>20.3</v>
      </c>
      <c r="G1887">
        <v>44.3</v>
      </c>
      <c r="H1887">
        <v>9.8000000000000007</v>
      </c>
      <c r="I1887">
        <v>73.400000000000006</v>
      </c>
      <c r="K1887" s="6">
        <f>C1887</f>
        <v>146.30000000000001</v>
      </c>
      <c r="L1887">
        <f>D1887+E1887</f>
        <v>423</v>
      </c>
      <c r="M1887">
        <f>F1887</f>
        <v>20.3</v>
      </c>
      <c r="N1887">
        <f>G1887+H1887</f>
        <v>54.099999999999994</v>
      </c>
      <c r="O1887">
        <f>I1887</f>
        <v>73.400000000000006</v>
      </c>
      <c r="P1887">
        <f>SUM(K1887:O1887)</f>
        <v>717.09999999999991</v>
      </c>
      <c r="R1887">
        <f>K1887/P1887</f>
        <v>0.20401617626551391</v>
      </c>
      <c r="S1887">
        <f>L1887/P1887</f>
        <v>0.58987588899735055</v>
      </c>
      <c r="T1887">
        <f>M1887/P1887</f>
        <v>2.8308464649281835E-2</v>
      </c>
      <c r="U1887">
        <f>N1887/P1887</f>
        <v>7.5442755543159948E-2</v>
      </c>
      <c r="V1887">
        <f>O1887/P1887</f>
        <v>0.10235671454469393</v>
      </c>
    </row>
    <row r="1888" spans="1:29" ht="16.5" hidden="1" x14ac:dyDescent="0.2">
      <c r="A1888" s="7" t="s">
        <v>249</v>
      </c>
      <c r="B1888">
        <v>2016</v>
      </c>
      <c r="C1888">
        <v>145.6</v>
      </c>
      <c r="D1888">
        <v>57.9</v>
      </c>
      <c r="E1888">
        <v>364.7</v>
      </c>
      <c r="F1888">
        <v>20.2</v>
      </c>
      <c r="G1888">
        <v>45.599999999999994</v>
      </c>
      <c r="H1888">
        <v>9.9</v>
      </c>
      <c r="I1888">
        <v>73.2</v>
      </c>
      <c r="K1888" s="6">
        <f>C1888</f>
        <v>145.6</v>
      </c>
      <c r="L1888">
        <f>D1888+E1888</f>
        <v>422.59999999999997</v>
      </c>
      <c r="M1888">
        <f>F1888</f>
        <v>20.2</v>
      </c>
      <c r="N1888">
        <f>G1888+H1888</f>
        <v>55.499999999999993</v>
      </c>
      <c r="O1888">
        <f>I1888</f>
        <v>73.2</v>
      </c>
      <c r="P1888">
        <f>SUM(K1888:O1888)</f>
        <v>717.1</v>
      </c>
      <c r="R1888">
        <f>K1888/P1888</f>
        <v>0.20304002231209034</v>
      </c>
      <c r="S1888">
        <f>L1888/P1888</f>
        <v>0.58931808673825126</v>
      </c>
      <c r="T1888">
        <f>M1888/P1888</f>
        <v>2.8169014084507039E-2</v>
      </c>
      <c r="U1888">
        <f>N1888/P1888</f>
        <v>7.7395063450006962E-2</v>
      </c>
      <c r="V1888">
        <f>O1888/P1888</f>
        <v>0.10207781341514434</v>
      </c>
    </row>
    <row r="1889" spans="1:29" ht="16.5" hidden="1" x14ac:dyDescent="0.2">
      <c r="A1889" s="7" t="s">
        <v>250</v>
      </c>
      <c r="B1889">
        <v>2009</v>
      </c>
      <c r="C1889">
        <v>207.3</v>
      </c>
      <c r="D1889">
        <v>62.7</v>
      </c>
      <c r="E1889">
        <v>1794.3</v>
      </c>
      <c r="F1889">
        <v>46.5</v>
      </c>
      <c r="G1889">
        <v>55.3</v>
      </c>
      <c r="H1889">
        <v>20.100000000000001</v>
      </c>
      <c r="I1889">
        <v>106.8</v>
      </c>
      <c r="K1889" s="6">
        <f>C1889</f>
        <v>207.3</v>
      </c>
      <c r="L1889">
        <f>D1889+E1889</f>
        <v>1857</v>
      </c>
      <c r="M1889">
        <f>F1889</f>
        <v>46.5</v>
      </c>
      <c r="N1889">
        <f>G1889+H1889</f>
        <v>75.400000000000006</v>
      </c>
      <c r="O1889">
        <f>I1889</f>
        <v>106.8</v>
      </c>
      <c r="P1889">
        <f>SUM(K1889:O1889)</f>
        <v>2293.0000000000005</v>
      </c>
      <c r="R1889">
        <f>K1889/P1889</f>
        <v>9.0405582206716073E-2</v>
      </c>
      <c r="S1889">
        <f>L1889/P1889</f>
        <v>0.80985608373310058</v>
      </c>
      <c r="T1889">
        <f>M1889/P1889</f>
        <v>2.027911033580462E-2</v>
      </c>
      <c r="U1889">
        <f>N1889/P1889</f>
        <v>3.2882686436982118E-2</v>
      </c>
      <c r="V1889">
        <f>O1889/P1889</f>
        <v>4.6576537287396413E-2</v>
      </c>
    </row>
    <row r="1890" spans="1:29" ht="16.5" hidden="1" x14ac:dyDescent="0.2">
      <c r="A1890" s="7" t="s">
        <v>250</v>
      </c>
      <c r="B1890">
        <v>2010</v>
      </c>
      <c r="C1890">
        <v>209.2</v>
      </c>
      <c r="D1890">
        <v>61.9</v>
      </c>
      <c r="E1890">
        <v>1792.9</v>
      </c>
      <c r="F1890">
        <v>45.9</v>
      </c>
      <c r="G1890">
        <v>56.300000000000004</v>
      </c>
      <c r="H1890">
        <v>20.2</v>
      </c>
      <c r="I1890">
        <v>106.7</v>
      </c>
      <c r="K1890" s="6">
        <f>C1890</f>
        <v>209.2</v>
      </c>
      <c r="L1890">
        <f>D1890+E1890</f>
        <v>1854.8000000000002</v>
      </c>
      <c r="M1890">
        <f>F1890</f>
        <v>45.9</v>
      </c>
      <c r="N1890">
        <f>G1890+H1890</f>
        <v>76.5</v>
      </c>
      <c r="O1890">
        <f>I1890</f>
        <v>106.7</v>
      </c>
      <c r="P1890">
        <f>SUM(K1890:O1890)</f>
        <v>2293.1</v>
      </c>
      <c r="R1890">
        <f>K1890/P1890</f>
        <v>9.1230212376259209E-2</v>
      </c>
      <c r="S1890">
        <f>L1890/P1890</f>
        <v>0.80886136670882225</v>
      </c>
      <c r="T1890">
        <f>M1890/P1890</f>
        <v>2.0016571453490908E-2</v>
      </c>
      <c r="U1890">
        <f>N1890/P1890</f>
        <v>3.3360952422484845E-2</v>
      </c>
      <c r="V1890">
        <f>O1890/P1890</f>
        <v>4.653089703894292E-2</v>
      </c>
    </row>
    <row r="1891" spans="1:29" ht="16.5" hidden="1" x14ac:dyDescent="0.2">
      <c r="A1891" s="7" t="s">
        <v>250</v>
      </c>
      <c r="B1891">
        <v>2011</v>
      </c>
      <c r="C1891">
        <v>211.8</v>
      </c>
      <c r="D1891">
        <v>61.4</v>
      </c>
      <c r="E1891">
        <v>1790.1</v>
      </c>
      <c r="F1891">
        <v>45.5</v>
      </c>
      <c r="G1891">
        <v>57.300000000000004</v>
      </c>
      <c r="H1891">
        <v>20.399999999999999</v>
      </c>
      <c r="I1891">
        <v>106.6</v>
      </c>
      <c r="K1891" s="6">
        <f>C1891</f>
        <v>211.8</v>
      </c>
      <c r="L1891">
        <f>D1891+E1891</f>
        <v>1851.5</v>
      </c>
      <c r="M1891">
        <f>F1891</f>
        <v>45.5</v>
      </c>
      <c r="N1891">
        <f>G1891+H1891</f>
        <v>77.7</v>
      </c>
      <c r="O1891">
        <f>I1891</f>
        <v>106.6</v>
      </c>
      <c r="P1891">
        <f>SUM(K1891:O1891)</f>
        <v>2293.1</v>
      </c>
      <c r="R1891">
        <f>K1891/P1891</f>
        <v>9.2364048667742366E-2</v>
      </c>
      <c r="S1891">
        <f>L1891/P1891</f>
        <v>0.80742226680040119</v>
      </c>
      <c r="T1891">
        <f>M1891/P1891</f>
        <v>1.984213510095504E-2</v>
      </c>
      <c r="U1891">
        <f>N1891/P1891</f>
        <v>3.3884261480092451E-2</v>
      </c>
      <c r="V1891">
        <f>O1891/P1891</f>
        <v>4.6487287950808948E-2</v>
      </c>
    </row>
    <row r="1892" spans="1:29" ht="16.5" hidden="1" x14ac:dyDescent="0.2">
      <c r="A1892" s="7" t="s">
        <v>250</v>
      </c>
      <c r="B1892">
        <v>2012</v>
      </c>
      <c r="C1892">
        <v>212.9</v>
      </c>
      <c r="D1892">
        <v>61</v>
      </c>
      <c r="E1892">
        <v>1788.9</v>
      </c>
      <c r="F1892">
        <v>45.4</v>
      </c>
      <c r="G1892">
        <v>57.900000000000006</v>
      </c>
      <c r="H1892">
        <v>20.399999999999999</v>
      </c>
      <c r="I1892">
        <v>106.5</v>
      </c>
      <c r="K1892" s="6">
        <f>C1892</f>
        <v>212.9</v>
      </c>
      <c r="L1892">
        <f>D1892+E1892</f>
        <v>1849.9</v>
      </c>
      <c r="M1892">
        <f>F1892</f>
        <v>45.4</v>
      </c>
      <c r="N1892">
        <f>G1892+H1892</f>
        <v>78.300000000000011</v>
      </c>
      <c r="O1892">
        <f>I1892</f>
        <v>106.5</v>
      </c>
      <c r="P1892">
        <f>SUM(K1892:O1892)</f>
        <v>2293.0000000000005</v>
      </c>
      <c r="R1892">
        <f>K1892/P1892</f>
        <v>9.284779764500653E-2</v>
      </c>
      <c r="S1892">
        <f>L1892/P1892</f>
        <v>0.80675970344526804</v>
      </c>
      <c r="T1892">
        <f>M1892/P1892</f>
        <v>1.9799389446140424E-2</v>
      </c>
      <c r="U1892">
        <f>N1892/P1892</f>
        <v>3.4147405146096814E-2</v>
      </c>
      <c r="V1892">
        <f>O1892/P1892</f>
        <v>4.6445704317487999E-2</v>
      </c>
    </row>
    <row r="1893" spans="1:29" ht="16.5" x14ac:dyDescent="0.2">
      <c r="A1893" s="7" t="s">
        <v>288</v>
      </c>
      <c r="B1893">
        <v>2013</v>
      </c>
      <c r="C1893">
        <v>665.4</v>
      </c>
      <c r="D1893">
        <v>55.6</v>
      </c>
      <c r="E1893">
        <v>1768.7</v>
      </c>
      <c r="F1893">
        <v>50.7</v>
      </c>
      <c r="G1893">
        <v>169.2</v>
      </c>
      <c r="H1893">
        <v>37.700000000000003</v>
      </c>
      <c r="I1893">
        <v>107.5</v>
      </c>
      <c r="K1893" s="6">
        <f>C1893</f>
        <v>665.4</v>
      </c>
      <c r="L1893">
        <f>D1893+E1893</f>
        <v>1824.3</v>
      </c>
      <c r="M1893">
        <f>F1893</f>
        <v>50.7</v>
      </c>
      <c r="N1893">
        <f>G1893+H1893</f>
        <v>206.89999999999998</v>
      </c>
      <c r="O1893">
        <f>I1893</f>
        <v>107.5</v>
      </c>
      <c r="P1893">
        <f>SUM(K1893:O1893)</f>
        <v>2854.7999999999997</v>
      </c>
      <c r="R1893">
        <f>K1893/P1893</f>
        <v>0.23308112652374949</v>
      </c>
      <c r="S1893">
        <f>L1893/P1893</f>
        <v>0.63902900378310223</v>
      </c>
      <c r="T1893">
        <f>M1893/P1893</f>
        <v>1.7759562841530057E-2</v>
      </c>
      <c r="U1893">
        <f>N1893/P1893</f>
        <v>7.2474429031806079E-2</v>
      </c>
      <c r="V1893">
        <f>O1893/P1893</f>
        <v>3.765587781981225E-2</v>
      </c>
      <c r="X1893">
        <f>R1893-0.712041</f>
        <v>-0.47895987347625057</v>
      </c>
      <c r="Y1893">
        <f>S1893-0.045057</f>
        <v>0.59397200378310222</v>
      </c>
      <c r="Z1893">
        <f>T1893-0.017987</f>
        <v>-2.274371584699425E-4</v>
      </c>
      <c r="AA1893">
        <f>U1893-0.193944</f>
        <v>-0.12146957096819393</v>
      </c>
      <c r="AB1893">
        <f>V1893-0.030972</f>
        <v>6.6838778198122506E-3</v>
      </c>
      <c r="AC1893">
        <f>SUMSQ(X1893:AB1893)</f>
        <v>0.59700488430006793</v>
      </c>
    </row>
    <row r="1894" spans="1:29" ht="16.5" hidden="1" x14ac:dyDescent="0.2">
      <c r="A1894" s="7" t="s">
        <v>250</v>
      </c>
      <c r="B1894">
        <v>2014</v>
      </c>
      <c r="C1894">
        <v>217.1</v>
      </c>
      <c r="D1894">
        <v>59.2</v>
      </c>
      <c r="E1894">
        <v>1782.8</v>
      </c>
      <c r="F1894">
        <v>44.4</v>
      </c>
      <c r="G1894">
        <v>61.3</v>
      </c>
      <c r="H1894">
        <v>22.2</v>
      </c>
      <c r="I1894">
        <v>106.2</v>
      </c>
      <c r="K1894" s="6">
        <f>C1894</f>
        <v>217.1</v>
      </c>
      <c r="L1894">
        <f>D1894+E1894</f>
        <v>1842</v>
      </c>
      <c r="M1894">
        <f>F1894</f>
        <v>44.4</v>
      </c>
      <c r="N1894">
        <f>G1894+H1894</f>
        <v>83.5</v>
      </c>
      <c r="O1894">
        <f>I1894</f>
        <v>106.2</v>
      </c>
      <c r="P1894">
        <f>SUM(K1894:O1894)</f>
        <v>2293.1999999999998</v>
      </c>
      <c r="R1894">
        <f>K1894/P1894</f>
        <v>9.4671201814058956E-2</v>
      </c>
      <c r="S1894">
        <f>L1894/P1894</f>
        <v>0.80324437467294618</v>
      </c>
      <c r="T1894">
        <f>M1894/P1894</f>
        <v>1.9361590790162218E-2</v>
      </c>
      <c r="U1894">
        <f>N1894/P1894</f>
        <v>3.6412000697714983E-2</v>
      </c>
      <c r="V1894">
        <f>O1894/P1894</f>
        <v>4.6310832025117744E-2</v>
      </c>
    </row>
    <row r="1895" spans="1:29" ht="16.5" hidden="1" x14ac:dyDescent="0.2">
      <c r="A1895" s="7" t="s">
        <v>250</v>
      </c>
      <c r="B1895">
        <v>2015</v>
      </c>
      <c r="C1895">
        <v>216.5</v>
      </c>
      <c r="D1895">
        <v>58.5</v>
      </c>
      <c r="E1895">
        <v>1781.8</v>
      </c>
      <c r="F1895">
        <v>44.1</v>
      </c>
      <c r="G1895">
        <v>63.9</v>
      </c>
      <c r="H1895">
        <v>22.9</v>
      </c>
      <c r="I1895">
        <v>106</v>
      </c>
      <c r="K1895" s="6">
        <f>C1895</f>
        <v>216.5</v>
      </c>
      <c r="L1895">
        <f>D1895+E1895</f>
        <v>1840.3</v>
      </c>
      <c r="M1895">
        <f>F1895</f>
        <v>44.1</v>
      </c>
      <c r="N1895">
        <f>G1895+H1895</f>
        <v>86.8</v>
      </c>
      <c r="O1895">
        <f>I1895</f>
        <v>106</v>
      </c>
      <c r="P1895">
        <f>SUM(K1895:O1895)</f>
        <v>2293.7000000000003</v>
      </c>
      <c r="R1895">
        <f>K1895/P1895</f>
        <v>9.4388978506343452E-2</v>
      </c>
      <c r="S1895">
        <f>L1895/P1895</f>
        <v>0.80232811614422106</v>
      </c>
      <c r="T1895">
        <f>M1895/P1895</f>
        <v>1.9226577146095825E-2</v>
      </c>
      <c r="U1895">
        <f>N1895/P1895</f>
        <v>3.7842786763744161E-2</v>
      </c>
      <c r="V1895">
        <f>O1895/P1895</f>
        <v>4.6213541439595406E-2</v>
      </c>
    </row>
    <row r="1896" spans="1:29" ht="16.5" hidden="1" x14ac:dyDescent="0.2">
      <c r="A1896" s="7" t="s">
        <v>250</v>
      </c>
      <c r="B1896">
        <v>2016</v>
      </c>
      <c r="C1896">
        <v>216.2</v>
      </c>
      <c r="D1896">
        <v>58.1</v>
      </c>
      <c r="E1896">
        <v>1780.7</v>
      </c>
      <c r="F1896">
        <v>43.9</v>
      </c>
      <c r="G1896">
        <v>65.600000000000009</v>
      </c>
      <c r="H1896">
        <v>23.4</v>
      </c>
      <c r="I1896">
        <v>105.9</v>
      </c>
      <c r="K1896" s="6">
        <f>C1896</f>
        <v>216.2</v>
      </c>
      <c r="L1896">
        <f>D1896+E1896</f>
        <v>1838.8</v>
      </c>
      <c r="M1896">
        <f>F1896</f>
        <v>43.9</v>
      </c>
      <c r="N1896">
        <f>G1896+H1896</f>
        <v>89</v>
      </c>
      <c r="O1896">
        <f>I1896</f>
        <v>105.9</v>
      </c>
      <c r="P1896">
        <f>SUM(K1896:O1896)</f>
        <v>2293.8000000000002</v>
      </c>
      <c r="R1896">
        <f>K1896/P1896</f>
        <v>9.4254076205423309E-2</v>
      </c>
      <c r="S1896">
        <f>L1896/P1896</f>
        <v>0.80163920132531163</v>
      </c>
      <c r="T1896">
        <f>M1896/P1896</f>
        <v>1.913854738861278E-2</v>
      </c>
      <c r="U1896">
        <f>N1896/P1896</f>
        <v>3.8800244136367595E-2</v>
      </c>
      <c r="V1896">
        <f>O1896/P1896</f>
        <v>4.6167930944284591E-2</v>
      </c>
    </row>
    <row r="1897" spans="1:29" ht="16.5" hidden="1" x14ac:dyDescent="0.2">
      <c r="A1897" s="7" t="s">
        <v>251</v>
      </c>
      <c r="B1897">
        <v>2009</v>
      </c>
      <c r="C1897">
        <v>203.6</v>
      </c>
      <c r="D1897">
        <v>129.69999999999999</v>
      </c>
      <c r="E1897">
        <v>623.1</v>
      </c>
      <c r="F1897">
        <v>20.5</v>
      </c>
      <c r="G1897">
        <v>69.099999999999994</v>
      </c>
      <c r="H1897">
        <v>15.5</v>
      </c>
      <c r="I1897">
        <v>112.7</v>
      </c>
      <c r="K1897" s="6">
        <f>C1897</f>
        <v>203.6</v>
      </c>
      <c r="L1897">
        <f>D1897+E1897</f>
        <v>752.8</v>
      </c>
      <c r="M1897">
        <f>F1897</f>
        <v>20.5</v>
      </c>
      <c r="N1897">
        <f>G1897+H1897</f>
        <v>84.6</v>
      </c>
      <c r="O1897">
        <f>I1897</f>
        <v>112.7</v>
      </c>
      <c r="P1897">
        <f>SUM(K1897:O1897)</f>
        <v>1174.2</v>
      </c>
      <c r="R1897">
        <f>K1897/P1897</f>
        <v>0.17339465167773802</v>
      </c>
      <c r="S1897">
        <f>L1897/P1897</f>
        <v>0.64111735649804114</v>
      </c>
      <c r="T1897">
        <f>M1897/P1897</f>
        <v>1.7458695281894056E-2</v>
      </c>
      <c r="U1897">
        <f>N1897/P1897</f>
        <v>7.2049054675523749E-2</v>
      </c>
      <c r="V1897">
        <f>O1897/P1897</f>
        <v>9.5980241866802929E-2</v>
      </c>
    </row>
    <row r="1898" spans="1:29" ht="16.5" hidden="1" x14ac:dyDescent="0.2">
      <c r="A1898" s="7" t="s">
        <v>251</v>
      </c>
      <c r="B1898">
        <v>2010</v>
      </c>
      <c r="C1898">
        <v>211.1</v>
      </c>
      <c r="D1898">
        <v>125.8</v>
      </c>
      <c r="E1898">
        <v>618.4</v>
      </c>
      <c r="F1898">
        <v>18.600000000000001</v>
      </c>
      <c r="G1898">
        <v>72.199999999999989</v>
      </c>
      <c r="H1898">
        <v>16.2</v>
      </c>
      <c r="I1898">
        <v>112</v>
      </c>
      <c r="K1898" s="6">
        <f>C1898</f>
        <v>211.1</v>
      </c>
      <c r="L1898">
        <f>D1898+E1898</f>
        <v>744.19999999999993</v>
      </c>
      <c r="M1898">
        <f>F1898</f>
        <v>18.600000000000001</v>
      </c>
      <c r="N1898">
        <f>G1898+H1898</f>
        <v>88.399999999999991</v>
      </c>
      <c r="O1898">
        <f>I1898</f>
        <v>112</v>
      </c>
      <c r="P1898">
        <f>SUM(K1898:O1898)</f>
        <v>1174.3</v>
      </c>
      <c r="R1898">
        <f>K1898/P1898</f>
        <v>0.17976666950523718</v>
      </c>
      <c r="S1898">
        <f>L1898/P1898</f>
        <v>0.63373924891424671</v>
      </c>
      <c r="T1898">
        <f>M1898/P1898</f>
        <v>1.5839223367112323E-2</v>
      </c>
      <c r="U1898">
        <f>N1898/P1898</f>
        <v>7.5278889551222E-2</v>
      </c>
      <c r="V1898">
        <f>O1898/P1898</f>
        <v>9.5375968662181732E-2</v>
      </c>
    </row>
    <row r="1899" spans="1:29" ht="16.5" hidden="1" x14ac:dyDescent="0.2">
      <c r="A1899" s="7" t="s">
        <v>251</v>
      </c>
      <c r="B1899">
        <v>2011</v>
      </c>
      <c r="C1899">
        <v>218.7</v>
      </c>
      <c r="D1899">
        <v>122.7</v>
      </c>
      <c r="E1899">
        <v>612.9</v>
      </c>
      <c r="F1899">
        <v>17.899999999999999</v>
      </c>
      <c r="G1899">
        <v>73.399999999999991</v>
      </c>
      <c r="H1899">
        <v>16.5</v>
      </c>
      <c r="I1899">
        <v>111.9</v>
      </c>
      <c r="K1899" s="6">
        <f>C1899</f>
        <v>218.7</v>
      </c>
      <c r="L1899">
        <f>D1899+E1899</f>
        <v>735.6</v>
      </c>
      <c r="M1899">
        <f>F1899</f>
        <v>17.899999999999999</v>
      </c>
      <c r="N1899">
        <f>G1899+H1899</f>
        <v>89.899999999999991</v>
      </c>
      <c r="O1899">
        <f>I1899</f>
        <v>111.9</v>
      </c>
      <c r="P1899">
        <f>SUM(K1899:O1899)</f>
        <v>1174</v>
      </c>
      <c r="R1899">
        <f>K1899/P1899</f>
        <v>0.18628620102214649</v>
      </c>
      <c r="S1899">
        <f>L1899/P1899</f>
        <v>0.62657580919931855</v>
      </c>
      <c r="T1899">
        <f>M1899/P1899</f>
        <v>1.5247018739352639E-2</v>
      </c>
      <c r="U1899">
        <f>N1899/P1899</f>
        <v>7.6575809199318556E-2</v>
      </c>
      <c r="V1899">
        <f>O1899/P1899</f>
        <v>9.5315161839863716E-2</v>
      </c>
    </row>
    <row r="1900" spans="1:29" ht="16.5" hidden="1" x14ac:dyDescent="0.2">
      <c r="A1900" s="7" t="s">
        <v>251</v>
      </c>
      <c r="B1900">
        <v>2012</v>
      </c>
      <c r="C1900">
        <v>226.1</v>
      </c>
      <c r="D1900">
        <v>119.7</v>
      </c>
      <c r="E1900">
        <v>607.5</v>
      </c>
      <c r="F1900">
        <v>17.3</v>
      </c>
      <c r="G1900">
        <v>74.699999999999989</v>
      </c>
      <c r="H1900">
        <v>16.5</v>
      </c>
      <c r="I1900">
        <v>111.5</v>
      </c>
      <c r="K1900" s="6">
        <f>C1900</f>
        <v>226.1</v>
      </c>
      <c r="L1900">
        <f>D1900+E1900</f>
        <v>727.2</v>
      </c>
      <c r="M1900">
        <f>F1900</f>
        <v>17.3</v>
      </c>
      <c r="N1900">
        <f>G1900+H1900</f>
        <v>91.199999999999989</v>
      </c>
      <c r="O1900">
        <f>I1900</f>
        <v>111.5</v>
      </c>
      <c r="P1900">
        <f>SUM(K1900:O1900)</f>
        <v>1173.3</v>
      </c>
      <c r="R1900">
        <f>K1900/P1900</f>
        <v>0.19270433819142591</v>
      </c>
      <c r="S1900">
        <f>L1900/P1900</f>
        <v>0.61979033495269753</v>
      </c>
      <c r="T1900">
        <f>M1900/P1900</f>
        <v>1.4744737066393933E-2</v>
      </c>
      <c r="U1900">
        <f>N1900/P1900</f>
        <v>7.7729480951163374E-2</v>
      </c>
      <c r="V1900">
        <f>O1900/P1900</f>
        <v>9.5031108838319278E-2</v>
      </c>
    </row>
    <row r="1901" spans="1:29" ht="16.5" x14ac:dyDescent="0.2">
      <c r="A1901" s="7" t="s">
        <v>390</v>
      </c>
      <c r="B1901">
        <v>2013</v>
      </c>
      <c r="C1901">
        <v>94.4</v>
      </c>
      <c r="D1901">
        <v>3.2</v>
      </c>
      <c r="E1901">
        <v>332</v>
      </c>
      <c r="F1901">
        <v>339</v>
      </c>
      <c r="G1901">
        <v>111.6</v>
      </c>
      <c r="H1901">
        <v>13.5</v>
      </c>
      <c r="I1901">
        <v>27.6</v>
      </c>
      <c r="K1901" s="6">
        <f>C1901</f>
        <v>94.4</v>
      </c>
      <c r="L1901">
        <f>D1901+E1901</f>
        <v>335.2</v>
      </c>
      <c r="M1901">
        <f>F1901</f>
        <v>339</v>
      </c>
      <c r="N1901">
        <f>G1901+H1901</f>
        <v>125.1</v>
      </c>
      <c r="O1901">
        <f>I1901</f>
        <v>27.6</v>
      </c>
      <c r="P1901">
        <f>SUM(K1901:O1901)</f>
        <v>921.30000000000007</v>
      </c>
      <c r="R1901">
        <f>K1901/P1901</f>
        <v>0.10246390969282536</v>
      </c>
      <c r="S1901">
        <f>L1901/P1901</f>
        <v>0.36383371323130353</v>
      </c>
      <c r="T1901">
        <f>M1901/P1901</f>
        <v>0.36795831976554866</v>
      </c>
      <c r="U1901">
        <f>N1901/P1901</f>
        <v>0.13578638879843696</v>
      </c>
      <c r="V1901">
        <f>O1901/P1901</f>
        <v>2.9957668511885378E-2</v>
      </c>
      <c r="X1901">
        <f>R1901-0.712041</f>
        <v>-0.60957709030717466</v>
      </c>
      <c r="Y1901">
        <f>S1901-0.045057</f>
        <v>0.31877671323130352</v>
      </c>
      <c r="Z1901">
        <f>T1901-0.017987</f>
        <v>0.34997131976554868</v>
      </c>
      <c r="AA1901">
        <f>U1901-0.193944</f>
        <v>-5.8157611201563042E-2</v>
      </c>
      <c r="AB1901">
        <f>V1901-0.030972</f>
        <v>-1.0143314881146219E-3</v>
      </c>
      <c r="AC1901">
        <f>SUMSQ(X1901:AB1901)</f>
        <v>0.59906608319339405</v>
      </c>
    </row>
    <row r="1902" spans="1:29" ht="16.5" hidden="1" x14ac:dyDescent="0.2">
      <c r="A1902" s="7" t="s">
        <v>251</v>
      </c>
      <c r="B1902">
        <v>2014</v>
      </c>
      <c r="C1902">
        <v>225.8</v>
      </c>
      <c r="D1902">
        <v>118.6</v>
      </c>
      <c r="E1902">
        <v>606.1</v>
      </c>
      <c r="F1902">
        <v>16.899999999999999</v>
      </c>
      <c r="G1902">
        <v>77.8</v>
      </c>
      <c r="H1902">
        <v>17.3</v>
      </c>
      <c r="I1902">
        <v>110.9</v>
      </c>
      <c r="K1902" s="6">
        <f>C1902</f>
        <v>225.8</v>
      </c>
      <c r="L1902">
        <f>D1902+E1902</f>
        <v>724.7</v>
      </c>
      <c r="M1902">
        <f>F1902</f>
        <v>16.899999999999999</v>
      </c>
      <c r="N1902">
        <f>G1902+H1902</f>
        <v>95.1</v>
      </c>
      <c r="O1902">
        <f>I1902</f>
        <v>110.9</v>
      </c>
      <c r="P1902">
        <f>SUM(K1902:O1902)</f>
        <v>1173.4000000000001</v>
      </c>
      <c r="R1902">
        <f>K1902/P1902</f>
        <v>0.19243224816771773</v>
      </c>
      <c r="S1902">
        <f>L1902/P1902</f>
        <v>0.6176069541503324</v>
      </c>
      <c r="T1902">
        <f>M1902/P1902</f>
        <v>1.4402590761888526E-2</v>
      </c>
      <c r="U1902">
        <f>N1902/P1902</f>
        <v>8.1046531447076853E-2</v>
      </c>
      <c r="V1902">
        <f>O1902/P1902</f>
        <v>9.4511675472984488E-2</v>
      </c>
    </row>
    <row r="1903" spans="1:29" ht="16.5" hidden="1" x14ac:dyDescent="0.2">
      <c r="A1903" s="7" t="s">
        <v>251</v>
      </c>
      <c r="B1903">
        <v>2015</v>
      </c>
      <c r="C1903">
        <v>225.2</v>
      </c>
      <c r="D1903">
        <v>118.2</v>
      </c>
      <c r="E1903">
        <v>605.6</v>
      </c>
      <c r="F1903">
        <v>16.8</v>
      </c>
      <c r="G1903">
        <v>79.8</v>
      </c>
      <c r="H1903">
        <v>17.399999999999999</v>
      </c>
      <c r="I1903">
        <v>110.6</v>
      </c>
      <c r="K1903" s="6">
        <f>C1903</f>
        <v>225.2</v>
      </c>
      <c r="L1903">
        <f>D1903+E1903</f>
        <v>723.80000000000007</v>
      </c>
      <c r="M1903">
        <f>F1903</f>
        <v>16.8</v>
      </c>
      <c r="N1903">
        <f>G1903+H1903</f>
        <v>97.199999999999989</v>
      </c>
      <c r="O1903">
        <f>I1903</f>
        <v>110.6</v>
      </c>
      <c r="P1903">
        <f>SUM(K1903:O1903)</f>
        <v>1173.5999999999999</v>
      </c>
      <c r="R1903">
        <f>K1903/P1903</f>
        <v>0.19188820722563055</v>
      </c>
      <c r="S1903">
        <f>L1903/P1903</f>
        <v>0.61673483299250176</v>
      </c>
      <c r="T1903">
        <f>M1903/P1903</f>
        <v>1.4314928425357875E-2</v>
      </c>
      <c r="U1903">
        <f>N1903/P1903</f>
        <v>8.2822085889570546E-2</v>
      </c>
      <c r="V1903">
        <f>O1903/P1903</f>
        <v>9.423994546693934E-2</v>
      </c>
    </row>
    <row r="1904" spans="1:29" ht="16.5" hidden="1" x14ac:dyDescent="0.2">
      <c r="A1904" s="7" t="s">
        <v>251</v>
      </c>
      <c r="B1904">
        <v>2016</v>
      </c>
      <c r="C1904">
        <v>224.1</v>
      </c>
      <c r="D1904">
        <v>117.7</v>
      </c>
      <c r="E1904">
        <v>605</v>
      </c>
      <c r="F1904">
        <v>16.7</v>
      </c>
      <c r="G1904">
        <v>81.5</v>
      </c>
      <c r="H1904">
        <v>18.3</v>
      </c>
      <c r="I1904">
        <v>110.3</v>
      </c>
      <c r="K1904" s="6">
        <f>C1904</f>
        <v>224.1</v>
      </c>
      <c r="L1904">
        <f>D1904+E1904</f>
        <v>722.7</v>
      </c>
      <c r="M1904">
        <f>F1904</f>
        <v>16.7</v>
      </c>
      <c r="N1904">
        <f>G1904+H1904</f>
        <v>99.8</v>
      </c>
      <c r="O1904">
        <f>I1904</f>
        <v>110.3</v>
      </c>
      <c r="P1904">
        <f>SUM(K1904:O1904)</f>
        <v>1173.6000000000001</v>
      </c>
      <c r="R1904">
        <f>K1904/P1904</f>
        <v>0.19095092024539875</v>
      </c>
      <c r="S1904">
        <f>L1904/P1904</f>
        <v>0.61579754601226988</v>
      </c>
      <c r="T1904">
        <f>M1904/P1904</f>
        <v>1.4229720518064074E-2</v>
      </c>
      <c r="U1904">
        <f>N1904/P1904</f>
        <v>8.5037491479209262E-2</v>
      </c>
      <c r="V1904">
        <f>O1904/P1904</f>
        <v>9.3984321745057928E-2</v>
      </c>
    </row>
    <row r="1905" spans="1:29" ht="16.5" hidden="1" x14ac:dyDescent="0.2">
      <c r="A1905" s="7" t="s">
        <v>252</v>
      </c>
      <c r="B1905">
        <v>2009</v>
      </c>
      <c r="C1905">
        <v>391.5</v>
      </c>
      <c r="D1905">
        <v>75.599999999999994</v>
      </c>
      <c r="E1905">
        <v>1940.4</v>
      </c>
      <c r="F1905">
        <v>145.5</v>
      </c>
      <c r="G1905">
        <v>111.2</v>
      </c>
      <c r="H1905">
        <v>29.2</v>
      </c>
      <c r="I1905">
        <v>117.5</v>
      </c>
      <c r="K1905" s="6">
        <f>C1905</f>
        <v>391.5</v>
      </c>
      <c r="L1905">
        <f>D1905+E1905</f>
        <v>2016</v>
      </c>
      <c r="M1905">
        <f>F1905</f>
        <v>145.5</v>
      </c>
      <c r="N1905">
        <f>G1905+H1905</f>
        <v>140.4</v>
      </c>
      <c r="O1905">
        <f>I1905</f>
        <v>117.5</v>
      </c>
      <c r="P1905">
        <f>SUM(K1905:O1905)</f>
        <v>2810.9</v>
      </c>
      <c r="R1905">
        <f>K1905/P1905</f>
        <v>0.13927923440890819</v>
      </c>
      <c r="S1905">
        <f>L1905/P1905</f>
        <v>0.7172080116688605</v>
      </c>
      <c r="T1905">
        <f>M1905/P1905</f>
        <v>5.1762780604076984E-2</v>
      </c>
      <c r="U1905">
        <f>N1905/P1905</f>
        <v>4.9948415098367074E-2</v>
      </c>
      <c r="V1905">
        <f>O1905/P1905</f>
        <v>4.1801558219787253E-2</v>
      </c>
    </row>
    <row r="1906" spans="1:29" ht="16.5" hidden="1" x14ac:dyDescent="0.2">
      <c r="A1906" s="7" t="s">
        <v>252</v>
      </c>
      <c r="B1906">
        <v>2010</v>
      </c>
      <c r="C1906">
        <v>397.5</v>
      </c>
      <c r="D1906">
        <v>74.8</v>
      </c>
      <c r="E1906">
        <v>1935</v>
      </c>
      <c r="F1906">
        <v>142.9</v>
      </c>
      <c r="G1906">
        <v>114.2</v>
      </c>
      <c r="H1906">
        <v>29.3</v>
      </c>
      <c r="I1906">
        <v>117.3</v>
      </c>
      <c r="K1906" s="6">
        <f>C1906</f>
        <v>397.5</v>
      </c>
      <c r="L1906">
        <f>D1906+E1906</f>
        <v>2009.8</v>
      </c>
      <c r="M1906">
        <f>F1906</f>
        <v>142.9</v>
      </c>
      <c r="N1906">
        <f>G1906+H1906</f>
        <v>143.5</v>
      </c>
      <c r="O1906">
        <f>I1906</f>
        <v>117.3</v>
      </c>
      <c r="P1906">
        <f>SUM(K1906:O1906)</f>
        <v>2811.0000000000005</v>
      </c>
      <c r="R1906">
        <f>K1906/P1906</f>
        <v>0.14140875133404479</v>
      </c>
      <c r="S1906">
        <f>L1906/P1906</f>
        <v>0.71497687655638553</v>
      </c>
      <c r="T1906">
        <f>M1906/P1906</f>
        <v>5.0836001422981142E-2</v>
      </c>
      <c r="U1906">
        <f>N1906/P1906</f>
        <v>5.1049448594806111E-2</v>
      </c>
      <c r="V1906">
        <f>O1906/P1906</f>
        <v>4.1728922091782278E-2</v>
      </c>
    </row>
    <row r="1907" spans="1:29" ht="16.5" hidden="1" x14ac:dyDescent="0.2">
      <c r="A1907" s="7" t="s">
        <v>252</v>
      </c>
      <c r="B1907">
        <v>2011</v>
      </c>
      <c r="C1907">
        <v>403.5</v>
      </c>
      <c r="D1907">
        <v>73.900000000000006</v>
      </c>
      <c r="E1907">
        <v>1926.8</v>
      </c>
      <c r="F1907">
        <v>141.19999999999999</v>
      </c>
      <c r="G1907">
        <v>115.3</v>
      </c>
      <c r="H1907">
        <v>32.1</v>
      </c>
      <c r="I1907">
        <v>117.4</v>
      </c>
      <c r="K1907" s="6">
        <f>C1907</f>
        <v>403.5</v>
      </c>
      <c r="L1907">
        <f>D1907+E1907</f>
        <v>2000.7</v>
      </c>
      <c r="M1907">
        <f>F1907</f>
        <v>141.19999999999999</v>
      </c>
      <c r="N1907">
        <f>G1907+H1907</f>
        <v>147.4</v>
      </c>
      <c r="O1907">
        <f>I1907</f>
        <v>117.4</v>
      </c>
      <c r="P1907">
        <f>SUM(K1907:O1907)</f>
        <v>2810.2</v>
      </c>
      <c r="R1907">
        <f>K1907/P1907</f>
        <v>0.14358408654188315</v>
      </c>
      <c r="S1907">
        <f>L1907/P1907</f>
        <v>0.71194221051882434</v>
      </c>
      <c r="T1907">
        <f>M1907/P1907</f>
        <v>5.0245534125685005E-2</v>
      </c>
      <c r="U1907">
        <f>N1907/P1907</f>
        <v>5.2451782791260414E-2</v>
      </c>
      <c r="V1907">
        <f>O1907/P1907</f>
        <v>4.1776386022347171E-2</v>
      </c>
    </row>
    <row r="1908" spans="1:29" ht="16.5" hidden="1" x14ac:dyDescent="0.2">
      <c r="A1908" s="7" t="s">
        <v>252</v>
      </c>
      <c r="B1908">
        <v>2012</v>
      </c>
      <c r="C1908">
        <v>405.4</v>
      </c>
      <c r="D1908">
        <v>73.5</v>
      </c>
      <c r="E1908">
        <v>1924</v>
      </c>
      <c r="F1908">
        <v>140.69999999999999</v>
      </c>
      <c r="G1908">
        <v>117.3</v>
      </c>
      <c r="H1908">
        <v>32.200000000000003</v>
      </c>
      <c r="I1908">
        <v>117</v>
      </c>
      <c r="K1908" s="6">
        <f>C1908</f>
        <v>405.4</v>
      </c>
      <c r="L1908">
        <f>D1908+E1908</f>
        <v>1997.5</v>
      </c>
      <c r="M1908">
        <f>F1908</f>
        <v>140.69999999999999</v>
      </c>
      <c r="N1908">
        <f>G1908+H1908</f>
        <v>149.5</v>
      </c>
      <c r="O1908">
        <f>I1908</f>
        <v>117</v>
      </c>
      <c r="P1908">
        <f>SUM(K1908:O1908)</f>
        <v>2810.1</v>
      </c>
      <c r="R1908">
        <f>K1908/P1908</f>
        <v>0.14426532863599159</v>
      </c>
      <c r="S1908">
        <f>L1908/P1908</f>
        <v>0.71082879612825167</v>
      </c>
      <c r="T1908">
        <f>M1908/P1908</f>
        <v>5.0069392548307889E-2</v>
      </c>
      <c r="U1908">
        <f>N1908/P1908</f>
        <v>5.3200953702715208E-2</v>
      </c>
      <c r="V1908">
        <f>O1908/P1908</f>
        <v>4.163552898473364E-2</v>
      </c>
    </row>
    <row r="1909" spans="1:29" ht="16.5" x14ac:dyDescent="0.2">
      <c r="A1909" s="7" t="s">
        <v>357</v>
      </c>
      <c r="B1909">
        <v>2013</v>
      </c>
      <c r="C1909">
        <v>428.4</v>
      </c>
      <c r="D1909">
        <v>14.3</v>
      </c>
      <c r="E1909">
        <v>158.80000000000001</v>
      </c>
      <c r="F1909">
        <v>1143.4000000000001</v>
      </c>
      <c r="G1909">
        <v>95.100000000000009</v>
      </c>
      <c r="H1909">
        <v>26.4</v>
      </c>
      <c r="I1909">
        <v>18.399999999999999</v>
      </c>
      <c r="K1909" s="6">
        <f>C1909</f>
        <v>428.4</v>
      </c>
      <c r="L1909">
        <f>D1909+E1909</f>
        <v>173.10000000000002</v>
      </c>
      <c r="M1909">
        <f>F1909</f>
        <v>1143.4000000000001</v>
      </c>
      <c r="N1909">
        <f>G1909+H1909</f>
        <v>121.5</v>
      </c>
      <c r="O1909">
        <f>I1909</f>
        <v>18.399999999999999</v>
      </c>
      <c r="P1909">
        <f>SUM(K1909:O1909)</f>
        <v>1884.8000000000002</v>
      </c>
      <c r="R1909">
        <f>K1909/P1909</f>
        <v>0.2272920203735144</v>
      </c>
      <c r="S1909">
        <f>L1909/P1909</f>
        <v>9.1839983022071317E-2</v>
      </c>
      <c r="T1909">
        <f>M1909/P1909</f>
        <v>0.60664261460101865</v>
      </c>
      <c r="U1909">
        <f>N1909/P1909</f>
        <v>6.4463073005093366E-2</v>
      </c>
      <c r="V1909">
        <f>O1909/P1909</f>
        <v>9.7623089983022056E-3</v>
      </c>
      <c r="X1909">
        <f>R1909-0.712041</f>
        <v>-0.48474897962648567</v>
      </c>
      <c r="Y1909">
        <f>S1909-0.045057</f>
        <v>4.6782983022071317E-2</v>
      </c>
      <c r="Z1909">
        <f>T1909-0.017987</f>
        <v>0.58865561460101867</v>
      </c>
      <c r="AA1909">
        <f>U1909-0.193944</f>
        <v>-0.12948092699490665</v>
      </c>
      <c r="AB1909">
        <f>V1909-0.030972</f>
        <v>-2.1209691001697794E-2</v>
      </c>
      <c r="AC1909">
        <f>SUMSQ(X1909:AB1909)</f>
        <v>0.60090081479851332</v>
      </c>
    </row>
    <row r="1910" spans="1:29" ht="16.5" hidden="1" x14ac:dyDescent="0.2">
      <c r="A1910" s="7" t="s">
        <v>252</v>
      </c>
      <c r="B1910">
        <v>2014</v>
      </c>
      <c r="C1910">
        <v>405.4</v>
      </c>
      <c r="D1910">
        <v>72.7</v>
      </c>
      <c r="E1910">
        <v>1922.2</v>
      </c>
      <c r="F1910">
        <v>140.1</v>
      </c>
      <c r="G1910">
        <v>120.5</v>
      </c>
      <c r="H1910">
        <v>32.9</v>
      </c>
      <c r="I1910">
        <v>116.5</v>
      </c>
      <c r="K1910" s="6">
        <f>C1910</f>
        <v>405.4</v>
      </c>
      <c r="L1910">
        <f>D1910+E1910</f>
        <v>1994.9</v>
      </c>
      <c r="M1910">
        <f>F1910</f>
        <v>140.1</v>
      </c>
      <c r="N1910">
        <f>G1910+H1910</f>
        <v>153.4</v>
      </c>
      <c r="O1910">
        <f>I1910</f>
        <v>116.5</v>
      </c>
      <c r="P1910">
        <f>SUM(K1910:O1910)</f>
        <v>2810.3</v>
      </c>
      <c r="R1910">
        <f>K1910/P1910</f>
        <v>0.14425506173718106</v>
      </c>
      <c r="S1910">
        <f>L1910/P1910</f>
        <v>0.70985304060064758</v>
      </c>
      <c r="T1910">
        <f>M1910/P1910</f>
        <v>4.9852328932854136E-2</v>
      </c>
      <c r="U1910">
        <f>N1910/P1910</f>
        <v>5.4584919759456285E-2</v>
      </c>
      <c r="V1910">
        <f>O1910/P1910</f>
        <v>4.1454648969860869E-2</v>
      </c>
    </row>
    <row r="1911" spans="1:29" ht="16.5" hidden="1" x14ac:dyDescent="0.2">
      <c r="A1911" s="7" t="s">
        <v>252</v>
      </c>
      <c r="B1911">
        <v>2015</v>
      </c>
      <c r="C1911">
        <v>404.6</v>
      </c>
      <c r="D1911">
        <v>72.400000000000006</v>
      </c>
      <c r="E1911">
        <v>1921.3</v>
      </c>
      <c r="F1911">
        <v>139.9</v>
      </c>
      <c r="G1911">
        <v>123</v>
      </c>
      <c r="H1911">
        <v>33</v>
      </c>
      <c r="I1911">
        <v>116.2</v>
      </c>
      <c r="K1911" s="6">
        <f>C1911</f>
        <v>404.6</v>
      </c>
      <c r="L1911">
        <f>D1911+E1911</f>
        <v>1993.7</v>
      </c>
      <c r="M1911">
        <f>F1911</f>
        <v>139.9</v>
      </c>
      <c r="N1911">
        <f>G1911+H1911</f>
        <v>156</v>
      </c>
      <c r="O1911">
        <f>I1911</f>
        <v>116.2</v>
      </c>
      <c r="P1911">
        <f>SUM(K1911:O1911)</f>
        <v>2810.4</v>
      </c>
      <c r="R1911">
        <f>K1911/P1911</f>
        <v>0.14396527184742386</v>
      </c>
      <c r="S1911">
        <f>L1911/P1911</f>
        <v>0.70940079703956727</v>
      </c>
      <c r="T1911">
        <f>M1911/P1911</f>
        <v>4.9779390834044979E-2</v>
      </c>
      <c r="U1911">
        <f>N1911/P1911</f>
        <v>5.5508112724167377E-2</v>
      </c>
      <c r="V1911">
        <f>O1911/P1911</f>
        <v>4.1346427554796471E-2</v>
      </c>
    </row>
    <row r="1912" spans="1:29" ht="16.5" hidden="1" x14ac:dyDescent="0.2">
      <c r="A1912" s="7" t="s">
        <v>252</v>
      </c>
      <c r="B1912">
        <v>2016</v>
      </c>
      <c r="C1912">
        <v>403.2</v>
      </c>
      <c r="D1912">
        <v>72.099999999999994</v>
      </c>
      <c r="E1912">
        <v>1920.2</v>
      </c>
      <c r="F1912">
        <v>139.69999999999999</v>
      </c>
      <c r="G1912">
        <v>124.6</v>
      </c>
      <c r="H1912">
        <v>34.799999999999997</v>
      </c>
      <c r="I1912">
        <v>115.9</v>
      </c>
      <c r="K1912" s="6">
        <f>C1912</f>
        <v>403.2</v>
      </c>
      <c r="L1912">
        <f>D1912+E1912</f>
        <v>1992.3</v>
      </c>
      <c r="M1912">
        <f>F1912</f>
        <v>139.69999999999999</v>
      </c>
      <c r="N1912">
        <f>G1912+H1912</f>
        <v>159.39999999999998</v>
      </c>
      <c r="O1912">
        <f>I1912</f>
        <v>115.9</v>
      </c>
      <c r="P1912">
        <f>SUM(K1912:O1912)</f>
        <v>2810.5</v>
      </c>
      <c r="R1912">
        <f>K1912/P1912</f>
        <v>0.14346201743462017</v>
      </c>
      <c r="S1912">
        <f>L1912/P1912</f>
        <v>0.70887742394591713</v>
      </c>
      <c r="T1912">
        <f>M1912/P1912</f>
        <v>4.9706457925636001E-2</v>
      </c>
      <c r="U1912">
        <f>N1912/P1912</f>
        <v>5.6715886852873147E-2</v>
      </c>
      <c r="V1912">
        <f>O1912/P1912</f>
        <v>4.1238213840953566E-2</v>
      </c>
    </row>
    <row r="1913" spans="1:29" ht="16.5" hidden="1" x14ac:dyDescent="0.2">
      <c r="A1913" s="7" t="s">
        <v>253</v>
      </c>
      <c r="B1913">
        <v>2009</v>
      </c>
      <c r="C1913">
        <v>18.899999999999999</v>
      </c>
      <c r="D1913">
        <v>52.2</v>
      </c>
      <c r="E1913">
        <v>51.8</v>
      </c>
      <c r="F1913">
        <v>21.7</v>
      </c>
      <c r="G1913">
        <v>141.4</v>
      </c>
      <c r="H1913">
        <v>15.6</v>
      </c>
      <c r="I1913">
        <v>57.6</v>
      </c>
      <c r="K1913" s="6">
        <f>C1913</f>
        <v>18.899999999999999</v>
      </c>
      <c r="L1913">
        <f>D1913+E1913</f>
        <v>104</v>
      </c>
      <c r="M1913">
        <f>F1913</f>
        <v>21.7</v>
      </c>
      <c r="N1913">
        <f>G1913+H1913</f>
        <v>157</v>
      </c>
      <c r="O1913">
        <f>I1913</f>
        <v>57.6</v>
      </c>
      <c r="P1913">
        <f>SUM(K1913:O1913)</f>
        <v>359.20000000000005</v>
      </c>
      <c r="R1913">
        <f>K1913/P1913</f>
        <v>5.2616926503340745E-2</v>
      </c>
      <c r="S1913">
        <f>L1913/P1913</f>
        <v>0.28953229398663693</v>
      </c>
      <c r="T1913">
        <f>M1913/P1913</f>
        <v>6.0412026726057895E-2</v>
      </c>
      <c r="U1913">
        <f>N1913/P1913</f>
        <v>0.43708240534521153</v>
      </c>
      <c r="V1913">
        <f>O1913/P1913</f>
        <v>0.16035634743875277</v>
      </c>
    </row>
    <row r="1914" spans="1:29" ht="16.5" hidden="1" x14ac:dyDescent="0.2">
      <c r="A1914" s="7" t="s">
        <v>253</v>
      </c>
      <c r="B1914">
        <v>2010</v>
      </c>
      <c r="C1914">
        <v>25</v>
      </c>
      <c r="D1914">
        <v>48.9</v>
      </c>
      <c r="E1914">
        <v>51.6</v>
      </c>
      <c r="F1914">
        <v>18.899999999999999</v>
      </c>
      <c r="G1914">
        <v>144.19999999999999</v>
      </c>
      <c r="H1914">
        <v>16.100000000000001</v>
      </c>
      <c r="I1914">
        <v>55.7</v>
      </c>
      <c r="K1914" s="6">
        <f>C1914</f>
        <v>25</v>
      </c>
      <c r="L1914">
        <f>D1914+E1914</f>
        <v>100.5</v>
      </c>
      <c r="M1914">
        <f>F1914</f>
        <v>18.899999999999999</v>
      </c>
      <c r="N1914">
        <f>G1914+H1914</f>
        <v>160.29999999999998</v>
      </c>
      <c r="O1914">
        <f>I1914</f>
        <v>55.7</v>
      </c>
      <c r="P1914">
        <f>SUM(K1914:O1914)</f>
        <v>360.4</v>
      </c>
      <c r="R1914">
        <f>K1914/P1914</f>
        <v>6.9367369589345182E-2</v>
      </c>
      <c r="S1914">
        <f>L1914/P1914</f>
        <v>0.27885682574916759</v>
      </c>
      <c r="T1914">
        <f>M1914/P1914</f>
        <v>5.2441731409544952E-2</v>
      </c>
      <c r="U1914">
        <f>N1914/P1914</f>
        <v>0.44478357380688122</v>
      </c>
      <c r="V1914">
        <f>O1914/P1914</f>
        <v>0.15455049944506105</v>
      </c>
    </row>
    <row r="1915" spans="1:29" ht="16.5" hidden="1" x14ac:dyDescent="0.2">
      <c r="A1915" s="7" t="s">
        <v>253</v>
      </c>
      <c r="B1915">
        <v>2011</v>
      </c>
      <c r="C1915">
        <v>23.2</v>
      </c>
      <c r="D1915">
        <v>48.8</v>
      </c>
      <c r="E1915">
        <v>51.5</v>
      </c>
      <c r="F1915">
        <v>18.899999999999999</v>
      </c>
      <c r="G1915">
        <v>146.30000000000001</v>
      </c>
      <c r="H1915">
        <v>16.600000000000001</v>
      </c>
      <c r="I1915">
        <v>55.5</v>
      </c>
      <c r="K1915" s="6">
        <f>C1915</f>
        <v>23.2</v>
      </c>
      <c r="L1915">
        <f>D1915+E1915</f>
        <v>100.3</v>
      </c>
      <c r="M1915">
        <f>F1915</f>
        <v>18.899999999999999</v>
      </c>
      <c r="N1915">
        <f>G1915+H1915</f>
        <v>162.9</v>
      </c>
      <c r="O1915">
        <f>I1915</f>
        <v>55.5</v>
      </c>
      <c r="P1915">
        <f>SUM(K1915:O1915)</f>
        <v>360.8</v>
      </c>
      <c r="R1915">
        <f>K1915/P1915</f>
        <v>6.4301552106430154E-2</v>
      </c>
      <c r="S1915">
        <f>L1915/P1915</f>
        <v>0.2779933481152993</v>
      </c>
      <c r="T1915">
        <f>M1915/P1915</f>
        <v>5.2383592017738352E-2</v>
      </c>
      <c r="U1915">
        <f>N1915/P1915</f>
        <v>0.45149667405764965</v>
      </c>
      <c r="V1915">
        <f>O1915/P1915</f>
        <v>0.15382483370288247</v>
      </c>
    </row>
    <row r="1916" spans="1:29" ht="16.5" hidden="1" x14ac:dyDescent="0.2">
      <c r="A1916" s="7" t="s">
        <v>253</v>
      </c>
      <c r="B1916">
        <v>2012</v>
      </c>
      <c r="C1916">
        <v>21.3</v>
      </c>
      <c r="D1916">
        <v>48.5</v>
      </c>
      <c r="E1916">
        <v>51.3</v>
      </c>
      <c r="F1916">
        <v>18.899999999999999</v>
      </c>
      <c r="G1916">
        <v>148.89999999999998</v>
      </c>
      <c r="H1916">
        <v>17.2</v>
      </c>
      <c r="I1916">
        <v>55.2</v>
      </c>
      <c r="K1916" s="6">
        <f>C1916</f>
        <v>21.3</v>
      </c>
      <c r="L1916">
        <f>D1916+E1916</f>
        <v>99.8</v>
      </c>
      <c r="M1916">
        <f>F1916</f>
        <v>18.899999999999999</v>
      </c>
      <c r="N1916">
        <f>G1916+H1916</f>
        <v>166.09999999999997</v>
      </c>
      <c r="O1916">
        <f>I1916</f>
        <v>55.2</v>
      </c>
      <c r="P1916">
        <f>SUM(K1916:O1916)</f>
        <v>361.29999999999995</v>
      </c>
      <c r="R1916">
        <f>K1916/P1916</f>
        <v>5.8953778023802944E-2</v>
      </c>
      <c r="S1916">
        <f>L1916/P1916</f>
        <v>0.27622474398007196</v>
      </c>
      <c r="T1916">
        <f>M1916/P1916</f>
        <v>5.231109880985331E-2</v>
      </c>
      <c r="U1916">
        <f>N1916/P1916</f>
        <v>0.45972875726543033</v>
      </c>
      <c r="V1916">
        <f>O1916/P1916</f>
        <v>0.15278162192084144</v>
      </c>
    </row>
    <row r="1917" spans="1:29" ht="16.5" x14ac:dyDescent="0.2">
      <c r="A1917" s="7" t="s">
        <v>74</v>
      </c>
      <c r="B1917">
        <v>2013</v>
      </c>
      <c r="C1917">
        <v>611.79999999999995</v>
      </c>
      <c r="D1917">
        <v>10.199999999999999</v>
      </c>
      <c r="E1917">
        <v>1525.6</v>
      </c>
      <c r="F1917">
        <v>12.3</v>
      </c>
      <c r="G1917">
        <v>76.599999999999994</v>
      </c>
      <c r="H1917">
        <v>25.8</v>
      </c>
      <c r="I1917">
        <v>71.2</v>
      </c>
      <c r="K1917" s="6">
        <f>C1917</f>
        <v>611.79999999999995</v>
      </c>
      <c r="L1917">
        <f>D1917+E1917</f>
        <v>1535.8</v>
      </c>
      <c r="M1917">
        <f>F1917</f>
        <v>12.3</v>
      </c>
      <c r="N1917">
        <f>G1917+H1917</f>
        <v>102.39999999999999</v>
      </c>
      <c r="O1917">
        <f>I1917</f>
        <v>71.2</v>
      </c>
      <c r="P1917">
        <f>SUM(K1917:O1917)</f>
        <v>2333.5</v>
      </c>
      <c r="R1917">
        <f>K1917/P1917</f>
        <v>0.26218127276623099</v>
      </c>
      <c r="S1917">
        <f>L1917/P1917</f>
        <v>0.65815298907220909</v>
      </c>
      <c r="T1917">
        <f>M1917/P1917</f>
        <v>5.2710520677094501E-3</v>
      </c>
      <c r="U1917">
        <f>N1917/P1917</f>
        <v>4.3882579815727442E-2</v>
      </c>
      <c r="V1917">
        <f>O1917/P1917</f>
        <v>3.0512106278122994E-2</v>
      </c>
      <c r="X1917">
        <f>R1917-0.712041</f>
        <v>-0.44985972723376905</v>
      </c>
      <c r="Y1917">
        <f>S1917-0.045057</f>
        <v>0.61309598907220908</v>
      </c>
      <c r="Z1917">
        <f>T1917-0.017987</f>
        <v>-1.2715947932290549E-2</v>
      </c>
      <c r="AA1917">
        <f>U1917-0.193944</f>
        <v>-0.15006142018427257</v>
      </c>
      <c r="AB1917">
        <f>V1917-0.030972</f>
        <v>-4.598937218770055E-4</v>
      </c>
      <c r="AC1917">
        <f>SUMSQ(X1917:AB1917)</f>
        <v>0.60094080266504435</v>
      </c>
    </row>
    <row r="1918" spans="1:29" ht="16.5" hidden="1" x14ac:dyDescent="0.2">
      <c r="A1918" s="7" t="s">
        <v>253</v>
      </c>
      <c r="B1918">
        <v>2014</v>
      </c>
      <c r="C1918">
        <v>20.5</v>
      </c>
      <c r="D1918">
        <v>47.1</v>
      </c>
      <c r="E1918">
        <v>51.1</v>
      </c>
      <c r="F1918">
        <v>17.3</v>
      </c>
      <c r="G1918">
        <v>153.9</v>
      </c>
      <c r="H1918">
        <v>18.2</v>
      </c>
      <c r="I1918">
        <v>54.3</v>
      </c>
      <c r="K1918" s="6">
        <f>C1918</f>
        <v>20.5</v>
      </c>
      <c r="L1918">
        <f>D1918+E1918</f>
        <v>98.2</v>
      </c>
      <c r="M1918">
        <f>F1918</f>
        <v>17.3</v>
      </c>
      <c r="N1918">
        <f>G1918+H1918</f>
        <v>172.1</v>
      </c>
      <c r="O1918">
        <f>I1918</f>
        <v>54.3</v>
      </c>
      <c r="P1918">
        <f>SUM(K1918:O1918)</f>
        <v>362.40000000000003</v>
      </c>
      <c r="R1918">
        <f>K1918/P1918</f>
        <v>5.6567328918322293E-2</v>
      </c>
      <c r="S1918">
        <f>L1918/P1918</f>
        <v>0.27097130242825607</v>
      </c>
      <c r="T1918">
        <f>M1918/P1918</f>
        <v>4.7737306843267109E-2</v>
      </c>
      <c r="U1918">
        <f>N1918/P1918</f>
        <v>0.47488962472406177</v>
      </c>
      <c r="V1918">
        <f>O1918/P1918</f>
        <v>0.1498344370860927</v>
      </c>
    </row>
    <row r="1919" spans="1:29" ht="16.5" hidden="1" x14ac:dyDescent="0.2">
      <c r="A1919" s="7" t="s">
        <v>253</v>
      </c>
      <c r="B1919">
        <v>2015</v>
      </c>
      <c r="C1919">
        <v>20</v>
      </c>
      <c r="D1919">
        <v>46.3</v>
      </c>
      <c r="E1919">
        <v>51</v>
      </c>
      <c r="F1919">
        <v>16.600000000000001</v>
      </c>
      <c r="G1919">
        <v>157</v>
      </c>
      <c r="H1919">
        <v>18.3</v>
      </c>
      <c r="I1919">
        <v>53.7</v>
      </c>
      <c r="K1919" s="6">
        <f>C1919</f>
        <v>20</v>
      </c>
      <c r="L1919">
        <f>D1919+E1919</f>
        <v>97.3</v>
      </c>
      <c r="M1919">
        <f>F1919</f>
        <v>16.600000000000001</v>
      </c>
      <c r="N1919">
        <f>G1919+H1919</f>
        <v>175.3</v>
      </c>
      <c r="O1919">
        <f>I1919</f>
        <v>53.7</v>
      </c>
      <c r="P1919">
        <f>SUM(K1919:O1919)</f>
        <v>362.90000000000003</v>
      </c>
      <c r="R1919">
        <f>K1919/P1919</f>
        <v>5.5111600992008812E-2</v>
      </c>
      <c r="S1919">
        <f>L1919/P1919</f>
        <v>0.26811793882612289</v>
      </c>
      <c r="T1919">
        <f>M1919/P1919</f>
        <v>4.5742628823367319E-2</v>
      </c>
      <c r="U1919">
        <f>N1919/P1919</f>
        <v>0.48305318269495728</v>
      </c>
      <c r="V1919">
        <f>O1919/P1919</f>
        <v>0.14797464866354368</v>
      </c>
    </row>
    <row r="1920" spans="1:29" ht="16.5" hidden="1" x14ac:dyDescent="0.2">
      <c r="A1920" s="7" t="s">
        <v>253</v>
      </c>
      <c r="B1920">
        <v>2016</v>
      </c>
      <c r="C1920">
        <v>19.7</v>
      </c>
      <c r="D1920">
        <v>45.7</v>
      </c>
      <c r="E1920">
        <v>50.9</v>
      </c>
      <c r="F1920">
        <v>16</v>
      </c>
      <c r="G1920">
        <v>158.9</v>
      </c>
      <c r="H1920">
        <v>18.5</v>
      </c>
      <c r="I1920">
        <v>53.3</v>
      </c>
      <c r="K1920" s="6">
        <f>C1920</f>
        <v>19.7</v>
      </c>
      <c r="L1920">
        <f>D1920+E1920</f>
        <v>96.6</v>
      </c>
      <c r="M1920">
        <f>F1920</f>
        <v>16</v>
      </c>
      <c r="N1920">
        <f>G1920+H1920</f>
        <v>177.4</v>
      </c>
      <c r="O1920">
        <f>I1920</f>
        <v>53.3</v>
      </c>
      <c r="P1920">
        <f>SUM(K1920:O1920)</f>
        <v>363.00000000000006</v>
      </c>
      <c r="R1920">
        <f>K1920/P1920</f>
        <v>5.4269972451790625E-2</v>
      </c>
      <c r="S1920">
        <f>L1920/P1920</f>
        <v>0.2661157024793388</v>
      </c>
      <c r="T1920">
        <f>M1920/P1920</f>
        <v>4.407713498622589E-2</v>
      </c>
      <c r="U1920">
        <f>N1920/P1920</f>
        <v>0.48870523415977957</v>
      </c>
      <c r="V1920">
        <f>O1920/P1920</f>
        <v>0.14683195592286499</v>
      </c>
    </row>
    <row r="1921" spans="1:29" ht="16.5" hidden="1" x14ac:dyDescent="0.2">
      <c r="A1921" s="7" t="s">
        <v>254</v>
      </c>
      <c r="B1921">
        <v>2009</v>
      </c>
      <c r="C1921">
        <v>19</v>
      </c>
      <c r="D1921">
        <v>29.6</v>
      </c>
      <c r="E1921">
        <v>45.4</v>
      </c>
      <c r="F1921">
        <v>4.0999999999999996</v>
      </c>
      <c r="G1921">
        <v>84.8</v>
      </c>
      <c r="H1921">
        <v>5.2</v>
      </c>
      <c r="I1921">
        <v>76.2</v>
      </c>
      <c r="K1921" s="6">
        <f>C1921</f>
        <v>19</v>
      </c>
      <c r="L1921">
        <f>D1921+E1921</f>
        <v>75</v>
      </c>
      <c r="M1921">
        <f>F1921</f>
        <v>4.0999999999999996</v>
      </c>
      <c r="N1921">
        <f>G1921+H1921</f>
        <v>90</v>
      </c>
      <c r="O1921">
        <f>I1921</f>
        <v>76.2</v>
      </c>
      <c r="P1921">
        <f>SUM(K1921:O1921)</f>
        <v>264.3</v>
      </c>
      <c r="R1921">
        <f>K1921/P1921</f>
        <v>7.1888006053726819E-2</v>
      </c>
      <c r="S1921">
        <f>L1921/P1921</f>
        <v>0.28376844494892167</v>
      </c>
      <c r="T1921">
        <f>M1921/P1921</f>
        <v>1.5512674990541049E-2</v>
      </c>
      <c r="U1921">
        <f>N1921/P1921</f>
        <v>0.34052213393870601</v>
      </c>
      <c r="V1921">
        <f>O1921/P1921</f>
        <v>0.28830874006810442</v>
      </c>
    </row>
    <row r="1922" spans="1:29" ht="16.5" hidden="1" x14ac:dyDescent="0.2">
      <c r="A1922" s="7" t="s">
        <v>254</v>
      </c>
      <c r="B1922">
        <v>2010</v>
      </c>
      <c r="C1922">
        <v>19.100000000000001</v>
      </c>
      <c r="D1922">
        <v>29.3</v>
      </c>
      <c r="E1922">
        <v>45.3</v>
      </c>
      <c r="F1922">
        <v>3.9</v>
      </c>
      <c r="G1922">
        <v>86.8</v>
      </c>
      <c r="H1922">
        <v>5.2</v>
      </c>
      <c r="I1922">
        <v>74.8</v>
      </c>
      <c r="K1922" s="6">
        <f>C1922</f>
        <v>19.100000000000001</v>
      </c>
      <c r="L1922">
        <f>D1922+E1922</f>
        <v>74.599999999999994</v>
      </c>
      <c r="M1922">
        <f>F1922</f>
        <v>3.9</v>
      </c>
      <c r="N1922">
        <f>G1922+H1922</f>
        <v>92</v>
      </c>
      <c r="O1922">
        <f>I1922</f>
        <v>74.8</v>
      </c>
      <c r="P1922">
        <f>SUM(K1922:O1922)</f>
        <v>264.39999999999998</v>
      </c>
      <c r="R1922">
        <f>K1922/P1922</f>
        <v>7.2239031770045398E-2</v>
      </c>
      <c r="S1922">
        <f>L1922/P1922</f>
        <v>0.28214826021180028</v>
      </c>
      <c r="T1922">
        <f>M1922/P1922</f>
        <v>1.4750378214826021E-2</v>
      </c>
      <c r="U1922">
        <f>N1922/P1922</f>
        <v>0.34795763993948564</v>
      </c>
      <c r="V1922">
        <f>O1922/P1922</f>
        <v>0.28290468986384265</v>
      </c>
    </row>
    <row r="1923" spans="1:29" ht="16.5" hidden="1" x14ac:dyDescent="0.2">
      <c r="A1923" s="7" t="s">
        <v>254</v>
      </c>
      <c r="B1923">
        <v>2011</v>
      </c>
      <c r="C1923">
        <v>18.8</v>
      </c>
      <c r="D1923">
        <v>28.9</v>
      </c>
      <c r="E1923">
        <v>45.1</v>
      </c>
      <c r="F1923">
        <v>3.6</v>
      </c>
      <c r="G1923">
        <v>88.5</v>
      </c>
      <c r="H1923">
        <v>5.8</v>
      </c>
      <c r="I1923">
        <v>73.900000000000006</v>
      </c>
      <c r="K1923" s="6">
        <f>C1923</f>
        <v>18.8</v>
      </c>
      <c r="L1923">
        <f>D1923+E1923</f>
        <v>74</v>
      </c>
      <c r="M1923">
        <f>F1923</f>
        <v>3.6</v>
      </c>
      <c r="N1923">
        <f>G1923+H1923</f>
        <v>94.3</v>
      </c>
      <c r="O1923">
        <f>I1923</f>
        <v>73.900000000000006</v>
      </c>
      <c r="P1923">
        <f>SUM(K1923:O1923)</f>
        <v>264.60000000000002</v>
      </c>
      <c r="R1923">
        <f>K1923/P1923</f>
        <v>7.1050642479213902E-2</v>
      </c>
      <c r="S1923">
        <f>L1923/P1923</f>
        <v>0.27966742252456533</v>
      </c>
      <c r="T1923">
        <f>M1923/P1923</f>
        <v>1.3605442176870748E-2</v>
      </c>
      <c r="U1923">
        <f>N1923/P1923</f>
        <v>0.35638699924414208</v>
      </c>
      <c r="V1923">
        <f>O1923/P1923</f>
        <v>0.27928949357520788</v>
      </c>
    </row>
    <row r="1924" spans="1:29" ht="16.5" hidden="1" x14ac:dyDescent="0.2">
      <c r="A1924" s="7" t="s">
        <v>254</v>
      </c>
      <c r="B1924">
        <v>2012</v>
      </c>
      <c r="C1924">
        <v>18.600000000000001</v>
      </c>
      <c r="D1924">
        <v>28.6</v>
      </c>
      <c r="E1924">
        <v>45</v>
      </c>
      <c r="F1924">
        <v>3.5</v>
      </c>
      <c r="G1924">
        <v>89.699999999999989</v>
      </c>
      <c r="H1924">
        <v>5.9</v>
      </c>
      <c r="I1924">
        <v>73.3</v>
      </c>
      <c r="K1924" s="6">
        <f>C1924</f>
        <v>18.600000000000001</v>
      </c>
      <c r="L1924">
        <f>D1924+E1924</f>
        <v>73.599999999999994</v>
      </c>
      <c r="M1924">
        <f>F1924</f>
        <v>3.5</v>
      </c>
      <c r="N1924">
        <f>G1924+H1924</f>
        <v>95.6</v>
      </c>
      <c r="O1924">
        <f>I1924</f>
        <v>73.3</v>
      </c>
      <c r="P1924">
        <f>SUM(K1924:O1924)</f>
        <v>264.59999999999997</v>
      </c>
      <c r="R1924">
        <f>K1924/P1924</f>
        <v>7.0294784580498884E-2</v>
      </c>
      <c r="S1924">
        <f>L1924/P1924</f>
        <v>0.2781557067271353</v>
      </c>
      <c r="T1924">
        <f>M1924/P1924</f>
        <v>1.3227513227513229E-2</v>
      </c>
      <c r="U1924">
        <f>N1924/P1924</f>
        <v>0.36130007558578991</v>
      </c>
      <c r="V1924">
        <f>O1924/P1924</f>
        <v>0.27702191987906277</v>
      </c>
    </row>
    <row r="1925" spans="1:29" ht="16.5" x14ac:dyDescent="0.2">
      <c r="A1925" s="7" t="s">
        <v>345</v>
      </c>
      <c r="B1925">
        <v>2013</v>
      </c>
      <c r="C1925">
        <v>5988</v>
      </c>
      <c r="D1925">
        <v>1238.5</v>
      </c>
      <c r="E1925">
        <v>16803.8</v>
      </c>
      <c r="F1925">
        <v>4311</v>
      </c>
      <c r="G1925">
        <v>1132.5999999999999</v>
      </c>
      <c r="H1925">
        <v>372.2</v>
      </c>
      <c r="I1925">
        <v>464.6</v>
      </c>
      <c r="K1925" s="6">
        <f>C1925</f>
        <v>5988</v>
      </c>
      <c r="L1925">
        <f>D1925+E1925</f>
        <v>18042.3</v>
      </c>
      <c r="M1925">
        <f>F1925</f>
        <v>4311</v>
      </c>
      <c r="N1925">
        <f>G1925+H1925</f>
        <v>1504.8</v>
      </c>
      <c r="O1925">
        <f>I1925</f>
        <v>464.6</v>
      </c>
      <c r="P1925">
        <f>SUM(K1925:O1925)</f>
        <v>30310.699999999997</v>
      </c>
      <c r="R1925">
        <f>K1925/P1925</f>
        <v>0.19755399908283217</v>
      </c>
      <c r="S1925">
        <f>L1925/P1925</f>
        <v>0.59524524342888818</v>
      </c>
      <c r="T1925">
        <f>M1925/P1925</f>
        <v>0.14222700234570632</v>
      </c>
      <c r="U1925">
        <f>N1925/P1925</f>
        <v>4.964583463925281E-2</v>
      </c>
      <c r="V1925">
        <f>O1925/P1925</f>
        <v>1.5327920503320611E-2</v>
      </c>
      <c r="X1925">
        <f>R1925-0.712041</f>
        <v>-0.51448700091716781</v>
      </c>
      <c r="Y1925">
        <f>S1925-0.045057</f>
        <v>0.55018824342888817</v>
      </c>
      <c r="Z1925">
        <f>T1925-0.017987</f>
        <v>0.12424000234570631</v>
      </c>
      <c r="AA1925">
        <f>U1925-0.193944</f>
        <v>-0.14429816536074719</v>
      </c>
      <c r="AB1925">
        <f>V1925-0.030972</f>
        <v>-1.564407949667939E-2</v>
      </c>
      <c r="AC1925">
        <f>SUMSQ(X1925:AB1925)</f>
        <v>0.6039062532527445</v>
      </c>
    </row>
    <row r="1926" spans="1:29" ht="16.5" hidden="1" x14ac:dyDescent="0.2">
      <c r="A1926" s="7" t="s">
        <v>254</v>
      </c>
      <c r="B1926">
        <v>2014</v>
      </c>
      <c r="C1926">
        <v>18.100000000000001</v>
      </c>
      <c r="D1926">
        <v>28</v>
      </c>
      <c r="E1926">
        <v>44.7</v>
      </c>
      <c r="F1926">
        <v>3</v>
      </c>
      <c r="G1926">
        <v>92.699999999999989</v>
      </c>
      <c r="H1926">
        <v>6.1</v>
      </c>
      <c r="I1926">
        <v>72.2</v>
      </c>
      <c r="K1926" s="6">
        <f>C1926</f>
        <v>18.100000000000001</v>
      </c>
      <c r="L1926">
        <f>D1926+E1926</f>
        <v>72.7</v>
      </c>
      <c r="M1926">
        <f>F1926</f>
        <v>3</v>
      </c>
      <c r="N1926">
        <f>G1926+H1926</f>
        <v>98.799999999999983</v>
      </c>
      <c r="O1926">
        <f>I1926</f>
        <v>72.2</v>
      </c>
      <c r="P1926">
        <f>SUM(K1926:O1926)</f>
        <v>264.8</v>
      </c>
      <c r="R1926">
        <f>K1926/P1926</f>
        <v>6.8353474320241692E-2</v>
      </c>
      <c r="S1926">
        <f>L1926/P1926</f>
        <v>0.27454682779456191</v>
      </c>
      <c r="T1926">
        <f>M1926/P1926</f>
        <v>1.1329305135951661E-2</v>
      </c>
      <c r="U1926">
        <f>N1926/P1926</f>
        <v>0.37311178247734134</v>
      </c>
      <c r="V1926">
        <f>O1926/P1926</f>
        <v>0.2726586102719033</v>
      </c>
    </row>
    <row r="1927" spans="1:29" ht="16.5" hidden="1" x14ac:dyDescent="0.2">
      <c r="A1927" s="7" t="s">
        <v>254</v>
      </c>
      <c r="B1927">
        <v>2015</v>
      </c>
      <c r="C1927">
        <v>17.8</v>
      </c>
      <c r="D1927">
        <v>27.5</v>
      </c>
      <c r="E1927">
        <v>44.6</v>
      </c>
      <c r="F1927">
        <v>2.8</v>
      </c>
      <c r="G1927">
        <v>94.3</v>
      </c>
      <c r="H1927">
        <v>6.2</v>
      </c>
      <c r="I1927">
        <v>71.7</v>
      </c>
      <c r="K1927" s="6">
        <f>C1927</f>
        <v>17.8</v>
      </c>
      <c r="L1927">
        <f>D1927+E1927</f>
        <v>72.099999999999994</v>
      </c>
      <c r="M1927">
        <f>F1927</f>
        <v>2.8</v>
      </c>
      <c r="N1927">
        <f>G1927+H1927</f>
        <v>100.5</v>
      </c>
      <c r="O1927">
        <f>I1927</f>
        <v>71.7</v>
      </c>
      <c r="P1927">
        <f>SUM(K1927:O1927)</f>
        <v>264.89999999999998</v>
      </c>
      <c r="R1927">
        <f>K1927/P1927</f>
        <v>6.7195167987919982E-2</v>
      </c>
      <c r="S1927">
        <f>L1927/P1927</f>
        <v>0.27217818044545111</v>
      </c>
      <c r="T1927">
        <f>M1927/P1927</f>
        <v>1.0570026425066064E-2</v>
      </c>
      <c r="U1927">
        <f>N1927/P1927</f>
        <v>0.37938844847112119</v>
      </c>
      <c r="V1927">
        <f>O1927/P1927</f>
        <v>0.27066817667044168</v>
      </c>
    </row>
    <row r="1928" spans="1:29" ht="16.5" hidden="1" x14ac:dyDescent="0.2">
      <c r="A1928" s="7" t="s">
        <v>254</v>
      </c>
      <c r="B1928">
        <v>2016</v>
      </c>
      <c r="C1928">
        <v>17.7</v>
      </c>
      <c r="D1928">
        <v>27.3</v>
      </c>
      <c r="E1928">
        <v>44.5</v>
      </c>
      <c r="F1928">
        <v>2.7</v>
      </c>
      <c r="G1928">
        <v>95.2</v>
      </c>
      <c r="H1928">
        <v>6.4</v>
      </c>
      <c r="I1928">
        <v>71.3</v>
      </c>
      <c r="K1928" s="6">
        <f>C1928</f>
        <v>17.7</v>
      </c>
      <c r="L1928">
        <f>D1928+E1928</f>
        <v>71.8</v>
      </c>
      <c r="M1928">
        <f>F1928</f>
        <v>2.7</v>
      </c>
      <c r="N1928">
        <f>G1928+H1928</f>
        <v>101.60000000000001</v>
      </c>
      <c r="O1928">
        <f>I1928</f>
        <v>71.3</v>
      </c>
      <c r="P1928">
        <f>SUM(K1928:O1928)</f>
        <v>265.10000000000002</v>
      </c>
      <c r="R1928">
        <f>K1928/P1928</f>
        <v>6.6767257638626926E-2</v>
      </c>
      <c r="S1928">
        <f>L1928/P1928</f>
        <v>0.27084119200301771</v>
      </c>
      <c r="T1928">
        <f>M1928/P1928</f>
        <v>1.018483591097699E-2</v>
      </c>
      <c r="U1928">
        <f>N1928/P1928</f>
        <v>0.38325160316861562</v>
      </c>
      <c r="V1928">
        <f>O1928/P1928</f>
        <v>0.2689551112787627</v>
      </c>
    </row>
    <row r="1929" spans="1:29" ht="16.5" hidden="1" x14ac:dyDescent="0.2">
      <c r="A1929" s="7" t="s">
        <v>255</v>
      </c>
      <c r="B1929">
        <v>2009</v>
      </c>
      <c r="C1929">
        <v>49.7</v>
      </c>
      <c r="D1929">
        <v>87.3</v>
      </c>
      <c r="E1929">
        <v>219.9</v>
      </c>
      <c r="F1929">
        <v>5.5</v>
      </c>
      <c r="G1929">
        <v>43.5</v>
      </c>
      <c r="H1929">
        <v>6.9</v>
      </c>
      <c r="I1929">
        <v>52.9</v>
      </c>
      <c r="K1929" s="6">
        <f>C1929</f>
        <v>49.7</v>
      </c>
      <c r="L1929">
        <f>D1929+E1929</f>
        <v>307.2</v>
      </c>
      <c r="M1929">
        <f>F1929</f>
        <v>5.5</v>
      </c>
      <c r="N1929">
        <f>G1929+H1929</f>
        <v>50.4</v>
      </c>
      <c r="O1929">
        <f>I1929</f>
        <v>52.9</v>
      </c>
      <c r="P1929">
        <f>SUM(K1929:O1929)</f>
        <v>465.69999999999993</v>
      </c>
      <c r="R1929">
        <f>K1929/P1929</f>
        <v>0.10672106506334553</v>
      </c>
      <c r="S1929">
        <f>L1929/P1929</f>
        <v>0.65965213656860644</v>
      </c>
      <c r="T1929">
        <f>M1929/P1929</f>
        <v>1.1810178226325962E-2</v>
      </c>
      <c r="U1929">
        <f>N1929/P1929</f>
        <v>0.108224178655787</v>
      </c>
      <c r="V1929">
        <f>O1929/P1929</f>
        <v>0.11359244148593517</v>
      </c>
    </row>
    <row r="1930" spans="1:29" ht="16.5" hidden="1" x14ac:dyDescent="0.2">
      <c r="A1930" s="7" t="s">
        <v>255</v>
      </c>
      <c r="B1930">
        <v>2010</v>
      </c>
      <c r="C1930">
        <v>52.3</v>
      </c>
      <c r="D1930">
        <v>85.3</v>
      </c>
      <c r="E1930">
        <v>219.8</v>
      </c>
      <c r="F1930">
        <v>5.5</v>
      </c>
      <c r="G1930">
        <v>43.599999999999994</v>
      </c>
      <c r="H1930">
        <v>7.1</v>
      </c>
      <c r="I1930">
        <v>52</v>
      </c>
      <c r="K1930" s="6">
        <f>C1930</f>
        <v>52.3</v>
      </c>
      <c r="L1930">
        <f>D1930+E1930</f>
        <v>305.10000000000002</v>
      </c>
      <c r="M1930">
        <f>F1930</f>
        <v>5.5</v>
      </c>
      <c r="N1930">
        <f>G1930+H1930</f>
        <v>50.699999999999996</v>
      </c>
      <c r="O1930">
        <f>I1930</f>
        <v>52</v>
      </c>
      <c r="P1930">
        <f>SUM(K1930:O1930)</f>
        <v>465.6</v>
      </c>
      <c r="R1930">
        <f>K1930/P1930</f>
        <v>0.11232817869415807</v>
      </c>
      <c r="S1930">
        <f>L1930/P1930</f>
        <v>0.65528350515463918</v>
      </c>
      <c r="T1930">
        <f>M1930/P1930</f>
        <v>1.1812714776632302E-2</v>
      </c>
      <c r="U1930">
        <f>N1930/P1930</f>
        <v>0.10889175257731958</v>
      </c>
      <c r="V1930">
        <f>O1930/P1930</f>
        <v>0.11168384879725085</v>
      </c>
    </row>
    <row r="1931" spans="1:29" ht="16.5" hidden="1" x14ac:dyDescent="0.2">
      <c r="A1931" s="7" t="s">
        <v>255</v>
      </c>
      <c r="B1931">
        <v>2011</v>
      </c>
      <c r="C1931">
        <v>54.1</v>
      </c>
      <c r="D1931">
        <v>83.9</v>
      </c>
      <c r="E1931">
        <v>218.9</v>
      </c>
      <c r="F1931">
        <v>5.3</v>
      </c>
      <c r="G1931">
        <v>44.099999999999994</v>
      </c>
      <c r="H1931">
        <v>7.1</v>
      </c>
      <c r="I1931">
        <v>52</v>
      </c>
      <c r="K1931" s="6">
        <f>C1931</f>
        <v>54.1</v>
      </c>
      <c r="L1931">
        <f>D1931+E1931</f>
        <v>302.8</v>
      </c>
      <c r="M1931">
        <f>F1931</f>
        <v>5.3</v>
      </c>
      <c r="N1931">
        <f>G1931+H1931</f>
        <v>51.199999999999996</v>
      </c>
      <c r="O1931">
        <f>I1931</f>
        <v>52</v>
      </c>
      <c r="P1931">
        <f>SUM(K1931:O1931)</f>
        <v>465.40000000000003</v>
      </c>
      <c r="R1931">
        <f>K1931/P1931</f>
        <v>0.11624409110442629</v>
      </c>
      <c r="S1931">
        <f>L1931/P1931</f>
        <v>0.65062311989686294</v>
      </c>
      <c r="T1931">
        <f>M1931/P1931</f>
        <v>1.1388053287494627E-2</v>
      </c>
      <c r="U1931">
        <f>N1931/P1931</f>
        <v>0.11001289213579715</v>
      </c>
      <c r="V1931">
        <f>O1931/P1931</f>
        <v>0.11173184357541899</v>
      </c>
    </row>
    <row r="1932" spans="1:29" ht="16.5" hidden="1" x14ac:dyDescent="0.2">
      <c r="A1932" s="7" t="s">
        <v>255</v>
      </c>
      <c r="B1932">
        <v>2012</v>
      </c>
      <c r="C1932">
        <v>54</v>
      </c>
      <c r="D1932">
        <v>83.8</v>
      </c>
      <c r="E1932">
        <v>218.9</v>
      </c>
      <c r="F1932">
        <v>5.3</v>
      </c>
      <c r="G1932">
        <v>44.5</v>
      </c>
      <c r="H1932">
        <v>7.1</v>
      </c>
      <c r="I1932">
        <v>51.9</v>
      </c>
      <c r="K1932" s="6">
        <f>C1932</f>
        <v>54</v>
      </c>
      <c r="L1932">
        <f>D1932+E1932</f>
        <v>302.7</v>
      </c>
      <c r="M1932">
        <f>F1932</f>
        <v>5.3</v>
      </c>
      <c r="N1932">
        <f>G1932+H1932</f>
        <v>51.6</v>
      </c>
      <c r="O1932">
        <f>I1932</f>
        <v>51.9</v>
      </c>
      <c r="P1932">
        <f>SUM(K1932:O1932)</f>
        <v>465.5</v>
      </c>
      <c r="R1932">
        <f>K1932/P1932</f>
        <v>0.11600429645542427</v>
      </c>
      <c r="S1932">
        <f>L1932/P1932</f>
        <v>0.65026852846401717</v>
      </c>
      <c r="T1932">
        <f>M1932/P1932</f>
        <v>1.1385606874328678E-2</v>
      </c>
      <c r="U1932">
        <f>N1932/P1932</f>
        <v>0.11084854994629431</v>
      </c>
      <c r="V1932">
        <f>O1932/P1932</f>
        <v>0.11149301825993554</v>
      </c>
    </row>
    <row r="1933" spans="1:29" ht="16.5" x14ac:dyDescent="0.2">
      <c r="A1933" s="7" t="s">
        <v>327</v>
      </c>
      <c r="B1933">
        <v>2013</v>
      </c>
      <c r="C1933">
        <v>1002.9</v>
      </c>
      <c r="D1933">
        <v>259</v>
      </c>
      <c r="E1933">
        <v>2535.1999999999998</v>
      </c>
      <c r="F1933">
        <v>452.9</v>
      </c>
      <c r="G1933">
        <v>111.89999999999999</v>
      </c>
      <c r="H1933">
        <v>53.4</v>
      </c>
      <c r="I1933">
        <v>60.4</v>
      </c>
      <c r="K1933" s="6">
        <f>C1933</f>
        <v>1002.9</v>
      </c>
      <c r="L1933">
        <f>D1933+E1933</f>
        <v>2794.2</v>
      </c>
      <c r="M1933">
        <f>F1933</f>
        <v>452.9</v>
      </c>
      <c r="N1933">
        <f>G1933+H1933</f>
        <v>165.29999999999998</v>
      </c>
      <c r="O1933">
        <f>I1933</f>
        <v>60.4</v>
      </c>
      <c r="P1933">
        <f>SUM(K1933:O1933)</f>
        <v>4475.7</v>
      </c>
      <c r="R1933">
        <f>K1933/P1933</f>
        <v>0.22407668074267711</v>
      </c>
      <c r="S1933">
        <f>L1933/P1933</f>
        <v>0.62430457805482942</v>
      </c>
      <c r="T1933">
        <f>M1933/P1933</f>
        <v>0.10119087517036442</v>
      </c>
      <c r="U1933">
        <f>N1933/P1933</f>
        <v>3.6932770292915071E-2</v>
      </c>
      <c r="V1933">
        <f>O1933/P1933</f>
        <v>1.3495095739213979E-2</v>
      </c>
      <c r="X1933">
        <f>R1933-0.712041</f>
        <v>-0.48796431925732292</v>
      </c>
      <c r="Y1933">
        <f>S1933-0.045057</f>
        <v>0.5792475780548294</v>
      </c>
      <c r="Z1933">
        <f>T1933-0.017987</f>
        <v>8.3203875170364414E-2</v>
      </c>
      <c r="AA1933">
        <f>U1933-0.193944</f>
        <v>-0.15701122970708492</v>
      </c>
      <c r="AB1933">
        <f>V1933-0.030972</f>
        <v>-1.7476904260786019E-2</v>
      </c>
      <c r="AC1933">
        <f>SUMSQ(X1933:AB1933)</f>
        <v>0.60551778683068547</v>
      </c>
    </row>
    <row r="1934" spans="1:29" ht="16.5" hidden="1" x14ac:dyDescent="0.2">
      <c r="A1934" s="7" t="s">
        <v>255</v>
      </c>
      <c r="B1934">
        <v>2014</v>
      </c>
      <c r="C1934">
        <v>53.7</v>
      </c>
      <c r="D1934">
        <v>83.1</v>
      </c>
      <c r="E1934">
        <v>218.6</v>
      </c>
      <c r="F1934">
        <v>5.2</v>
      </c>
      <c r="G1934">
        <v>46</v>
      </c>
      <c r="H1934">
        <v>7.4</v>
      </c>
      <c r="I1934">
        <v>51.5</v>
      </c>
      <c r="K1934" s="6">
        <f>C1934</f>
        <v>53.7</v>
      </c>
      <c r="L1934">
        <f>D1934+E1934</f>
        <v>301.7</v>
      </c>
      <c r="M1934">
        <f>F1934</f>
        <v>5.2</v>
      </c>
      <c r="N1934">
        <f>G1934+H1934</f>
        <v>53.4</v>
      </c>
      <c r="O1934">
        <f>I1934</f>
        <v>51.5</v>
      </c>
      <c r="P1934">
        <f>SUM(K1934:O1934)</f>
        <v>465.49999999999994</v>
      </c>
      <c r="R1934">
        <f>K1934/P1934</f>
        <v>0.11535982814178306</v>
      </c>
      <c r="S1934">
        <f>L1934/P1934</f>
        <v>0.64812030075187976</v>
      </c>
      <c r="T1934">
        <f>M1934/P1934</f>
        <v>1.1170784103114931E-2</v>
      </c>
      <c r="U1934">
        <f>N1934/P1934</f>
        <v>0.11471535982814179</v>
      </c>
      <c r="V1934">
        <f>O1934/P1934</f>
        <v>0.11063372717508058</v>
      </c>
    </row>
    <row r="1935" spans="1:29" ht="16.5" hidden="1" x14ac:dyDescent="0.2">
      <c r="A1935" s="7" t="s">
        <v>255</v>
      </c>
      <c r="B1935">
        <v>2015</v>
      </c>
      <c r="C1935">
        <v>53.3</v>
      </c>
      <c r="D1935">
        <v>82.7</v>
      </c>
      <c r="E1935">
        <v>218.2</v>
      </c>
      <c r="F1935">
        <v>5.2</v>
      </c>
      <c r="G1935">
        <v>46.9</v>
      </c>
      <c r="H1935">
        <v>8</v>
      </c>
      <c r="I1935">
        <v>51.3</v>
      </c>
      <c r="K1935" s="6">
        <f>C1935</f>
        <v>53.3</v>
      </c>
      <c r="L1935">
        <f>D1935+E1935</f>
        <v>300.89999999999998</v>
      </c>
      <c r="M1935">
        <f>F1935</f>
        <v>5.2</v>
      </c>
      <c r="N1935">
        <f>G1935+H1935</f>
        <v>54.9</v>
      </c>
      <c r="O1935">
        <f>I1935</f>
        <v>51.3</v>
      </c>
      <c r="P1935">
        <f>SUM(K1935:O1935)</f>
        <v>465.59999999999997</v>
      </c>
      <c r="R1935">
        <f>K1935/P1935</f>
        <v>0.11447594501718213</v>
      </c>
      <c r="S1935">
        <f>L1935/P1935</f>
        <v>0.64626288659793818</v>
      </c>
      <c r="T1935">
        <f>M1935/P1935</f>
        <v>1.1168384879725088E-2</v>
      </c>
      <c r="U1935">
        <f>N1935/P1935</f>
        <v>0.11791237113402063</v>
      </c>
      <c r="V1935">
        <f>O1935/P1935</f>
        <v>0.11018041237113402</v>
      </c>
    </row>
    <row r="1936" spans="1:29" ht="16.5" hidden="1" x14ac:dyDescent="0.2">
      <c r="A1936" s="7" t="s">
        <v>255</v>
      </c>
      <c r="B1936">
        <v>2016</v>
      </c>
      <c r="C1936">
        <v>53.1</v>
      </c>
      <c r="D1936">
        <v>82.6</v>
      </c>
      <c r="E1936">
        <v>218.1</v>
      </c>
      <c r="F1936">
        <v>5.2</v>
      </c>
      <c r="G1936">
        <v>47.3</v>
      </c>
      <c r="H1936">
        <v>8.1999999999999993</v>
      </c>
      <c r="I1936">
        <v>51.2</v>
      </c>
      <c r="K1936" s="6">
        <f>C1936</f>
        <v>53.1</v>
      </c>
      <c r="L1936">
        <f>D1936+E1936</f>
        <v>300.7</v>
      </c>
      <c r="M1936">
        <f>F1936</f>
        <v>5.2</v>
      </c>
      <c r="N1936">
        <f>G1936+H1936</f>
        <v>55.5</v>
      </c>
      <c r="O1936">
        <f>I1936</f>
        <v>51.2</v>
      </c>
      <c r="P1936">
        <f>SUM(K1936:O1936)</f>
        <v>465.7</v>
      </c>
      <c r="R1936">
        <f>K1936/P1936</f>
        <v>0.11402190251234701</v>
      </c>
      <c r="S1936">
        <f>L1936/P1936</f>
        <v>0.64569465321022113</v>
      </c>
      <c r="T1936">
        <f>M1936/P1936</f>
        <v>1.1165986686708183E-2</v>
      </c>
      <c r="U1936">
        <f>N1936/P1936</f>
        <v>0.11917543482928925</v>
      </c>
      <c r="V1936">
        <f>O1936/P1936</f>
        <v>0.1099420227614344</v>
      </c>
    </row>
    <row r="1937" spans="1:29" ht="16.5" hidden="1" x14ac:dyDescent="0.2">
      <c r="A1937" s="7" t="s">
        <v>256</v>
      </c>
      <c r="B1937">
        <v>2009</v>
      </c>
      <c r="C1937">
        <v>124.8</v>
      </c>
      <c r="D1937">
        <v>136.5</v>
      </c>
      <c r="E1937">
        <v>319.7</v>
      </c>
      <c r="F1937">
        <v>30.2</v>
      </c>
      <c r="G1937">
        <v>81.7</v>
      </c>
      <c r="H1937">
        <v>14.7</v>
      </c>
      <c r="I1937">
        <v>70.5</v>
      </c>
      <c r="K1937" s="6">
        <f>C1937</f>
        <v>124.8</v>
      </c>
      <c r="L1937">
        <f>D1937+E1937</f>
        <v>456.2</v>
      </c>
      <c r="M1937">
        <f>F1937</f>
        <v>30.2</v>
      </c>
      <c r="N1937">
        <f>G1937+H1937</f>
        <v>96.4</v>
      </c>
      <c r="O1937">
        <f>I1937</f>
        <v>70.5</v>
      </c>
      <c r="P1937">
        <f>SUM(K1937:O1937)</f>
        <v>778.1</v>
      </c>
      <c r="R1937">
        <f>K1937/P1937</f>
        <v>0.16039069528338259</v>
      </c>
      <c r="S1937">
        <f>L1937/P1937</f>
        <v>0.58629996144454433</v>
      </c>
      <c r="T1937">
        <f>M1937/P1937</f>
        <v>3.8812491967613418E-2</v>
      </c>
      <c r="U1937">
        <f>N1937/P1937</f>
        <v>0.1238915306515872</v>
      </c>
      <c r="V1937">
        <f>O1937/P1937</f>
        <v>9.0605320652872384E-2</v>
      </c>
    </row>
    <row r="1938" spans="1:29" ht="16.5" hidden="1" x14ac:dyDescent="0.2">
      <c r="A1938" s="7" t="s">
        <v>256</v>
      </c>
      <c r="B1938">
        <v>2010</v>
      </c>
      <c r="C1938">
        <v>129.19999999999999</v>
      </c>
      <c r="D1938">
        <v>133.30000000000001</v>
      </c>
      <c r="E1938">
        <v>318.8</v>
      </c>
      <c r="F1938">
        <v>29.3</v>
      </c>
      <c r="G1938">
        <v>82.5</v>
      </c>
      <c r="H1938">
        <v>14.8</v>
      </c>
      <c r="I1938">
        <v>70.400000000000006</v>
      </c>
      <c r="K1938" s="6">
        <f>C1938</f>
        <v>129.19999999999999</v>
      </c>
      <c r="L1938">
        <f>D1938+E1938</f>
        <v>452.1</v>
      </c>
      <c r="M1938">
        <f>F1938</f>
        <v>29.3</v>
      </c>
      <c r="N1938">
        <f>G1938+H1938</f>
        <v>97.3</v>
      </c>
      <c r="O1938">
        <f>I1938</f>
        <v>70.400000000000006</v>
      </c>
      <c r="P1938">
        <f>SUM(K1938:O1938)</f>
        <v>778.29999999999984</v>
      </c>
      <c r="R1938">
        <f>K1938/P1938</f>
        <v>0.16600282667351923</v>
      </c>
      <c r="S1938">
        <f>L1938/P1938</f>
        <v>0.58088140819735334</v>
      </c>
      <c r="T1938">
        <f>M1938/P1938</f>
        <v>3.7646151869459084E-2</v>
      </c>
      <c r="U1938">
        <f>N1938/P1938</f>
        <v>0.12501606064499551</v>
      </c>
      <c r="V1938">
        <f>O1938/P1938</f>
        <v>9.0453552614673027E-2</v>
      </c>
    </row>
    <row r="1939" spans="1:29" ht="16.5" hidden="1" x14ac:dyDescent="0.2">
      <c r="A1939" s="7" t="s">
        <v>256</v>
      </c>
      <c r="B1939">
        <v>2011</v>
      </c>
      <c r="C1939">
        <v>131.9</v>
      </c>
      <c r="D1939">
        <v>131.1</v>
      </c>
      <c r="E1939">
        <v>318.2</v>
      </c>
      <c r="F1939">
        <v>28.6</v>
      </c>
      <c r="G1939">
        <v>83.4</v>
      </c>
      <c r="H1939">
        <v>14.8</v>
      </c>
      <c r="I1939">
        <v>70.099999999999994</v>
      </c>
      <c r="K1939" s="6">
        <f>C1939</f>
        <v>131.9</v>
      </c>
      <c r="L1939">
        <f>D1939+E1939</f>
        <v>449.29999999999995</v>
      </c>
      <c r="M1939">
        <f>F1939</f>
        <v>28.6</v>
      </c>
      <c r="N1939">
        <f>G1939+H1939</f>
        <v>98.2</v>
      </c>
      <c r="O1939">
        <f>I1939</f>
        <v>70.099999999999994</v>
      </c>
      <c r="P1939">
        <f>SUM(K1939:O1939)</f>
        <v>778.1</v>
      </c>
      <c r="R1939">
        <f>K1939/P1939</f>
        <v>0.16951548644133146</v>
      </c>
      <c r="S1939">
        <f>L1939/P1939</f>
        <v>0.57743220665724193</v>
      </c>
      <c r="T1939">
        <f>M1939/P1939</f>
        <v>3.6756201002441848E-2</v>
      </c>
      <c r="U1939">
        <f>N1939/P1939</f>
        <v>0.12620485798740522</v>
      </c>
      <c r="V1939">
        <f>O1939/P1939</f>
        <v>9.0091247911579478E-2</v>
      </c>
    </row>
    <row r="1940" spans="1:29" ht="16.5" hidden="1" x14ac:dyDescent="0.2">
      <c r="A1940" s="7" t="s">
        <v>256</v>
      </c>
      <c r="B1940">
        <v>2012</v>
      </c>
      <c r="C1940">
        <v>132.4</v>
      </c>
      <c r="D1940">
        <v>130.6</v>
      </c>
      <c r="E1940">
        <v>317.8</v>
      </c>
      <c r="F1940">
        <v>28.2</v>
      </c>
      <c r="G1940">
        <v>84.199999999999989</v>
      </c>
      <c r="H1940">
        <v>14.9</v>
      </c>
      <c r="I1940">
        <v>69.900000000000006</v>
      </c>
      <c r="K1940" s="6">
        <f>C1940</f>
        <v>132.4</v>
      </c>
      <c r="L1940">
        <f>D1940+E1940</f>
        <v>448.4</v>
      </c>
      <c r="M1940">
        <f>F1940</f>
        <v>28.2</v>
      </c>
      <c r="N1940">
        <f>G1940+H1940</f>
        <v>99.1</v>
      </c>
      <c r="O1940">
        <f>I1940</f>
        <v>69.900000000000006</v>
      </c>
      <c r="P1940">
        <f>SUM(K1940:O1940)</f>
        <v>778</v>
      </c>
      <c r="R1940">
        <f>K1940/P1940</f>
        <v>0.17017994858611826</v>
      </c>
      <c r="S1940">
        <f>L1940/P1940</f>
        <v>0.57634961439588683</v>
      </c>
      <c r="T1940">
        <f>M1940/P1940</f>
        <v>3.6246786632390747E-2</v>
      </c>
      <c r="U1940">
        <f>N1940/P1940</f>
        <v>0.12737789203084832</v>
      </c>
      <c r="V1940">
        <f>O1940/P1940</f>
        <v>8.9845758354755792E-2</v>
      </c>
    </row>
    <row r="1941" spans="1:29" ht="16.5" x14ac:dyDescent="0.2">
      <c r="A1941" s="7" t="s">
        <v>221</v>
      </c>
      <c r="B1941">
        <v>2013</v>
      </c>
      <c r="C1941">
        <v>6224.6</v>
      </c>
      <c r="D1941">
        <v>1007.2</v>
      </c>
      <c r="E1941">
        <v>18355.8</v>
      </c>
      <c r="F1941">
        <v>719.9</v>
      </c>
      <c r="G1941">
        <v>1907.4</v>
      </c>
      <c r="H1941">
        <v>451.7</v>
      </c>
      <c r="I1941">
        <v>2279.3000000000002</v>
      </c>
      <c r="K1941" s="6">
        <f>C1941</f>
        <v>6224.6</v>
      </c>
      <c r="L1941">
        <f>D1941+E1941</f>
        <v>19363</v>
      </c>
      <c r="M1941">
        <f>F1941</f>
        <v>719.9</v>
      </c>
      <c r="N1941">
        <f>G1941+H1941</f>
        <v>2359.1</v>
      </c>
      <c r="O1941">
        <f>I1941</f>
        <v>2279.3000000000002</v>
      </c>
      <c r="P1941">
        <f>SUM(K1941:O1941)</f>
        <v>30945.899999999998</v>
      </c>
      <c r="R1941">
        <f>K1941/P1941</f>
        <v>0.20114457811858763</v>
      </c>
      <c r="S1941">
        <f>L1941/P1941</f>
        <v>0.62570485912511842</v>
      </c>
      <c r="T1941">
        <f>M1941/P1941</f>
        <v>2.3263178644020693E-2</v>
      </c>
      <c r="U1941">
        <f>N1941/P1941</f>
        <v>7.6233038948616785E-2</v>
      </c>
      <c r="V1941">
        <f>O1941/P1941</f>
        <v>7.3654345163656584E-2</v>
      </c>
      <c r="X1941">
        <f>R1941-0.712041</f>
        <v>-0.51089642188141238</v>
      </c>
      <c r="Y1941">
        <f>S1941-0.045057</f>
        <v>0.5806478591251184</v>
      </c>
      <c r="Z1941">
        <f>T1941-0.017987</f>
        <v>5.2761786440206938E-3</v>
      </c>
      <c r="AA1941">
        <f>U1941-0.193944</f>
        <v>-0.11771096105138322</v>
      </c>
      <c r="AB1941">
        <f>V1941-0.030972</f>
        <v>4.2682345163656585E-2</v>
      </c>
      <c r="AC1941">
        <f>SUMSQ(X1941:AB1941)</f>
        <v>0.61387258119920685</v>
      </c>
    </row>
    <row r="1942" spans="1:29" ht="16.5" hidden="1" x14ac:dyDescent="0.2">
      <c r="A1942" s="7" t="s">
        <v>256</v>
      </c>
      <c r="B1942">
        <v>2014</v>
      </c>
      <c r="C1942">
        <v>131.6</v>
      </c>
      <c r="D1942">
        <v>127.6</v>
      </c>
      <c r="E1942">
        <v>317</v>
      </c>
      <c r="F1942">
        <v>27.9</v>
      </c>
      <c r="G1942">
        <v>88.8</v>
      </c>
      <c r="H1942">
        <v>16.3</v>
      </c>
      <c r="I1942">
        <v>69.099999999999994</v>
      </c>
      <c r="K1942" s="6">
        <f>C1942</f>
        <v>131.6</v>
      </c>
      <c r="L1942">
        <f>D1942+E1942</f>
        <v>444.6</v>
      </c>
      <c r="M1942">
        <f>F1942</f>
        <v>27.9</v>
      </c>
      <c r="N1942">
        <f>G1942+H1942</f>
        <v>105.1</v>
      </c>
      <c r="O1942">
        <f>I1942</f>
        <v>69.099999999999994</v>
      </c>
      <c r="P1942">
        <f>SUM(K1942:O1942)</f>
        <v>778.30000000000007</v>
      </c>
      <c r="R1942">
        <f>K1942/P1942</f>
        <v>0.16908647051265577</v>
      </c>
      <c r="S1942">
        <f>L1942/P1942</f>
        <v>0.57124502120005138</v>
      </c>
      <c r="T1942">
        <f>M1942/P1942</f>
        <v>3.5847359629962737E-2</v>
      </c>
      <c r="U1942">
        <f>N1942/P1942</f>
        <v>0.13503790312218936</v>
      </c>
      <c r="V1942">
        <f>O1942/P1942</f>
        <v>8.8783245535140679E-2</v>
      </c>
    </row>
    <row r="1943" spans="1:29" ht="16.5" hidden="1" x14ac:dyDescent="0.2">
      <c r="A1943" s="7" t="s">
        <v>256</v>
      </c>
      <c r="B1943">
        <v>2015</v>
      </c>
      <c r="C1943">
        <v>131.1</v>
      </c>
      <c r="D1943">
        <v>127.3</v>
      </c>
      <c r="E1943">
        <v>316.89999999999998</v>
      </c>
      <c r="F1943">
        <v>27.8</v>
      </c>
      <c r="G1943">
        <v>89.899999999999991</v>
      </c>
      <c r="H1943">
        <v>16.5</v>
      </c>
      <c r="I1943">
        <v>68.900000000000006</v>
      </c>
      <c r="K1943" s="6">
        <f>C1943</f>
        <v>131.1</v>
      </c>
      <c r="L1943">
        <f>D1943+E1943</f>
        <v>444.2</v>
      </c>
      <c r="M1943">
        <f>F1943</f>
        <v>27.8</v>
      </c>
      <c r="N1943">
        <f>G1943+H1943</f>
        <v>106.39999999999999</v>
      </c>
      <c r="O1943">
        <f>I1943</f>
        <v>68.900000000000006</v>
      </c>
      <c r="P1943">
        <f>SUM(K1943:O1943)</f>
        <v>778.39999999999986</v>
      </c>
      <c r="R1943">
        <f>K1943/P1943</f>
        <v>0.16842240493319632</v>
      </c>
      <c r="S1943">
        <f>L1943/P1943</f>
        <v>0.57065775950668041</v>
      </c>
      <c r="T1943">
        <f>M1943/P1943</f>
        <v>3.5714285714285719E-2</v>
      </c>
      <c r="U1943">
        <f>N1943/P1943</f>
        <v>0.1366906474820144</v>
      </c>
      <c r="V1943">
        <f>O1943/P1943</f>
        <v>8.8514902363823256E-2</v>
      </c>
    </row>
    <row r="1944" spans="1:29" ht="16.5" hidden="1" x14ac:dyDescent="0.2">
      <c r="A1944" s="7" t="s">
        <v>256</v>
      </c>
      <c r="B1944">
        <v>2016</v>
      </c>
      <c r="C1944">
        <v>130.69999999999999</v>
      </c>
      <c r="D1944">
        <v>126.9</v>
      </c>
      <c r="E1944">
        <v>316.7</v>
      </c>
      <c r="F1944">
        <v>27.7</v>
      </c>
      <c r="G1944">
        <v>90.799999999999983</v>
      </c>
      <c r="H1944">
        <v>16.600000000000001</v>
      </c>
      <c r="I1944">
        <v>68.8</v>
      </c>
      <c r="K1944" s="6">
        <f>C1944</f>
        <v>130.69999999999999</v>
      </c>
      <c r="L1944">
        <f>D1944+E1944</f>
        <v>443.6</v>
      </c>
      <c r="M1944">
        <f>F1944</f>
        <v>27.7</v>
      </c>
      <c r="N1944">
        <f>G1944+H1944</f>
        <v>107.39999999999998</v>
      </c>
      <c r="O1944">
        <f>I1944</f>
        <v>68.8</v>
      </c>
      <c r="P1944">
        <f>SUM(K1944:O1944)</f>
        <v>778.19999999999993</v>
      </c>
      <c r="R1944">
        <f>K1944/P1944</f>
        <v>0.16795168337188385</v>
      </c>
      <c r="S1944">
        <f>L1944/P1944</f>
        <v>0.57003341043433575</v>
      </c>
      <c r="T1944">
        <f>M1944/P1944</f>
        <v>3.5594962734515553E-2</v>
      </c>
      <c r="U1944">
        <f>N1944/P1944</f>
        <v>0.1380107941403238</v>
      </c>
      <c r="V1944">
        <f>O1944/P1944</f>
        <v>8.8409149318941144E-2</v>
      </c>
    </row>
    <row r="1945" spans="1:29" ht="16.5" hidden="1" x14ac:dyDescent="0.2">
      <c r="A1945" s="7" t="s">
        <v>257</v>
      </c>
      <c r="B1945">
        <v>2009</v>
      </c>
      <c r="C1945">
        <v>152</v>
      </c>
      <c r="D1945">
        <v>116.1</v>
      </c>
      <c r="E1945">
        <v>741.4</v>
      </c>
      <c r="F1945">
        <v>12.1</v>
      </c>
      <c r="G1945">
        <v>66.099999999999994</v>
      </c>
      <c r="H1945">
        <v>14.7</v>
      </c>
      <c r="I1945">
        <v>46.3</v>
      </c>
      <c r="K1945" s="6">
        <f>C1945</f>
        <v>152</v>
      </c>
      <c r="L1945">
        <f>D1945+E1945</f>
        <v>857.5</v>
      </c>
      <c r="M1945">
        <f>F1945</f>
        <v>12.1</v>
      </c>
      <c r="N1945">
        <f>G1945+H1945</f>
        <v>80.8</v>
      </c>
      <c r="O1945">
        <f>I1945</f>
        <v>46.3</v>
      </c>
      <c r="P1945">
        <f>SUM(K1945:O1945)</f>
        <v>1148.7</v>
      </c>
      <c r="R1945">
        <f>K1945/P1945</f>
        <v>0.13232349612605554</v>
      </c>
      <c r="S1945">
        <f>L1945/P1945</f>
        <v>0.74649603900060935</v>
      </c>
      <c r="T1945">
        <f>M1945/P1945</f>
        <v>1.0533646731087315E-2</v>
      </c>
      <c r="U1945">
        <f>N1945/P1945</f>
        <v>7.0340384782797943E-2</v>
      </c>
      <c r="V1945">
        <f>O1945/P1945</f>
        <v>4.0306433359449806E-2</v>
      </c>
    </row>
    <row r="1946" spans="1:29" ht="16.5" hidden="1" x14ac:dyDescent="0.2">
      <c r="A1946" s="7" t="s">
        <v>257</v>
      </c>
      <c r="B1946">
        <v>2010</v>
      </c>
      <c r="C1946">
        <v>155.69999999999999</v>
      </c>
      <c r="D1946">
        <v>113.1</v>
      </c>
      <c r="E1946">
        <v>739.8</v>
      </c>
      <c r="F1946">
        <v>11.9</v>
      </c>
      <c r="G1946">
        <v>67.099999999999994</v>
      </c>
      <c r="H1946">
        <v>15.1</v>
      </c>
      <c r="I1946">
        <v>45.8</v>
      </c>
      <c r="K1946" s="6">
        <f>C1946</f>
        <v>155.69999999999999</v>
      </c>
      <c r="L1946">
        <f>D1946+E1946</f>
        <v>852.9</v>
      </c>
      <c r="M1946">
        <f>F1946</f>
        <v>11.9</v>
      </c>
      <c r="N1946">
        <f>G1946+H1946</f>
        <v>82.199999999999989</v>
      </c>
      <c r="O1946">
        <f>I1946</f>
        <v>45.8</v>
      </c>
      <c r="P1946">
        <f>SUM(K1946:O1946)</f>
        <v>1148.4999999999998</v>
      </c>
      <c r="R1946">
        <f>K1946/P1946</f>
        <v>0.13556813234653897</v>
      </c>
      <c r="S1946">
        <f>L1946/P1946</f>
        <v>0.74262080975185041</v>
      </c>
      <c r="T1946">
        <f>M1946/P1946</f>
        <v>1.0361340879407925E-2</v>
      </c>
      <c r="U1946">
        <f>N1946/P1946</f>
        <v>7.1571615150195916E-2</v>
      </c>
      <c r="V1946">
        <f>O1946/P1946</f>
        <v>3.9878101872006973E-2</v>
      </c>
    </row>
    <row r="1947" spans="1:29" ht="16.5" hidden="1" x14ac:dyDescent="0.2">
      <c r="A1947" s="7" t="s">
        <v>257</v>
      </c>
      <c r="B1947">
        <v>2011</v>
      </c>
      <c r="C1947">
        <v>155.5</v>
      </c>
      <c r="D1947">
        <v>112.6</v>
      </c>
      <c r="E1947">
        <v>738.9</v>
      </c>
      <c r="F1947">
        <v>11.8</v>
      </c>
      <c r="G1947">
        <v>67.699999999999989</v>
      </c>
      <c r="H1947">
        <v>16</v>
      </c>
      <c r="I1947">
        <v>45.7</v>
      </c>
      <c r="K1947" s="6">
        <f>C1947</f>
        <v>155.5</v>
      </c>
      <c r="L1947">
        <f>D1947+E1947</f>
        <v>851.5</v>
      </c>
      <c r="M1947">
        <f>F1947</f>
        <v>11.8</v>
      </c>
      <c r="N1947">
        <f>G1947+H1947</f>
        <v>83.699999999999989</v>
      </c>
      <c r="O1947">
        <f>I1947</f>
        <v>45.7</v>
      </c>
      <c r="P1947">
        <f>SUM(K1947:O1947)</f>
        <v>1148.2</v>
      </c>
      <c r="R1947">
        <f>K1947/P1947</f>
        <v>0.13542936770597455</v>
      </c>
      <c r="S1947">
        <f>L1947/P1947</f>
        <v>0.74159554084654233</v>
      </c>
      <c r="T1947">
        <f>M1947/P1947</f>
        <v>1.0276955234279742E-2</v>
      </c>
      <c r="U1947">
        <f>N1947/P1947</f>
        <v>7.2896707890611381E-2</v>
      </c>
      <c r="V1947">
        <f>O1947/P1947</f>
        <v>3.9801428322591884E-2</v>
      </c>
    </row>
    <row r="1948" spans="1:29" ht="16.5" hidden="1" x14ac:dyDescent="0.2">
      <c r="A1948" s="7" t="s">
        <v>257</v>
      </c>
      <c r="B1948">
        <v>2012</v>
      </c>
      <c r="C1948">
        <v>155.30000000000001</v>
      </c>
      <c r="D1948">
        <v>112.5</v>
      </c>
      <c r="E1948">
        <v>738.6</v>
      </c>
      <c r="F1948">
        <v>11.8</v>
      </c>
      <c r="G1948">
        <v>68.399999999999991</v>
      </c>
      <c r="H1948">
        <v>16</v>
      </c>
      <c r="I1948">
        <v>45.6</v>
      </c>
      <c r="K1948" s="6">
        <f>C1948</f>
        <v>155.30000000000001</v>
      </c>
      <c r="L1948">
        <f>D1948+E1948</f>
        <v>851.1</v>
      </c>
      <c r="M1948">
        <f>F1948</f>
        <v>11.8</v>
      </c>
      <c r="N1948">
        <f>G1948+H1948</f>
        <v>84.399999999999991</v>
      </c>
      <c r="O1948">
        <f>I1948</f>
        <v>45.6</v>
      </c>
      <c r="P1948">
        <f>SUM(K1948:O1948)</f>
        <v>1148.2</v>
      </c>
      <c r="R1948">
        <f>K1948/P1948</f>
        <v>0.13525518202403763</v>
      </c>
      <c r="S1948">
        <f>L1948/P1948</f>
        <v>0.74124716948266856</v>
      </c>
      <c r="T1948">
        <f>M1948/P1948</f>
        <v>1.0276955234279742E-2</v>
      </c>
      <c r="U1948">
        <f>N1948/P1948</f>
        <v>7.3506357777390688E-2</v>
      </c>
      <c r="V1948">
        <f>O1948/P1948</f>
        <v>3.9714335481623411E-2</v>
      </c>
    </row>
    <row r="1949" spans="1:29" ht="16.5" x14ac:dyDescent="0.2">
      <c r="A1949" s="7" t="s">
        <v>145</v>
      </c>
      <c r="B1949">
        <v>2013</v>
      </c>
      <c r="C1949">
        <v>372.6</v>
      </c>
      <c r="D1949">
        <v>103.8</v>
      </c>
      <c r="E1949">
        <v>1048</v>
      </c>
      <c r="F1949">
        <v>11.7</v>
      </c>
      <c r="G1949">
        <v>126.6</v>
      </c>
      <c r="H1949">
        <v>25</v>
      </c>
      <c r="I1949">
        <v>138.6</v>
      </c>
      <c r="K1949" s="6">
        <f>C1949</f>
        <v>372.6</v>
      </c>
      <c r="L1949">
        <f>D1949+E1949</f>
        <v>1151.8</v>
      </c>
      <c r="M1949">
        <f>F1949</f>
        <v>11.7</v>
      </c>
      <c r="N1949">
        <f>G1949+H1949</f>
        <v>151.6</v>
      </c>
      <c r="O1949">
        <f>I1949</f>
        <v>138.6</v>
      </c>
      <c r="P1949">
        <f>SUM(K1949:O1949)</f>
        <v>1826.3</v>
      </c>
      <c r="R1949">
        <f>K1949/P1949</f>
        <v>0.2040190549197832</v>
      </c>
      <c r="S1949">
        <f>L1949/P1949</f>
        <v>0.6306740404095712</v>
      </c>
      <c r="T1949">
        <f>M1949/P1949</f>
        <v>6.4063954443410167E-3</v>
      </c>
      <c r="U1949">
        <f>N1949/P1949</f>
        <v>8.3009363193341734E-2</v>
      </c>
      <c r="V1949">
        <f>O1949/P1949</f>
        <v>7.589114603296282E-2</v>
      </c>
      <c r="X1949">
        <f>R1949-0.712041</f>
        <v>-0.50802194508021681</v>
      </c>
      <c r="Y1949">
        <f>S1949-0.045057</f>
        <v>0.58561704040957119</v>
      </c>
      <c r="Z1949">
        <f>T1949-0.017987</f>
        <v>-1.1580604555658982E-2</v>
      </c>
      <c r="AA1949">
        <f>U1949-0.193944</f>
        <v>-0.11093463680665827</v>
      </c>
      <c r="AB1949">
        <f>V1949-0.030972</f>
        <v>4.491914603296282E-2</v>
      </c>
      <c r="AC1949">
        <f>SUMSQ(X1949:AB1949)</f>
        <v>0.61549194842678245</v>
      </c>
    </row>
    <row r="1950" spans="1:29" ht="16.5" hidden="1" x14ac:dyDescent="0.2">
      <c r="A1950" s="7" t="s">
        <v>257</v>
      </c>
      <c r="B1950">
        <v>2014</v>
      </c>
      <c r="C1950">
        <v>154.6</v>
      </c>
      <c r="D1950">
        <v>111.7</v>
      </c>
      <c r="E1950">
        <v>737.4</v>
      </c>
      <c r="F1950">
        <v>11.7</v>
      </c>
      <c r="G1950">
        <v>70.3</v>
      </c>
      <c r="H1950">
        <v>17.399999999999999</v>
      </c>
      <c r="I1950">
        <v>45.3</v>
      </c>
      <c r="K1950" s="6">
        <f>C1950</f>
        <v>154.6</v>
      </c>
      <c r="L1950">
        <f>D1950+E1950</f>
        <v>849.1</v>
      </c>
      <c r="M1950">
        <f>F1950</f>
        <v>11.7</v>
      </c>
      <c r="N1950">
        <f>G1950+H1950</f>
        <v>87.699999999999989</v>
      </c>
      <c r="O1950">
        <f>I1950</f>
        <v>45.3</v>
      </c>
      <c r="P1950">
        <f>SUM(K1950:O1950)</f>
        <v>1148.4000000000001</v>
      </c>
      <c r="R1950">
        <f>K1950/P1950</f>
        <v>0.13462208289794494</v>
      </c>
      <c r="S1950">
        <f>L1950/P1950</f>
        <v>0.73937652385928243</v>
      </c>
      <c r="T1950">
        <f>M1950/P1950</f>
        <v>1.018808777429467E-2</v>
      </c>
      <c r="U1950">
        <f>N1950/P1950</f>
        <v>7.6367119470567735E-2</v>
      </c>
      <c r="V1950">
        <f>O1950/P1950</f>
        <v>3.9446185997910131E-2</v>
      </c>
    </row>
    <row r="1951" spans="1:29" ht="16.5" hidden="1" x14ac:dyDescent="0.2">
      <c r="A1951" s="7" t="s">
        <v>257</v>
      </c>
      <c r="B1951">
        <v>2015</v>
      </c>
      <c r="C1951">
        <v>154.19999999999999</v>
      </c>
      <c r="D1951">
        <v>111.3</v>
      </c>
      <c r="E1951">
        <v>736.6</v>
      </c>
      <c r="F1951">
        <v>11.6</v>
      </c>
      <c r="G1951">
        <v>72</v>
      </c>
      <c r="H1951">
        <v>17.600000000000001</v>
      </c>
      <c r="I1951">
        <v>45.1</v>
      </c>
      <c r="K1951" s="6">
        <f>C1951</f>
        <v>154.19999999999999</v>
      </c>
      <c r="L1951">
        <f>D1951+E1951</f>
        <v>847.9</v>
      </c>
      <c r="M1951">
        <f>F1951</f>
        <v>11.6</v>
      </c>
      <c r="N1951">
        <f>G1951+H1951</f>
        <v>89.6</v>
      </c>
      <c r="O1951">
        <f>I1951</f>
        <v>45.1</v>
      </c>
      <c r="P1951">
        <f>SUM(K1951:O1951)</f>
        <v>1148.3999999999999</v>
      </c>
      <c r="R1951">
        <f>K1951/P1951</f>
        <v>0.13427377220480669</v>
      </c>
      <c r="S1951">
        <f>L1951/P1951</f>
        <v>0.73833159177986774</v>
      </c>
      <c r="T1951">
        <f>M1951/P1951</f>
        <v>1.0101010101010102E-2</v>
      </c>
      <c r="U1951">
        <f>N1951/P1951</f>
        <v>7.8021595262974572E-2</v>
      </c>
      <c r="V1951">
        <f>O1951/P1951</f>
        <v>3.9272030651341001E-2</v>
      </c>
    </row>
    <row r="1952" spans="1:29" ht="16.5" hidden="1" x14ac:dyDescent="0.2">
      <c r="A1952" s="7" t="s">
        <v>257</v>
      </c>
      <c r="B1952">
        <v>2016</v>
      </c>
      <c r="C1952">
        <v>153.69999999999999</v>
      </c>
      <c r="D1952">
        <v>110.9</v>
      </c>
      <c r="E1952">
        <v>736.1</v>
      </c>
      <c r="F1952">
        <v>11.6</v>
      </c>
      <c r="G1952">
        <v>73.3</v>
      </c>
      <c r="H1952">
        <v>18</v>
      </c>
      <c r="I1952">
        <v>45</v>
      </c>
      <c r="K1952" s="6">
        <f>C1952</f>
        <v>153.69999999999999</v>
      </c>
      <c r="L1952">
        <f>D1952+E1952</f>
        <v>847</v>
      </c>
      <c r="M1952">
        <f>F1952</f>
        <v>11.6</v>
      </c>
      <c r="N1952">
        <f>G1952+H1952</f>
        <v>91.3</v>
      </c>
      <c r="O1952">
        <f>I1952</f>
        <v>45</v>
      </c>
      <c r="P1952">
        <f>SUM(K1952:O1952)</f>
        <v>1148.6000000000001</v>
      </c>
      <c r="R1952">
        <f>K1952/P1952</f>
        <v>0.13381507922688488</v>
      </c>
      <c r="S1952">
        <f>L1952/P1952</f>
        <v>0.73741946717743334</v>
      </c>
      <c r="T1952">
        <f>M1952/P1952</f>
        <v>1.0099251262406406E-2</v>
      </c>
      <c r="U1952">
        <f>N1952/P1952</f>
        <v>7.9488072436009041E-2</v>
      </c>
      <c r="V1952">
        <f>O1952/P1952</f>
        <v>3.9178129897266233E-2</v>
      </c>
    </row>
    <row r="1953" spans="1:29" ht="16.5" hidden="1" x14ac:dyDescent="0.2">
      <c r="A1953" s="7" t="s">
        <v>258</v>
      </c>
      <c r="B1953">
        <v>2009</v>
      </c>
      <c r="C1953">
        <v>0</v>
      </c>
      <c r="D1953">
        <v>0</v>
      </c>
      <c r="E1953">
        <v>0.3</v>
      </c>
      <c r="F1953">
        <v>0</v>
      </c>
      <c r="G1953">
        <v>0</v>
      </c>
      <c r="H1953">
        <v>0</v>
      </c>
      <c r="I1953">
        <v>11.5</v>
      </c>
      <c r="K1953" s="6">
        <f>C1953</f>
        <v>0</v>
      </c>
      <c r="L1953">
        <f>D1953+E1953</f>
        <v>0.3</v>
      </c>
      <c r="M1953">
        <f>F1953</f>
        <v>0</v>
      </c>
      <c r="N1953">
        <f>G1953+H1953</f>
        <v>0</v>
      </c>
      <c r="O1953">
        <f>I1953</f>
        <v>11.5</v>
      </c>
      <c r="P1953">
        <f>SUM(K1953:O1953)</f>
        <v>11.8</v>
      </c>
      <c r="R1953">
        <f>K1953/P1953</f>
        <v>0</v>
      </c>
      <c r="S1953">
        <f>L1953/P1953</f>
        <v>2.542372881355932E-2</v>
      </c>
      <c r="T1953">
        <f>M1953/P1953</f>
        <v>0</v>
      </c>
      <c r="U1953">
        <f>N1953/P1953</f>
        <v>0</v>
      </c>
      <c r="V1953">
        <f>O1953/P1953</f>
        <v>0.97457627118644063</v>
      </c>
    </row>
    <row r="1954" spans="1:29" ht="16.5" hidden="1" x14ac:dyDescent="0.2">
      <c r="A1954" s="7" t="s">
        <v>259</v>
      </c>
      <c r="B1954">
        <v>2010</v>
      </c>
      <c r="C1954">
        <v>0</v>
      </c>
      <c r="D1954">
        <v>0</v>
      </c>
      <c r="E1954">
        <v>0.3</v>
      </c>
      <c r="F1954">
        <v>0</v>
      </c>
      <c r="G1954">
        <v>0</v>
      </c>
      <c r="H1954">
        <v>0</v>
      </c>
      <c r="I1954">
        <v>11.5</v>
      </c>
      <c r="K1954" s="6">
        <f>C1954</f>
        <v>0</v>
      </c>
      <c r="L1954">
        <f>D1954+E1954</f>
        <v>0.3</v>
      </c>
      <c r="M1954">
        <f>F1954</f>
        <v>0</v>
      </c>
      <c r="N1954">
        <f>G1954+H1954</f>
        <v>0</v>
      </c>
      <c r="O1954">
        <f>I1954</f>
        <v>11.5</v>
      </c>
      <c r="P1954">
        <f>SUM(K1954:O1954)</f>
        <v>11.8</v>
      </c>
      <c r="R1954">
        <f>K1954/P1954</f>
        <v>0</v>
      </c>
      <c r="S1954">
        <f>L1954/P1954</f>
        <v>2.542372881355932E-2</v>
      </c>
      <c r="T1954">
        <f>M1954/P1954</f>
        <v>0</v>
      </c>
      <c r="U1954">
        <f>N1954/P1954</f>
        <v>0</v>
      </c>
      <c r="V1954">
        <f>O1954/P1954</f>
        <v>0.97457627118644063</v>
      </c>
    </row>
    <row r="1955" spans="1:29" ht="16.5" hidden="1" x14ac:dyDescent="0.2">
      <c r="A1955" s="7" t="s">
        <v>259</v>
      </c>
      <c r="B1955">
        <v>2011</v>
      </c>
      <c r="C1955">
        <v>0</v>
      </c>
      <c r="D1955">
        <v>0</v>
      </c>
      <c r="E1955">
        <v>0.3</v>
      </c>
      <c r="F1955">
        <v>0</v>
      </c>
      <c r="G1955">
        <v>0</v>
      </c>
      <c r="H1955">
        <v>0</v>
      </c>
      <c r="I1955">
        <v>11.5</v>
      </c>
      <c r="K1955" s="6">
        <f>C1955</f>
        <v>0</v>
      </c>
      <c r="L1955">
        <f>D1955+E1955</f>
        <v>0.3</v>
      </c>
      <c r="M1955">
        <f>F1955</f>
        <v>0</v>
      </c>
      <c r="N1955">
        <f>G1955+H1955</f>
        <v>0</v>
      </c>
      <c r="O1955">
        <f>I1955</f>
        <v>11.5</v>
      </c>
      <c r="P1955">
        <f>SUM(K1955:O1955)</f>
        <v>11.8</v>
      </c>
      <c r="R1955">
        <f>K1955/P1955</f>
        <v>0</v>
      </c>
      <c r="S1955">
        <f>L1955/P1955</f>
        <v>2.542372881355932E-2</v>
      </c>
      <c r="T1955">
        <f>M1955/P1955</f>
        <v>0</v>
      </c>
      <c r="U1955">
        <f>N1955/P1955</f>
        <v>0</v>
      </c>
      <c r="V1955">
        <f>O1955/P1955</f>
        <v>0.97457627118644063</v>
      </c>
    </row>
    <row r="1956" spans="1:29" ht="16.5" hidden="1" x14ac:dyDescent="0.2">
      <c r="A1956" s="7" t="s">
        <v>259</v>
      </c>
      <c r="B1956">
        <v>2012</v>
      </c>
      <c r="C1956">
        <v>0</v>
      </c>
      <c r="D1956">
        <v>0</v>
      </c>
      <c r="E1956">
        <v>0.3</v>
      </c>
      <c r="F1956">
        <v>0</v>
      </c>
      <c r="G1956">
        <v>0</v>
      </c>
      <c r="H1956">
        <v>0</v>
      </c>
      <c r="I1956">
        <v>11.5</v>
      </c>
      <c r="K1956" s="6">
        <f>C1956</f>
        <v>0</v>
      </c>
      <c r="L1956">
        <f>D1956+E1956</f>
        <v>0.3</v>
      </c>
      <c r="M1956">
        <f>F1956</f>
        <v>0</v>
      </c>
      <c r="N1956">
        <f>G1956+H1956</f>
        <v>0</v>
      </c>
      <c r="O1956">
        <f>I1956</f>
        <v>11.5</v>
      </c>
      <c r="P1956">
        <f>SUM(K1956:O1956)</f>
        <v>11.8</v>
      </c>
      <c r="R1956">
        <f>K1956/P1956</f>
        <v>0</v>
      </c>
      <c r="S1956">
        <f>L1956/P1956</f>
        <v>2.542372881355932E-2</v>
      </c>
      <c r="T1956">
        <f>M1956/P1956</f>
        <v>0</v>
      </c>
      <c r="U1956">
        <f>N1956/P1956</f>
        <v>0</v>
      </c>
      <c r="V1956">
        <f>O1956/P1956</f>
        <v>0.97457627118644063</v>
      </c>
    </row>
    <row r="1957" spans="1:29" ht="16.5" x14ac:dyDescent="0.2">
      <c r="A1957" s="7" t="s">
        <v>251</v>
      </c>
      <c r="B1957">
        <v>2013</v>
      </c>
      <c r="C1957">
        <v>225.4</v>
      </c>
      <c r="D1957">
        <v>119.1</v>
      </c>
      <c r="E1957">
        <v>606.9</v>
      </c>
      <c r="F1957">
        <v>17.2</v>
      </c>
      <c r="G1957">
        <v>76.299999999999983</v>
      </c>
      <c r="H1957">
        <v>17</v>
      </c>
      <c r="I1957">
        <v>111.3</v>
      </c>
      <c r="K1957" s="6">
        <f>C1957</f>
        <v>225.4</v>
      </c>
      <c r="L1957">
        <f>D1957+E1957</f>
        <v>726</v>
      </c>
      <c r="M1957">
        <f>F1957</f>
        <v>17.2</v>
      </c>
      <c r="N1957">
        <f>G1957+H1957</f>
        <v>93.299999999999983</v>
      </c>
      <c r="O1957">
        <f>I1957</f>
        <v>111.3</v>
      </c>
      <c r="P1957">
        <f>SUM(K1957:O1957)</f>
        <v>1173.2</v>
      </c>
      <c r="R1957">
        <f>K1957/P1957</f>
        <v>0.19212410501193317</v>
      </c>
      <c r="S1957">
        <f>L1957/P1957</f>
        <v>0.6188203204909648</v>
      </c>
      <c r="T1957">
        <f>M1957/P1957</f>
        <v>1.4660756904193658E-2</v>
      </c>
      <c r="U1957">
        <f>N1957/P1957</f>
        <v>7.9526082509376053E-2</v>
      </c>
      <c r="V1957">
        <f>O1957/P1957</f>
        <v>9.4868735083532219E-2</v>
      </c>
      <c r="X1957">
        <f>R1957-0.712041</f>
        <v>-0.51991689498806681</v>
      </c>
      <c r="Y1957">
        <f>S1957-0.045057</f>
        <v>0.57376332049096479</v>
      </c>
      <c r="Z1957">
        <f>T1957-0.017987</f>
        <v>-3.3262430958063416E-3</v>
      </c>
      <c r="AA1957">
        <f>U1957-0.193944</f>
        <v>-0.11441791749062395</v>
      </c>
      <c r="AB1957">
        <f>V1957-0.030972</f>
        <v>6.3896735083532219E-2</v>
      </c>
      <c r="AC1957">
        <f>SUMSQ(X1957:AB1957)</f>
        <v>0.61670324212520888</v>
      </c>
    </row>
    <row r="1958" spans="1:29" ht="16.5" hidden="1" x14ac:dyDescent="0.2">
      <c r="A1958" s="7" t="s">
        <v>258</v>
      </c>
      <c r="B1958">
        <v>2014</v>
      </c>
      <c r="C1958">
        <v>0</v>
      </c>
      <c r="D1958">
        <v>0</v>
      </c>
      <c r="E1958">
        <v>0.3</v>
      </c>
      <c r="F1958">
        <v>0</v>
      </c>
      <c r="G1958">
        <v>0</v>
      </c>
      <c r="H1958">
        <v>0</v>
      </c>
      <c r="I1958">
        <v>11.5</v>
      </c>
      <c r="K1958" s="6">
        <f>C1958</f>
        <v>0</v>
      </c>
      <c r="L1958">
        <f>D1958+E1958</f>
        <v>0.3</v>
      </c>
      <c r="M1958">
        <f>F1958</f>
        <v>0</v>
      </c>
      <c r="N1958">
        <f>G1958+H1958</f>
        <v>0</v>
      </c>
      <c r="O1958">
        <f>I1958</f>
        <v>11.5</v>
      </c>
      <c r="P1958">
        <f>SUM(K1958:O1958)</f>
        <v>11.8</v>
      </c>
      <c r="R1958">
        <f>K1958/P1958</f>
        <v>0</v>
      </c>
      <c r="S1958">
        <f>L1958/P1958</f>
        <v>2.542372881355932E-2</v>
      </c>
      <c r="T1958">
        <f>M1958/P1958</f>
        <v>0</v>
      </c>
      <c r="U1958">
        <f>N1958/P1958</f>
        <v>0</v>
      </c>
      <c r="V1958">
        <f>O1958/P1958</f>
        <v>0.97457627118644063</v>
      </c>
    </row>
    <row r="1959" spans="1:29" ht="16.5" hidden="1" x14ac:dyDescent="0.2">
      <c r="A1959" s="7" t="s">
        <v>258</v>
      </c>
      <c r="B1959">
        <v>2015</v>
      </c>
      <c r="C1959">
        <v>0</v>
      </c>
      <c r="D1959">
        <v>0</v>
      </c>
      <c r="E1959">
        <v>0.3</v>
      </c>
      <c r="F1959">
        <v>0</v>
      </c>
      <c r="G1959">
        <v>0</v>
      </c>
      <c r="H1959">
        <v>0</v>
      </c>
      <c r="I1959">
        <v>11.5</v>
      </c>
      <c r="K1959" s="6">
        <f>C1959</f>
        <v>0</v>
      </c>
      <c r="L1959">
        <f>D1959+E1959</f>
        <v>0.3</v>
      </c>
      <c r="M1959">
        <f>F1959</f>
        <v>0</v>
      </c>
      <c r="N1959">
        <f>G1959+H1959</f>
        <v>0</v>
      </c>
      <c r="O1959">
        <f>I1959</f>
        <v>11.5</v>
      </c>
      <c r="P1959">
        <f>SUM(K1959:O1959)</f>
        <v>11.8</v>
      </c>
      <c r="R1959">
        <f>K1959/P1959</f>
        <v>0</v>
      </c>
      <c r="S1959">
        <f>L1959/P1959</f>
        <v>2.542372881355932E-2</v>
      </c>
      <c r="T1959">
        <f>M1959/P1959</f>
        <v>0</v>
      </c>
      <c r="U1959">
        <f>N1959/P1959</f>
        <v>0</v>
      </c>
      <c r="V1959">
        <f>O1959/P1959</f>
        <v>0.97457627118644063</v>
      </c>
    </row>
    <row r="1960" spans="1:29" ht="16.5" hidden="1" x14ac:dyDescent="0.2">
      <c r="A1960" s="7" t="s">
        <v>258</v>
      </c>
      <c r="B1960">
        <v>2016</v>
      </c>
      <c r="C1960">
        <v>0</v>
      </c>
      <c r="D1960">
        <v>0</v>
      </c>
      <c r="E1960">
        <v>0.3</v>
      </c>
      <c r="F1960">
        <v>0</v>
      </c>
      <c r="G1960">
        <v>0</v>
      </c>
      <c r="H1960">
        <v>0</v>
      </c>
      <c r="I1960">
        <v>11.5</v>
      </c>
      <c r="K1960" s="6">
        <f>C1960</f>
        <v>0</v>
      </c>
      <c r="L1960">
        <f>D1960+E1960</f>
        <v>0.3</v>
      </c>
      <c r="M1960">
        <f>F1960</f>
        <v>0</v>
      </c>
      <c r="N1960">
        <f>G1960+H1960</f>
        <v>0</v>
      </c>
      <c r="O1960">
        <f>I1960</f>
        <v>11.5</v>
      </c>
      <c r="P1960">
        <f>SUM(K1960:O1960)</f>
        <v>11.8</v>
      </c>
      <c r="R1960">
        <f>K1960/P1960</f>
        <v>0</v>
      </c>
      <c r="S1960">
        <f>L1960/P1960</f>
        <v>2.542372881355932E-2</v>
      </c>
      <c r="T1960">
        <f>M1960/P1960</f>
        <v>0</v>
      </c>
      <c r="U1960">
        <f>N1960/P1960</f>
        <v>0</v>
      </c>
      <c r="V1960">
        <f>O1960/P1960</f>
        <v>0.97457627118644063</v>
      </c>
    </row>
    <row r="1961" spans="1:29" ht="16.5" hidden="1" x14ac:dyDescent="0.2">
      <c r="A1961" s="7" t="s">
        <v>260</v>
      </c>
      <c r="B1961">
        <v>2009</v>
      </c>
      <c r="C1961">
        <v>6645.8</v>
      </c>
      <c r="D1961">
        <v>1654.3</v>
      </c>
      <c r="E1961">
        <v>20022.8</v>
      </c>
      <c r="F1961">
        <v>1688.2</v>
      </c>
      <c r="G1961">
        <v>1202</v>
      </c>
      <c r="H1961">
        <v>394.5</v>
      </c>
      <c r="I1961">
        <v>1296.8</v>
      </c>
      <c r="K1961" s="6">
        <f>C1961</f>
        <v>6645.8</v>
      </c>
      <c r="L1961">
        <f>D1961+E1961</f>
        <v>21677.1</v>
      </c>
      <c r="M1961">
        <f>F1961</f>
        <v>1688.2</v>
      </c>
      <c r="N1961">
        <f>G1961+H1961</f>
        <v>1596.5</v>
      </c>
      <c r="O1961">
        <f>I1961</f>
        <v>1296.8</v>
      </c>
      <c r="P1961">
        <f>SUM(K1961:O1961)</f>
        <v>32904.400000000001</v>
      </c>
      <c r="R1961">
        <f>K1961/P1961</f>
        <v>0.20197298841492323</v>
      </c>
      <c r="S1961">
        <f>L1961/P1961</f>
        <v>0.65879031375743058</v>
      </c>
      <c r="T1961">
        <f>M1961/P1961</f>
        <v>5.130620828825324E-2</v>
      </c>
      <c r="U1961">
        <f>N1961/P1961</f>
        <v>4.8519346956638017E-2</v>
      </c>
      <c r="V1961">
        <f>O1961/P1961</f>
        <v>3.9411142582754889E-2</v>
      </c>
    </row>
    <row r="1962" spans="1:29" ht="16.5" hidden="1" x14ac:dyDescent="0.2">
      <c r="A1962" s="7" t="s">
        <v>260</v>
      </c>
      <c r="B1962">
        <v>2010</v>
      </c>
      <c r="C1962">
        <v>6637</v>
      </c>
      <c r="D1962">
        <v>1648.7</v>
      </c>
      <c r="E1962">
        <v>20011.900000000001</v>
      </c>
      <c r="F1962">
        <v>1685</v>
      </c>
      <c r="G1962">
        <v>1226.2</v>
      </c>
      <c r="H1962">
        <v>401.6</v>
      </c>
      <c r="I1962">
        <v>1294.3</v>
      </c>
      <c r="K1962" s="6">
        <f>C1962</f>
        <v>6637</v>
      </c>
      <c r="L1962">
        <f>D1962+E1962</f>
        <v>21660.600000000002</v>
      </c>
      <c r="M1962">
        <f>F1962</f>
        <v>1685</v>
      </c>
      <c r="N1962">
        <f>G1962+H1962</f>
        <v>1627.8000000000002</v>
      </c>
      <c r="O1962">
        <f>I1962</f>
        <v>1294.3</v>
      </c>
      <c r="P1962">
        <f>SUM(K1962:O1962)</f>
        <v>32904.700000000004</v>
      </c>
      <c r="R1962">
        <f>K1962/P1962</f>
        <v>0.20170370798092671</v>
      </c>
      <c r="S1962">
        <f>L1962/P1962</f>
        <v>0.6582828592875789</v>
      </c>
      <c r="T1962">
        <f>M1962/P1962</f>
        <v>5.1208489972557107E-2</v>
      </c>
      <c r="U1962">
        <f>N1962/P1962</f>
        <v>4.9470136485061406E-2</v>
      </c>
      <c r="V1962">
        <f>O1962/P1962</f>
        <v>3.9334806273875762E-2</v>
      </c>
    </row>
    <row r="1963" spans="1:29" ht="16.5" hidden="1" x14ac:dyDescent="0.2">
      <c r="A1963" s="7" t="s">
        <v>260</v>
      </c>
      <c r="B1963">
        <v>2011</v>
      </c>
      <c r="C1963">
        <v>6632.3</v>
      </c>
      <c r="D1963">
        <v>1644.3</v>
      </c>
      <c r="E1963">
        <v>20001.599999999999</v>
      </c>
      <c r="F1963">
        <v>1680.8</v>
      </c>
      <c r="G1963">
        <v>1240.5000000000002</v>
      </c>
      <c r="H1963">
        <v>412</v>
      </c>
      <c r="I1963">
        <v>1296.5999999999999</v>
      </c>
      <c r="K1963" s="6">
        <f>C1963</f>
        <v>6632.3</v>
      </c>
      <c r="L1963">
        <f>D1963+E1963</f>
        <v>21645.899999999998</v>
      </c>
      <c r="M1963">
        <f>F1963</f>
        <v>1680.8</v>
      </c>
      <c r="N1963">
        <f>G1963+H1963</f>
        <v>1652.5000000000002</v>
      </c>
      <c r="O1963">
        <f>I1963</f>
        <v>1296.5999999999999</v>
      </c>
      <c r="P1963">
        <f>SUM(K1963:O1963)</f>
        <v>32908.1</v>
      </c>
      <c r="R1963">
        <f>K1963/P1963</f>
        <v>0.20154004637156203</v>
      </c>
      <c r="S1963">
        <f>L1963/P1963</f>
        <v>0.65776814826744778</v>
      </c>
      <c r="T1963">
        <f>M1963/P1963</f>
        <v>5.1075571060012578E-2</v>
      </c>
      <c r="U1963">
        <f>N1963/P1963</f>
        <v>5.0215600414487631E-2</v>
      </c>
      <c r="V1963">
        <f>O1963/P1963</f>
        <v>3.9400633886489948E-2</v>
      </c>
    </row>
    <row r="1964" spans="1:29" ht="16.5" hidden="1" x14ac:dyDescent="0.2">
      <c r="A1964" s="7" t="s">
        <v>260</v>
      </c>
      <c r="B1964">
        <v>2012</v>
      </c>
      <c r="C1964">
        <v>6621.4</v>
      </c>
      <c r="D1964">
        <v>1641.4</v>
      </c>
      <c r="E1964">
        <v>19993.400000000001</v>
      </c>
      <c r="F1964">
        <v>1678.7</v>
      </c>
      <c r="G1964">
        <v>1255</v>
      </c>
      <c r="H1964">
        <v>421.6</v>
      </c>
      <c r="I1964">
        <v>1296.8</v>
      </c>
      <c r="K1964" s="6">
        <f>C1964</f>
        <v>6621.4</v>
      </c>
      <c r="L1964">
        <f>D1964+E1964</f>
        <v>21634.800000000003</v>
      </c>
      <c r="M1964">
        <f>F1964</f>
        <v>1678.7</v>
      </c>
      <c r="N1964">
        <f>G1964+H1964</f>
        <v>1676.6</v>
      </c>
      <c r="O1964">
        <f>I1964</f>
        <v>1296.8</v>
      </c>
      <c r="P1964">
        <f>SUM(K1964:O1964)</f>
        <v>32908.300000000003</v>
      </c>
      <c r="R1964">
        <f>K1964/P1964</f>
        <v>0.20120759808315833</v>
      </c>
      <c r="S1964">
        <f>L1964/P1964</f>
        <v>0.6574268497613065</v>
      </c>
      <c r="T1964">
        <f>M1964/P1964</f>
        <v>5.1011446960189374E-2</v>
      </c>
      <c r="U1964">
        <f>N1964/P1964</f>
        <v>5.0947633271849341E-2</v>
      </c>
      <c r="V1964">
        <f>O1964/P1964</f>
        <v>3.94064719234965E-2</v>
      </c>
    </row>
    <row r="1965" spans="1:29" ht="16.5" x14ac:dyDescent="0.2">
      <c r="A1965" s="7" t="s">
        <v>205</v>
      </c>
      <c r="B1965">
        <v>2013</v>
      </c>
      <c r="C1965">
        <v>951.6</v>
      </c>
      <c r="D1965">
        <v>1236.4000000000001</v>
      </c>
      <c r="E1965">
        <v>1628.3</v>
      </c>
      <c r="F1965">
        <v>54.4</v>
      </c>
      <c r="G1965">
        <v>256.09999999999997</v>
      </c>
      <c r="H1965">
        <v>73.2</v>
      </c>
      <c r="I1965">
        <v>266.7</v>
      </c>
      <c r="K1965" s="6">
        <f>C1965</f>
        <v>951.6</v>
      </c>
      <c r="L1965">
        <f>D1965+E1965</f>
        <v>2864.7</v>
      </c>
      <c r="M1965">
        <f>F1965</f>
        <v>54.4</v>
      </c>
      <c r="N1965">
        <f>G1965+H1965</f>
        <v>329.29999999999995</v>
      </c>
      <c r="O1965">
        <f>I1965</f>
        <v>266.7</v>
      </c>
      <c r="P1965">
        <f>SUM(K1965:O1965)</f>
        <v>4466.7</v>
      </c>
      <c r="R1965">
        <f>K1965/P1965</f>
        <v>0.21304318624487878</v>
      </c>
      <c r="S1965">
        <f>L1965/P1965</f>
        <v>0.64134596010477529</v>
      </c>
      <c r="T1965">
        <f>M1965/P1965</f>
        <v>1.2179013589450826E-2</v>
      </c>
      <c r="U1965">
        <f>N1965/P1965</f>
        <v>7.3723330422907282E-2</v>
      </c>
      <c r="V1965">
        <f>O1965/P1965</f>
        <v>5.9708509637987774E-2</v>
      </c>
      <c r="X1965">
        <f>R1965-0.712041</f>
        <v>-0.49899781375512126</v>
      </c>
      <c r="Y1965">
        <f>S1965-0.045057</f>
        <v>0.59628896010477528</v>
      </c>
      <c r="Z1965">
        <f>T1965-0.017987</f>
        <v>-5.8079864105491739E-3</v>
      </c>
      <c r="AA1965">
        <f>U1965-0.193944</f>
        <v>-0.12022066957709272</v>
      </c>
      <c r="AB1965">
        <f>V1965-0.030972</f>
        <v>2.8736509637987774E-2</v>
      </c>
      <c r="AC1965">
        <f>SUMSQ(X1965:AB1965)</f>
        <v>0.61987187116110887</v>
      </c>
    </row>
    <row r="1966" spans="1:29" ht="16.5" hidden="1" x14ac:dyDescent="0.2">
      <c r="A1966" s="7" t="s">
        <v>260</v>
      </c>
      <c r="B1966">
        <v>2014</v>
      </c>
      <c r="C1966">
        <v>6615.5</v>
      </c>
      <c r="D1966">
        <v>1630</v>
      </c>
      <c r="E1966">
        <v>19971.3</v>
      </c>
      <c r="F1966">
        <v>1668.6</v>
      </c>
      <c r="G1966">
        <v>1296.1000000000001</v>
      </c>
      <c r="H1966">
        <v>431.6</v>
      </c>
      <c r="I1966">
        <v>1292.5</v>
      </c>
      <c r="K1966" s="6">
        <f>C1966</f>
        <v>6615.5</v>
      </c>
      <c r="L1966">
        <f>D1966+E1966</f>
        <v>21601.3</v>
      </c>
      <c r="M1966">
        <f>F1966</f>
        <v>1668.6</v>
      </c>
      <c r="N1966">
        <f>G1966+H1966</f>
        <v>1727.7000000000003</v>
      </c>
      <c r="O1966">
        <f>I1966</f>
        <v>1292.5</v>
      </c>
      <c r="P1966">
        <f>SUM(K1966:O1966)</f>
        <v>32905.599999999999</v>
      </c>
      <c r="R1966">
        <f>K1966/P1966</f>
        <v>0.20104480696294857</v>
      </c>
      <c r="S1966">
        <f>L1966/P1966</f>
        <v>0.65646272974812803</v>
      </c>
      <c r="T1966">
        <f>M1966/P1966</f>
        <v>5.0708693960906347E-2</v>
      </c>
      <c r="U1966">
        <f>N1966/P1966</f>
        <v>5.2504740834386859E-2</v>
      </c>
      <c r="V1966">
        <f>O1966/P1966</f>
        <v>3.9279028493630262E-2</v>
      </c>
    </row>
    <row r="1967" spans="1:29" ht="16.5" hidden="1" x14ac:dyDescent="0.2">
      <c r="A1967" s="7" t="s">
        <v>260</v>
      </c>
      <c r="B1967">
        <v>2015</v>
      </c>
      <c r="C1967">
        <v>6603.4</v>
      </c>
      <c r="D1967">
        <v>1627.1</v>
      </c>
      <c r="E1967">
        <v>19964.2</v>
      </c>
      <c r="F1967">
        <v>1666.9</v>
      </c>
      <c r="G1967">
        <v>1317.4</v>
      </c>
      <c r="H1967">
        <v>434.4</v>
      </c>
      <c r="I1967">
        <v>1291.5</v>
      </c>
      <c r="K1967" s="6">
        <f>C1967</f>
        <v>6603.4</v>
      </c>
      <c r="L1967">
        <f>D1967+E1967</f>
        <v>21591.3</v>
      </c>
      <c r="M1967">
        <f>F1967</f>
        <v>1666.9</v>
      </c>
      <c r="N1967">
        <f>G1967+H1967</f>
        <v>1751.8000000000002</v>
      </c>
      <c r="O1967">
        <f>I1967</f>
        <v>1291.5</v>
      </c>
      <c r="P1967">
        <f>SUM(K1967:O1967)</f>
        <v>32904.899999999994</v>
      </c>
      <c r="R1967">
        <f>K1967/P1967</f>
        <v>0.20068135748779059</v>
      </c>
      <c r="S1967">
        <f>L1967/P1967</f>
        <v>0.6561727888551554</v>
      </c>
      <c r="T1967">
        <f>M1967/P1967</f>
        <v>5.0658108670745099E-2</v>
      </c>
      <c r="U1967">
        <f>N1967/P1967</f>
        <v>5.3238271503636254E-2</v>
      </c>
      <c r="V1967">
        <f>O1967/P1967</f>
        <v>3.9249473482672798E-2</v>
      </c>
    </row>
    <row r="1968" spans="1:29" ht="16.5" hidden="1" x14ac:dyDescent="0.2">
      <c r="A1968" s="7" t="s">
        <v>260</v>
      </c>
      <c r="B1968">
        <v>2016</v>
      </c>
      <c r="C1968">
        <v>6592.7</v>
      </c>
      <c r="D1968">
        <v>1624.1</v>
      </c>
      <c r="E1968">
        <v>19957.5</v>
      </c>
      <c r="F1968">
        <v>1665.7</v>
      </c>
      <c r="G1968">
        <v>1335.1999999999998</v>
      </c>
      <c r="H1968">
        <v>439.7</v>
      </c>
      <c r="I1968">
        <v>1289.8</v>
      </c>
      <c r="K1968" s="6">
        <f>C1968</f>
        <v>6592.7</v>
      </c>
      <c r="L1968">
        <f>D1968+E1968</f>
        <v>21581.599999999999</v>
      </c>
      <c r="M1968">
        <f>F1968</f>
        <v>1665.7</v>
      </c>
      <c r="N1968">
        <f>G1968+H1968</f>
        <v>1774.8999999999999</v>
      </c>
      <c r="O1968">
        <f>I1968</f>
        <v>1289.8</v>
      </c>
      <c r="P1968">
        <f>SUM(K1968:O1968)</f>
        <v>32904.700000000004</v>
      </c>
      <c r="R1968">
        <f>K1968/P1968</f>
        <v>0.20035739575197462</v>
      </c>
      <c r="S1968">
        <f>L1968/P1968</f>
        <v>0.65588198646393969</v>
      </c>
      <c r="T1968">
        <f>M1968/P1968</f>
        <v>5.0621947624503484E-2</v>
      </c>
      <c r="U1968">
        <f>N1968/P1968</f>
        <v>5.3940622464268013E-2</v>
      </c>
      <c r="V1968">
        <f>O1968/P1968</f>
        <v>3.9198047695314035E-2</v>
      </c>
    </row>
    <row r="1969" spans="1:29" ht="16.5" hidden="1" x14ac:dyDescent="0.2">
      <c r="A1969" s="7" t="s">
        <v>261</v>
      </c>
      <c r="B1969">
        <v>2009</v>
      </c>
      <c r="C1969">
        <v>1036</v>
      </c>
      <c r="D1969">
        <v>128.4</v>
      </c>
      <c r="E1969">
        <v>1466.9</v>
      </c>
      <c r="F1969">
        <v>72.5</v>
      </c>
      <c r="G1969">
        <v>164.1</v>
      </c>
      <c r="H1969">
        <v>49.9</v>
      </c>
      <c r="I1969">
        <v>162.5</v>
      </c>
      <c r="K1969" s="6">
        <f>C1969</f>
        <v>1036</v>
      </c>
      <c r="L1969">
        <f>D1969+E1969</f>
        <v>1595.3000000000002</v>
      </c>
      <c r="M1969">
        <f>F1969</f>
        <v>72.5</v>
      </c>
      <c r="N1969">
        <f>G1969+H1969</f>
        <v>214</v>
      </c>
      <c r="O1969">
        <f>I1969</f>
        <v>162.5</v>
      </c>
      <c r="P1969">
        <f>SUM(K1969:O1969)</f>
        <v>3080.3</v>
      </c>
      <c r="R1969">
        <f>K1969/P1969</f>
        <v>0.33633087686264324</v>
      </c>
      <c r="S1969">
        <f>L1969/P1969</f>
        <v>0.51790410024997569</v>
      </c>
      <c r="T1969">
        <f>M1969/P1969</f>
        <v>2.3536668506314317E-2</v>
      </c>
      <c r="U1969">
        <f>N1969/P1969</f>
        <v>6.9473752556569165E-2</v>
      </c>
      <c r="V1969">
        <f>O1969/P1969</f>
        <v>5.2754601824497614E-2</v>
      </c>
    </row>
    <row r="1970" spans="1:29" ht="16.5" hidden="1" x14ac:dyDescent="0.2">
      <c r="A1970" s="7" t="s">
        <v>261</v>
      </c>
      <c r="B1970">
        <v>2010</v>
      </c>
      <c r="C1970">
        <v>1032.7</v>
      </c>
      <c r="D1970">
        <v>127.5</v>
      </c>
      <c r="E1970">
        <v>1464.5</v>
      </c>
      <c r="F1970">
        <v>72.099999999999994</v>
      </c>
      <c r="G1970">
        <v>170.3</v>
      </c>
      <c r="H1970">
        <v>51.5</v>
      </c>
      <c r="I1970">
        <v>161.80000000000001</v>
      </c>
      <c r="K1970" s="6">
        <f>C1970</f>
        <v>1032.7</v>
      </c>
      <c r="L1970">
        <f>D1970+E1970</f>
        <v>1592</v>
      </c>
      <c r="M1970">
        <f>F1970</f>
        <v>72.099999999999994</v>
      </c>
      <c r="N1970">
        <f>G1970+H1970</f>
        <v>221.8</v>
      </c>
      <c r="O1970">
        <f>I1970</f>
        <v>161.80000000000001</v>
      </c>
      <c r="P1970">
        <f>SUM(K1970:O1970)</f>
        <v>3080.4</v>
      </c>
      <c r="R1970">
        <f>K1970/P1970</f>
        <v>0.33524866900402545</v>
      </c>
      <c r="S1970">
        <f>L1970/P1970</f>
        <v>0.51681599792234778</v>
      </c>
      <c r="T1970">
        <f>M1970/P1970</f>
        <v>2.3406051162186726E-2</v>
      </c>
      <c r="U1970">
        <f>N1970/P1970</f>
        <v>7.2003635891442666E-2</v>
      </c>
      <c r="V1970">
        <f>O1970/P1970</f>
        <v>5.2525646019997402E-2</v>
      </c>
    </row>
    <row r="1971" spans="1:29" ht="16.5" hidden="1" x14ac:dyDescent="0.2">
      <c r="A1971" s="7" t="s">
        <v>261</v>
      </c>
      <c r="B1971">
        <v>2011</v>
      </c>
      <c r="C1971">
        <v>1031</v>
      </c>
      <c r="D1971">
        <v>127</v>
      </c>
      <c r="E1971">
        <v>1463.3</v>
      </c>
      <c r="F1971">
        <v>71.7</v>
      </c>
      <c r="G1971">
        <v>172.3</v>
      </c>
      <c r="H1971">
        <v>53</v>
      </c>
      <c r="I1971">
        <v>161.9</v>
      </c>
      <c r="K1971" s="6">
        <f>C1971</f>
        <v>1031</v>
      </c>
      <c r="L1971">
        <f>D1971+E1971</f>
        <v>1590.3</v>
      </c>
      <c r="M1971">
        <f>F1971</f>
        <v>71.7</v>
      </c>
      <c r="N1971">
        <f>G1971+H1971</f>
        <v>225.3</v>
      </c>
      <c r="O1971">
        <f>I1971</f>
        <v>161.9</v>
      </c>
      <c r="P1971">
        <f>SUM(K1971:O1971)</f>
        <v>3080.2000000000003</v>
      </c>
      <c r="R1971">
        <f>K1971/P1971</f>
        <v>0.33471852477111874</v>
      </c>
      <c r="S1971">
        <f>L1971/P1971</f>
        <v>0.5162976430101941</v>
      </c>
      <c r="T1971">
        <f>M1971/P1971</f>
        <v>2.3277709239659761E-2</v>
      </c>
      <c r="U1971">
        <f>N1971/P1971</f>
        <v>7.3144600999935069E-2</v>
      </c>
      <c r="V1971">
        <f>O1971/P1971</f>
        <v>5.2561521979092266E-2</v>
      </c>
    </row>
    <row r="1972" spans="1:29" ht="16.5" hidden="1" x14ac:dyDescent="0.2">
      <c r="A1972" s="7" t="s">
        <v>261</v>
      </c>
      <c r="B1972">
        <v>2012</v>
      </c>
      <c r="C1972">
        <v>1029.5999999999999</v>
      </c>
      <c r="D1972">
        <v>126.6</v>
      </c>
      <c r="E1972">
        <v>1462.6</v>
      </c>
      <c r="F1972">
        <v>71.5</v>
      </c>
      <c r="G1972">
        <v>174</v>
      </c>
      <c r="H1972">
        <v>54.3</v>
      </c>
      <c r="I1972">
        <v>161.80000000000001</v>
      </c>
      <c r="K1972" s="6">
        <f>C1972</f>
        <v>1029.5999999999999</v>
      </c>
      <c r="L1972">
        <f>D1972+E1972</f>
        <v>1589.1999999999998</v>
      </c>
      <c r="M1972">
        <f>F1972</f>
        <v>71.5</v>
      </c>
      <c r="N1972">
        <f>G1972+H1972</f>
        <v>228.3</v>
      </c>
      <c r="O1972">
        <f>I1972</f>
        <v>161.80000000000001</v>
      </c>
      <c r="P1972">
        <f>SUM(K1972:O1972)</f>
        <v>3080.4</v>
      </c>
      <c r="R1972">
        <f>K1972/P1972</f>
        <v>0.33424230619400075</v>
      </c>
      <c r="S1972">
        <f>L1972/P1972</f>
        <v>0.51590702506168018</v>
      </c>
      <c r="T1972">
        <f>M1972/P1972</f>
        <v>2.3211271263472277E-2</v>
      </c>
      <c r="U1972">
        <f>N1972/P1972</f>
        <v>7.4113751460849239E-2</v>
      </c>
      <c r="V1972">
        <f>O1972/P1972</f>
        <v>5.2525646019997402E-2</v>
      </c>
    </row>
    <row r="1973" spans="1:29" ht="16.5" x14ac:dyDescent="0.2">
      <c r="A1973" s="7" t="s">
        <v>282</v>
      </c>
      <c r="B1973">
        <v>2013</v>
      </c>
      <c r="C1973">
        <v>10102.6</v>
      </c>
      <c r="D1973">
        <v>1109.5999999999999</v>
      </c>
      <c r="E1973">
        <v>33255.4</v>
      </c>
      <c r="F1973">
        <v>18336.7</v>
      </c>
      <c r="G1973">
        <v>2220.4</v>
      </c>
      <c r="H1973">
        <v>513.29999999999995</v>
      </c>
      <c r="I1973">
        <v>1541.5</v>
      </c>
      <c r="K1973" s="6">
        <f>C1973</f>
        <v>10102.6</v>
      </c>
      <c r="L1973">
        <f>D1973+E1973</f>
        <v>34365</v>
      </c>
      <c r="M1973">
        <f>F1973</f>
        <v>18336.7</v>
      </c>
      <c r="N1973">
        <f>G1973+H1973</f>
        <v>2733.7</v>
      </c>
      <c r="O1973">
        <f>I1973</f>
        <v>1541.5</v>
      </c>
      <c r="P1973">
        <f>SUM(K1973:O1973)</f>
        <v>67079.5</v>
      </c>
      <c r="R1973">
        <f>K1973/P1973</f>
        <v>0.15060637005344404</v>
      </c>
      <c r="S1973">
        <f>L1973/P1973</f>
        <v>0.51230256635782911</v>
      </c>
      <c r="T1973">
        <f>M1973/P1973</f>
        <v>0.27335773224308468</v>
      </c>
      <c r="U1973">
        <f>N1973/P1973</f>
        <v>4.0753136204056378E-2</v>
      </c>
      <c r="V1973">
        <f>O1973/P1973</f>
        <v>2.2980195141585731E-2</v>
      </c>
      <c r="X1973">
        <f>R1973-0.712041</f>
        <v>-0.56143462994655602</v>
      </c>
      <c r="Y1973">
        <f>S1973-0.045057</f>
        <v>0.4672455663578291</v>
      </c>
      <c r="Z1973">
        <f>T1973-0.017987</f>
        <v>0.25537073224308471</v>
      </c>
      <c r="AA1973">
        <f>U1973-0.193944</f>
        <v>-0.15319086379594363</v>
      </c>
      <c r="AB1973">
        <f>V1973-0.030972</f>
        <v>-7.9918048584142684E-3</v>
      </c>
      <c r="AC1973">
        <f>SUMSQ(X1973:AB1973)</f>
        <v>0.62227278356608628</v>
      </c>
    </row>
    <row r="1974" spans="1:29" ht="16.5" hidden="1" x14ac:dyDescent="0.2">
      <c r="A1974" s="7" t="s">
        <v>261</v>
      </c>
      <c r="B1974">
        <v>2014</v>
      </c>
      <c r="C1974">
        <v>1025.4000000000001</v>
      </c>
      <c r="D1974">
        <v>125</v>
      </c>
      <c r="E1974">
        <v>1459.5</v>
      </c>
      <c r="F1974">
        <v>70.8</v>
      </c>
      <c r="G1974">
        <v>182.4</v>
      </c>
      <c r="H1974">
        <v>56.1</v>
      </c>
      <c r="I1974">
        <v>160.80000000000001</v>
      </c>
      <c r="K1974" s="6">
        <f>C1974</f>
        <v>1025.4000000000001</v>
      </c>
      <c r="L1974">
        <f>D1974+E1974</f>
        <v>1584.5</v>
      </c>
      <c r="M1974">
        <f>F1974</f>
        <v>70.8</v>
      </c>
      <c r="N1974">
        <f>G1974+H1974</f>
        <v>238.5</v>
      </c>
      <c r="O1974">
        <f>I1974</f>
        <v>160.80000000000001</v>
      </c>
      <c r="P1974">
        <f>SUM(K1974:O1974)</f>
        <v>3080.0000000000005</v>
      </c>
      <c r="R1974">
        <f>K1974/P1974</f>
        <v>0.3329220779220779</v>
      </c>
      <c r="S1974">
        <f>L1974/P1974</f>
        <v>0.51444805194805188</v>
      </c>
      <c r="T1974">
        <f>M1974/P1974</f>
        <v>2.2987012987012983E-2</v>
      </c>
      <c r="U1974">
        <f>N1974/P1974</f>
        <v>7.7435064935064926E-2</v>
      </c>
      <c r="V1974">
        <f>O1974/P1974</f>
        <v>5.2207792207792203E-2</v>
      </c>
    </row>
    <row r="1975" spans="1:29" ht="16.5" hidden="1" x14ac:dyDescent="0.2">
      <c r="A1975" s="7" t="s">
        <v>261</v>
      </c>
      <c r="B1975">
        <v>2015</v>
      </c>
      <c r="C1975">
        <v>1023.7</v>
      </c>
      <c r="D1975">
        <v>124.6</v>
      </c>
      <c r="E1975">
        <v>1458.5</v>
      </c>
      <c r="F1975">
        <v>70.599999999999994</v>
      </c>
      <c r="G1975">
        <v>185.6</v>
      </c>
      <c r="H1975">
        <v>56.5</v>
      </c>
      <c r="I1975">
        <v>160.4</v>
      </c>
      <c r="K1975" s="6">
        <f>C1975</f>
        <v>1023.7</v>
      </c>
      <c r="L1975">
        <f>D1975+E1975</f>
        <v>1583.1</v>
      </c>
      <c r="M1975">
        <f>F1975</f>
        <v>70.599999999999994</v>
      </c>
      <c r="N1975">
        <f>G1975+H1975</f>
        <v>242.1</v>
      </c>
      <c r="O1975">
        <f>I1975</f>
        <v>160.4</v>
      </c>
      <c r="P1975">
        <f>SUM(K1975:O1975)</f>
        <v>3079.9</v>
      </c>
      <c r="R1975">
        <f>K1975/P1975</f>
        <v>0.33238092145848891</v>
      </c>
      <c r="S1975">
        <f>L1975/P1975</f>
        <v>0.51401019513620572</v>
      </c>
      <c r="T1975">
        <f>M1975/P1975</f>
        <v>2.2922822169550956E-2</v>
      </c>
      <c r="U1975">
        <f>N1975/P1975</f>
        <v>7.860644826130718E-2</v>
      </c>
      <c r="V1975">
        <f>O1975/P1975</f>
        <v>5.2079612974447222E-2</v>
      </c>
    </row>
    <row r="1976" spans="1:29" ht="16.5" hidden="1" x14ac:dyDescent="0.2">
      <c r="A1976" s="7" t="s">
        <v>261</v>
      </c>
      <c r="B1976">
        <v>2016</v>
      </c>
      <c r="C1976">
        <v>1021.4</v>
      </c>
      <c r="D1976">
        <v>124.1</v>
      </c>
      <c r="E1976">
        <v>1457.5</v>
      </c>
      <c r="F1976">
        <v>70.400000000000006</v>
      </c>
      <c r="G1976">
        <v>188.4</v>
      </c>
      <c r="H1976">
        <v>57.7</v>
      </c>
      <c r="I1976">
        <v>160.5</v>
      </c>
      <c r="K1976" s="6">
        <f>C1976</f>
        <v>1021.4</v>
      </c>
      <c r="L1976">
        <f>D1976+E1976</f>
        <v>1581.6</v>
      </c>
      <c r="M1976">
        <f>F1976</f>
        <v>70.400000000000006</v>
      </c>
      <c r="N1976">
        <f>G1976+H1976</f>
        <v>246.10000000000002</v>
      </c>
      <c r="O1976">
        <f>I1976</f>
        <v>160.5</v>
      </c>
      <c r="P1976">
        <f>SUM(K1976:O1976)</f>
        <v>3080</v>
      </c>
      <c r="R1976">
        <f>K1976/P1976</f>
        <v>0.3316233766233766</v>
      </c>
      <c r="S1976">
        <f>L1976/P1976</f>
        <v>0.51350649350649347</v>
      </c>
      <c r="T1976">
        <f>M1976/P1976</f>
        <v>2.2857142857142861E-2</v>
      </c>
      <c r="U1976">
        <f>N1976/P1976</f>
        <v>7.9902597402597406E-2</v>
      </c>
      <c r="V1976">
        <f>O1976/P1976</f>
        <v>5.2110389610389607E-2</v>
      </c>
    </row>
    <row r="1977" spans="1:29" ht="16.5" hidden="1" x14ac:dyDescent="0.2">
      <c r="A1977" s="7" t="s">
        <v>262</v>
      </c>
      <c r="B1977">
        <v>2009</v>
      </c>
      <c r="C1977">
        <v>533.29999999999995</v>
      </c>
      <c r="D1977">
        <v>74.2</v>
      </c>
      <c r="E1977">
        <v>1664.3</v>
      </c>
      <c r="F1977">
        <v>174.1</v>
      </c>
      <c r="G1977">
        <v>82.399999999999991</v>
      </c>
      <c r="H1977">
        <v>32.5</v>
      </c>
      <c r="I1977">
        <v>90.7</v>
      </c>
      <c r="K1977" s="6">
        <f>C1977</f>
        <v>533.29999999999995</v>
      </c>
      <c r="L1977">
        <f>D1977+E1977</f>
        <v>1738.5</v>
      </c>
      <c r="M1977">
        <f>F1977</f>
        <v>174.1</v>
      </c>
      <c r="N1977">
        <f>G1977+H1977</f>
        <v>114.89999999999999</v>
      </c>
      <c r="O1977">
        <f>I1977</f>
        <v>90.7</v>
      </c>
      <c r="P1977">
        <f>SUM(K1977:O1977)</f>
        <v>2651.5</v>
      </c>
      <c r="R1977">
        <f>K1977/P1977</f>
        <v>0.20113143503677161</v>
      </c>
      <c r="S1977">
        <f>L1977/P1977</f>
        <v>0.65566660380916464</v>
      </c>
      <c r="T1977">
        <f>M1977/P1977</f>
        <v>6.5660946633980768E-2</v>
      </c>
      <c r="U1977">
        <f>N1977/P1977</f>
        <v>4.3333961908353757E-2</v>
      </c>
      <c r="V1977">
        <f>O1977/P1977</f>
        <v>3.4207052611729211E-2</v>
      </c>
    </row>
    <row r="1978" spans="1:29" ht="16.5" hidden="1" x14ac:dyDescent="0.2">
      <c r="A1978" s="7" t="s">
        <v>262</v>
      </c>
      <c r="B1978">
        <v>2010</v>
      </c>
      <c r="C1978">
        <v>532</v>
      </c>
      <c r="D1978">
        <v>73.8</v>
      </c>
      <c r="E1978">
        <v>1663.4</v>
      </c>
      <c r="F1978">
        <v>173.5</v>
      </c>
      <c r="G1978">
        <v>85.299999999999983</v>
      </c>
      <c r="H1978">
        <v>33</v>
      </c>
      <c r="I1978">
        <v>90.3</v>
      </c>
      <c r="K1978" s="6">
        <f>C1978</f>
        <v>532</v>
      </c>
      <c r="L1978">
        <f>D1978+E1978</f>
        <v>1737.2</v>
      </c>
      <c r="M1978">
        <f>F1978</f>
        <v>173.5</v>
      </c>
      <c r="N1978">
        <f>G1978+H1978</f>
        <v>118.29999999999998</v>
      </c>
      <c r="O1978">
        <f>I1978</f>
        <v>90.3</v>
      </c>
      <c r="P1978">
        <f>SUM(K1978:O1978)</f>
        <v>2651.3</v>
      </c>
      <c r="R1978">
        <f>K1978/P1978</f>
        <v>0.20065628182401085</v>
      </c>
      <c r="S1978">
        <f>L1978/P1978</f>
        <v>0.655225738317052</v>
      </c>
      <c r="T1978">
        <f>M1978/P1978</f>
        <v>6.5439595670048645E-2</v>
      </c>
      <c r="U1978">
        <f>N1978/P1978</f>
        <v>4.4619620563497144E-2</v>
      </c>
      <c r="V1978">
        <f>O1978/P1978</f>
        <v>3.4058763625391314E-2</v>
      </c>
    </row>
    <row r="1979" spans="1:29" ht="16.5" hidden="1" x14ac:dyDescent="0.2">
      <c r="A1979" s="7" t="s">
        <v>262</v>
      </c>
      <c r="B1979">
        <v>2011</v>
      </c>
      <c r="C1979">
        <v>531.5</v>
      </c>
      <c r="D1979">
        <v>73.599999999999994</v>
      </c>
      <c r="E1979">
        <v>1662.8</v>
      </c>
      <c r="F1979">
        <v>173.2</v>
      </c>
      <c r="G1979">
        <v>86.6</v>
      </c>
      <c r="H1979">
        <v>33.4</v>
      </c>
      <c r="I1979">
        <v>90.2</v>
      </c>
      <c r="K1979" s="6">
        <f>C1979</f>
        <v>531.5</v>
      </c>
      <c r="L1979">
        <f>D1979+E1979</f>
        <v>1736.3999999999999</v>
      </c>
      <c r="M1979">
        <f>F1979</f>
        <v>173.2</v>
      </c>
      <c r="N1979">
        <f>G1979+H1979</f>
        <v>120</v>
      </c>
      <c r="O1979">
        <f>I1979</f>
        <v>90.2</v>
      </c>
      <c r="P1979">
        <f>SUM(K1979:O1979)</f>
        <v>2651.2999999999993</v>
      </c>
      <c r="R1979">
        <f>K1979/P1979</f>
        <v>0.20046769509297332</v>
      </c>
      <c r="S1979">
        <f>L1979/P1979</f>
        <v>0.654923999547392</v>
      </c>
      <c r="T1979">
        <f>M1979/P1979</f>
        <v>6.5326443631426104E-2</v>
      </c>
      <c r="U1979">
        <f>N1979/P1979</f>
        <v>4.5260815449025021E-2</v>
      </c>
      <c r="V1979">
        <f>O1979/P1979</f>
        <v>3.4021046279183807E-2</v>
      </c>
    </row>
    <row r="1980" spans="1:29" ht="16.5" hidden="1" x14ac:dyDescent="0.2">
      <c r="A1980" s="7" t="s">
        <v>262</v>
      </c>
      <c r="B1980">
        <v>2012</v>
      </c>
      <c r="C1980">
        <v>529.4</v>
      </c>
      <c r="D1980">
        <v>73.400000000000006</v>
      </c>
      <c r="E1980">
        <v>1661.7</v>
      </c>
      <c r="F1980">
        <v>173.1</v>
      </c>
      <c r="G1980">
        <v>88.5</v>
      </c>
      <c r="H1980">
        <v>35.1</v>
      </c>
      <c r="I1980">
        <v>90</v>
      </c>
      <c r="K1980" s="6">
        <f>C1980</f>
        <v>529.4</v>
      </c>
      <c r="L1980">
        <f>D1980+E1980</f>
        <v>1735.1000000000001</v>
      </c>
      <c r="M1980">
        <f>F1980</f>
        <v>173.1</v>
      </c>
      <c r="N1980">
        <f>G1980+H1980</f>
        <v>123.6</v>
      </c>
      <c r="O1980">
        <f>I1980</f>
        <v>90</v>
      </c>
      <c r="P1980">
        <f>SUM(K1980:O1980)</f>
        <v>2651.2</v>
      </c>
      <c r="R1980">
        <f>K1980/P1980</f>
        <v>0.19968316234158118</v>
      </c>
      <c r="S1980">
        <f>L1980/P1980</f>
        <v>0.65445835847917933</v>
      </c>
      <c r="T1980">
        <f>M1980/P1980</f>
        <v>6.5291188895594446E-2</v>
      </c>
      <c r="U1980">
        <f>N1980/P1980</f>
        <v>4.6620398310199158E-2</v>
      </c>
      <c r="V1980">
        <f>O1980/P1980</f>
        <v>3.394689197344599E-2</v>
      </c>
    </row>
    <row r="1981" spans="1:29" ht="16.5" x14ac:dyDescent="0.2">
      <c r="A1981" s="7" t="s">
        <v>198</v>
      </c>
      <c r="B1981">
        <v>2013</v>
      </c>
      <c r="C1981">
        <v>265.3</v>
      </c>
      <c r="D1981">
        <v>78.5</v>
      </c>
      <c r="E1981">
        <v>804.7</v>
      </c>
      <c r="F1981">
        <v>164.9</v>
      </c>
      <c r="G1981">
        <v>82.800000000000011</v>
      </c>
      <c r="H1981">
        <v>22.2</v>
      </c>
      <c r="I1981">
        <v>30.9</v>
      </c>
      <c r="K1981" s="6">
        <f>C1981</f>
        <v>265.3</v>
      </c>
      <c r="L1981">
        <f>D1981+E1981</f>
        <v>883.2</v>
      </c>
      <c r="M1981">
        <f>F1981</f>
        <v>164.9</v>
      </c>
      <c r="N1981">
        <f>G1981+H1981</f>
        <v>105.00000000000001</v>
      </c>
      <c r="O1981">
        <f>I1981</f>
        <v>30.9</v>
      </c>
      <c r="P1981">
        <f>SUM(K1981:O1981)</f>
        <v>1449.3000000000002</v>
      </c>
      <c r="R1981">
        <f>K1981/P1981</f>
        <v>0.18305388808390255</v>
      </c>
      <c r="S1981">
        <f>L1981/P1981</f>
        <v>0.60939764024011589</v>
      </c>
      <c r="T1981">
        <f>M1981/P1981</f>
        <v>0.11377906575588213</v>
      </c>
      <c r="U1981">
        <f>N1981/P1981</f>
        <v>7.2448768370937694E-2</v>
      </c>
      <c r="V1981">
        <f>O1981/P1981</f>
        <v>2.1320637549161661E-2</v>
      </c>
      <c r="X1981">
        <f>R1981-0.712041</f>
        <v>-0.52898711191609749</v>
      </c>
      <c r="Y1981">
        <f>S1981-0.045057</f>
        <v>0.56434064024011588</v>
      </c>
      <c r="Z1981">
        <f>T1981-0.017987</f>
        <v>9.579206575588213E-2</v>
      </c>
      <c r="AA1981">
        <f>U1981-0.193944</f>
        <v>-0.12149523162906231</v>
      </c>
      <c r="AB1981">
        <f>V1981-0.030972</f>
        <v>-9.651362450838339E-3</v>
      </c>
      <c r="AC1981">
        <f>SUMSQ(X1981:AB1981)</f>
        <v>0.62233808276749403</v>
      </c>
    </row>
    <row r="1982" spans="1:29" ht="16.5" hidden="1" x14ac:dyDescent="0.2">
      <c r="A1982" s="7" t="s">
        <v>262</v>
      </c>
      <c r="B1982">
        <v>2014</v>
      </c>
      <c r="C1982">
        <v>525.9</v>
      </c>
      <c r="D1982">
        <v>72.8</v>
      </c>
      <c r="E1982">
        <v>1660.7</v>
      </c>
      <c r="F1982">
        <v>172.8</v>
      </c>
      <c r="G1982">
        <v>93.1</v>
      </c>
      <c r="H1982">
        <v>36</v>
      </c>
      <c r="I1982">
        <v>89.6</v>
      </c>
      <c r="K1982" s="6">
        <f>C1982</f>
        <v>525.9</v>
      </c>
      <c r="L1982">
        <f>D1982+E1982</f>
        <v>1733.5</v>
      </c>
      <c r="M1982">
        <f>F1982</f>
        <v>172.8</v>
      </c>
      <c r="N1982">
        <f>G1982+H1982</f>
        <v>129.1</v>
      </c>
      <c r="O1982">
        <f>I1982</f>
        <v>89.6</v>
      </c>
      <c r="P1982">
        <f>SUM(K1982:O1982)</f>
        <v>2650.9</v>
      </c>
      <c r="R1982">
        <f>K1982/P1982</f>
        <v>0.19838545399675581</v>
      </c>
      <c r="S1982">
        <f>L1982/P1982</f>
        <v>0.6539288543513524</v>
      </c>
      <c r="T1982">
        <f>M1982/P1982</f>
        <v>6.5185408729110869E-2</v>
      </c>
      <c r="U1982">
        <f>N1982/P1982</f>
        <v>4.8700441359538264E-2</v>
      </c>
      <c r="V1982">
        <f>O1982/P1982</f>
        <v>3.3799841563242672E-2</v>
      </c>
    </row>
    <row r="1983" spans="1:29" ht="16.5" hidden="1" x14ac:dyDescent="0.2">
      <c r="A1983" s="7" t="s">
        <v>262</v>
      </c>
      <c r="B1983">
        <v>2015</v>
      </c>
      <c r="C1983">
        <v>524</v>
      </c>
      <c r="D1983">
        <v>72.599999999999994</v>
      </c>
      <c r="E1983">
        <v>1659.9</v>
      </c>
      <c r="F1983">
        <v>172.7</v>
      </c>
      <c r="G1983">
        <v>95.6</v>
      </c>
      <c r="H1983">
        <v>36.6</v>
      </c>
      <c r="I1983">
        <v>89.4</v>
      </c>
      <c r="K1983" s="6">
        <f>C1983</f>
        <v>524</v>
      </c>
      <c r="L1983">
        <f>D1983+E1983</f>
        <v>1732.5</v>
      </c>
      <c r="M1983">
        <f>F1983</f>
        <v>172.7</v>
      </c>
      <c r="N1983">
        <f>G1983+H1983</f>
        <v>132.19999999999999</v>
      </c>
      <c r="O1983">
        <f>I1983</f>
        <v>89.4</v>
      </c>
      <c r="P1983">
        <f>SUM(K1983:O1983)</f>
        <v>2650.7999999999997</v>
      </c>
      <c r="R1983">
        <f>K1983/P1983</f>
        <v>0.19767617323072281</v>
      </c>
      <c r="S1983">
        <f>L1983/P1983</f>
        <v>0.65357627885921243</v>
      </c>
      <c r="T1983">
        <f>M1983/P1983</f>
        <v>6.5150143352950052E-2</v>
      </c>
      <c r="U1983">
        <f>N1983/P1983</f>
        <v>4.9871736834163273E-2</v>
      </c>
      <c r="V1983">
        <f>O1983/P1983</f>
        <v>3.3725667722951568E-2</v>
      </c>
    </row>
    <row r="1984" spans="1:29" ht="16.5" hidden="1" x14ac:dyDescent="0.2">
      <c r="A1984" s="7" t="s">
        <v>262</v>
      </c>
      <c r="B1984">
        <v>2016</v>
      </c>
      <c r="C1984">
        <v>522.70000000000005</v>
      </c>
      <c r="D1984">
        <v>72.5</v>
      </c>
      <c r="E1984">
        <v>1659.5</v>
      </c>
      <c r="F1984">
        <v>172.6</v>
      </c>
      <c r="G1984">
        <v>97.3</v>
      </c>
      <c r="H1984">
        <v>36.9</v>
      </c>
      <c r="I1984">
        <v>89.3</v>
      </c>
      <c r="K1984" s="6">
        <f>C1984</f>
        <v>522.70000000000005</v>
      </c>
      <c r="L1984">
        <f>D1984+E1984</f>
        <v>1732</v>
      </c>
      <c r="M1984">
        <f>F1984</f>
        <v>172.6</v>
      </c>
      <c r="N1984">
        <f>G1984+H1984</f>
        <v>134.19999999999999</v>
      </c>
      <c r="O1984">
        <f>I1984</f>
        <v>89.3</v>
      </c>
      <c r="P1984">
        <f>SUM(K1984:O1984)</f>
        <v>2650.7999999999997</v>
      </c>
      <c r="R1984">
        <f>K1984/P1984</f>
        <v>0.19718575524370005</v>
      </c>
      <c r="S1984">
        <f>L1984/P1984</f>
        <v>0.65338765655651132</v>
      </c>
      <c r="T1984">
        <f>M1984/P1984</f>
        <v>6.5112418892409846E-2</v>
      </c>
      <c r="U1984">
        <f>N1984/P1984</f>
        <v>5.0626226044967561E-2</v>
      </c>
      <c r="V1984">
        <f>O1984/P1984</f>
        <v>3.3687943262411348E-2</v>
      </c>
    </row>
    <row r="1985" spans="1:29" ht="16.5" hidden="1" x14ac:dyDescent="0.2">
      <c r="A1985" s="7" t="s">
        <v>263</v>
      </c>
      <c r="B1985">
        <v>2009</v>
      </c>
      <c r="C1985">
        <v>492.2</v>
      </c>
      <c r="D1985">
        <v>323</v>
      </c>
      <c r="E1985">
        <v>2767.8</v>
      </c>
      <c r="F1985">
        <v>187.2</v>
      </c>
      <c r="G1985">
        <v>125.1</v>
      </c>
      <c r="H1985">
        <v>36.6</v>
      </c>
      <c r="I1985">
        <v>109.8</v>
      </c>
      <c r="K1985" s="6">
        <f>C1985</f>
        <v>492.2</v>
      </c>
      <c r="L1985">
        <f>D1985+E1985</f>
        <v>3090.8</v>
      </c>
      <c r="M1985">
        <f>F1985</f>
        <v>187.2</v>
      </c>
      <c r="N1985">
        <f>G1985+H1985</f>
        <v>161.69999999999999</v>
      </c>
      <c r="O1985">
        <f>I1985</f>
        <v>109.8</v>
      </c>
      <c r="P1985">
        <f>SUM(K1985:O1985)</f>
        <v>4041.7</v>
      </c>
      <c r="R1985">
        <f>K1985/P1985</f>
        <v>0.12178043892421506</v>
      </c>
      <c r="S1985">
        <f>L1985/P1985</f>
        <v>0.76472771358586744</v>
      </c>
      <c r="T1985">
        <f>M1985/P1985</f>
        <v>4.6317143776133801E-2</v>
      </c>
      <c r="U1985">
        <f>N1985/P1985</f>
        <v>4.0007917460474551E-2</v>
      </c>
      <c r="V1985">
        <f>O1985/P1985</f>
        <v>2.716678625330925E-2</v>
      </c>
    </row>
    <row r="1986" spans="1:29" ht="16.5" hidden="1" x14ac:dyDescent="0.2">
      <c r="A1986" s="7" t="s">
        <v>263</v>
      </c>
      <c r="B1986">
        <v>2010</v>
      </c>
      <c r="C1986">
        <v>493.8</v>
      </c>
      <c r="D1986">
        <v>320.5</v>
      </c>
      <c r="E1986">
        <v>2766.4</v>
      </c>
      <c r="F1986">
        <v>186.6</v>
      </c>
      <c r="G1986">
        <v>127.7</v>
      </c>
      <c r="H1986">
        <v>37.299999999999997</v>
      </c>
      <c r="I1986">
        <v>109.5</v>
      </c>
      <c r="K1986" s="6">
        <f>C1986</f>
        <v>493.8</v>
      </c>
      <c r="L1986">
        <f>D1986+E1986</f>
        <v>3086.9</v>
      </c>
      <c r="M1986">
        <f>F1986</f>
        <v>186.6</v>
      </c>
      <c r="N1986">
        <f>G1986+H1986</f>
        <v>165</v>
      </c>
      <c r="O1986">
        <f>I1986</f>
        <v>109.5</v>
      </c>
      <c r="P1986">
        <f>SUM(K1986:O1986)</f>
        <v>4041.8</v>
      </c>
      <c r="R1986">
        <f>K1986/P1986</f>
        <v>0.12217328912860606</v>
      </c>
      <c r="S1986">
        <f>L1986/P1986</f>
        <v>0.76374387649067244</v>
      </c>
      <c r="T1986">
        <f>M1986/P1986</f>
        <v>4.6167549111781878E-2</v>
      </c>
      <c r="U1986">
        <f>N1986/P1986</f>
        <v>4.082339551684893E-2</v>
      </c>
      <c r="V1986">
        <f>O1986/P1986</f>
        <v>2.7091889752090651E-2</v>
      </c>
    </row>
    <row r="1987" spans="1:29" ht="16.5" hidden="1" x14ac:dyDescent="0.2">
      <c r="A1987" s="7" t="s">
        <v>263</v>
      </c>
      <c r="B1987">
        <v>2011</v>
      </c>
      <c r="C1987">
        <v>494.3</v>
      </c>
      <c r="D1987">
        <v>319.2</v>
      </c>
      <c r="E1987">
        <v>2764</v>
      </c>
      <c r="F1987">
        <v>186.5</v>
      </c>
      <c r="G1987">
        <v>128.80000000000001</v>
      </c>
      <c r="H1987">
        <v>38.299999999999997</v>
      </c>
      <c r="I1987">
        <v>110.5</v>
      </c>
      <c r="K1987" s="6">
        <f>C1987</f>
        <v>494.3</v>
      </c>
      <c r="L1987">
        <f>D1987+E1987</f>
        <v>3083.2</v>
      </c>
      <c r="M1987">
        <f>F1987</f>
        <v>186.5</v>
      </c>
      <c r="N1987">
        <f>G1987+H1987</f>
        <v>167.10000000000002</v>
      </c>
      <c r="O1987">
        <f>I1987</f>
        <v>110.5</v>
      </c>
      <c r="P1987">
        <f>SUM(K1987:O1987)</f>
        <v>4041.6</v>
      </c>
      <c r="R1987">
        <f>K1987/P1987</f>
        <v>0.12230304829770389</v>
      </c>
      <c r="S1987">
        <f>L1987/P1987</f>
        <v>0.76286619160728419</v>
      </c>
      <c r="T1987">
        <f>M1987/P1987</f>
        <v>4.6145091053048301E-2</v>
      </c>
      <c r="U1987">
        <f>N1987/P1987</f>
        <v>4.1345011876484566E-2</v>
      </c>
      <c r="V1987">
        <f>O1987/P1987</f>
        <v>2.734065716547902E-2</v>
      </c>
    </row>
    <row r="1988" spans="1:29" ht="16.5" hidden="1" x14ac:dyDescent="0.2">
      <c r="A1988" s="7" t="s">
        <v>263</v>
      </c>
      <c r="B1988">
        <v>2012</v>
      </c>
      <c r="C1988">
        <v>493.4</v>
      </c>
      <c r="D1988">
        <v>318.39999999999998</v>
      </c>
      <c r="E1988">
        <v>2763</v>
      </c>
      <c r="F1988">
        <v>186.8</v>
      </c>
      <c r="G1988">
        <v>130.9</v>
      </c>
      <c r="H1988">
        <v>38.9</v>
      </c>
      <c r="I1988">
        <v>110.3</v>
      </c>
      <c r="K1988" s="6">
        <f>C1988</f>
        <v>493.4</v>
      </c>
      <c r="L1988">
        <f>D1988+E1988</f>
        <v>3081.4</v>
      </c>
      <c r="M1988">
        <f>F1988</f>
        <v>186.8</v>
      </c>
      <c r="N1988">
        <f>G1988+H1988</f>
        <v>169.8</v>
      </c>
      <c r="O1988">
        <f>I1988</f>
        <v>110.3</v>
      </c>
      <c r="P1988">
        <f>SUM(K1988:O1988)</f>
        <v>4041.7000000000007</v>
      </c>
      <c r="R1988">
        <f>K1988/P1988</f>
        <v>0.12207734369201076</v>
      </c>
      <c r="S1988">
        <f>L1988/P1988</f>
        <v>0.76240195957146739</v>
      </c>
      <c r="T1988">
        <f>M1988/P1988</f>
        <v>4.6218175520201889E-2</v>
      </c>
      <c r="U1988">
        <f>N1988/P1988</f>
        <v>4.2012024643095724E-2</v>
      </c>
      <c r="V1988">
        <f>O1988/P1988</f>
        <v>2.7290496573224132E-2</v>
      </c>
    </row>
    <row r="1989" spans="1:29" ht="16.5" x14ac:dyDescent="0.2">
      <c r="A1989" s="7" t="s">
        <v>368</v>
      </c>
      <c r="B1989">
        <v>2013</v>
      </c>
      <c r="C1989">
        <v>835.7</v>
      </c>
      <c r="D1989">
        <v>110.3</v>
      </c>
      <c r="E1989">
        <v>2362.5</v>
      </c>
      <c r="F1989">
        <v>562.70000000000005</v>
      </c>
      <c r="G1989">
        <v>76.8</v>
      </c>
      <c r="H1989">
        <v>29</v>
      </c>
      <c r="I1989">
        <v>38.4</v>
      </c>
      <c r="K1989" s="6">
        <f>C1989</f>
        <v>835.7</v>
      </c>
      <c r="L1989">
        <f>D1989+E1989</f>
        <v>2472.8000000000002</v>
      </c>
      <c r="M1989">
        <f>F1989</f>
        <v>562.70000000000005</v>
      </c>
      <c r="N1989">
        <f>G1989+H1989</f>
        <v>105.8</v>
      </c>
      <c r="O1989">
        <f>I1989</f>
        <v>38.4</v>
      </c>
      <c r="P1989">
        <f>SUM(K1989:O1989)</f>
        <v>4015.4</v>
      </c>
      <c r="R1989">
        <f>K1989/P1989</f>
        <v>0.20812372366389401</v>
      </c>
      <c r="S1989">
        <f>L1989/P1989</f>
        <v>0.61582905812621413</v>
      </c>
      <c r="T1989">
        <f>M1989/P1989</f>
        <v>0.14013547840812871</v>
      </c>
      <c r="U1989">
        <f>N1989/P1989</f>
        <v>2.6348558051501717E-2</v>
      </c>
      <c r="V1989">
        <f>O1989/P1989</f>
        <v>9.5631817502614923E-3</v>
      </c>
      <c r="X1989">
        <f>R1989-0.712041</f>
        <v>-0.50391727633610606</v>
      </c>
      <c r="Y1989">
        <f>S1989-0.045057</f>
        <v>0.57077205812621412</v>
      </c>
      <c r="Z1989">
        <f>T1989-0.017987</f>
        <v>0.1221484784081287</v>
      </c>
      <c r="AA1989">
        <f>U1989-0.193944</f>
        <v>-0.16759544194849829</v>
      </c>
      <c r="AB1989">
        <f>V1989-0.030972</f>
        <v>-2.1408818249738507E-2</v>
      </c>
      <c r="AC1989">
        <f>SUMSQ(X1989:AB1989)</f>
        <v>0.62318018416581777</v>
      </c>
    </row>
    <row r="1990" spans="1:29" ht="16.5" hidden="1" x14ac:dyDescent="0.2">
      <c r="A1990" s="7" t="s">
        <v>263</v>
      </c>
      <c r="B1990">
        <v>2014</v>
      </c>
      <c r="C1990">
        <v>494.7</v>
      </c>
      <c r="D1990">
        <v>315.2</v>
      </c>
      <c r="E1990">
        <v>2760.4</v>
      </c>
      <c r="F1990">
        <v>186</v>
      </c>
      <c r="G1990">
        <v>133.6</v>
      </c>
      <c r="H1990">
        <v>40.299999999999997</v>
      </c>
      <c r="I1990">
        <v>111</v>
      </c>
      <c r="K1990" s="6">
        <f>C1990</f>
        <v>494.7</v>
      </c>
      <c r="L1990">
        <f>D1990+E1990</f>
        <v>3075.6</v>
      </c>
      <c r="M1990">
        <f>F1990</f>
        <v>186</v>
      </c>
      <c r="N1990">
        <f>G1990+H1990</f>
        <v>173.89999999999998</v>
      </c>
      <c r="O1990">
        <f>I1990</f>
        <v>111</v>
      </c>
      <c r="P1990">
        <f>SUM(K1990:O1990)</f>
        <v>4041.2</v>
      </c>
      <c r="R1990">
        <f>K1990/P1990</f>
        <v>0.12241413441552014</v>
      </c>
      <c r="S1990">
        <f>L1990/P1990</f>
        <v>0.76106107096901909</v>
      </c>
      <c r="T1990">
        <f>M1990/P1990</f>
        <v>4.6025932891220429E-2</v>
      </c>
      <c r="U1990">
        <f>N1990/P1990</f>
        <v>4.3031772740770066E-2</v>
      </c>
      <c r="V1990">
        <f>O1990/P1990</f>
        <v>2.7467088983470257E-2</v>
      </c>
    </row>
    <row r="1991" spans="1:29" ht="16.5" hidden="1" x14ac:dyDescent="0.2">
      <c r="A1991" s="7" t="s">
        <v>263</v>
      </c>
      <c r="B1991">
        <v>2015</v>
      </c>
      <c r="C1991">
        <v>494.1</v>
      </c>
      <c r="D1991">
        <v>314.8</v>
      </c>
      <c r="E1991">
        <v>2759.9</v>
      </c>
      <c r="F1991">
        <v>185.8</v>
      </c>
      <c r="G1991">
        <v>135.1</v>
      </c>
      <c r="H1991">
        <v>40.5</v>
      </c>
      <c r="I1991">
        <v>110.8</v>
      </c>
      <c r="K1991" s="6">
        <f>C1991</f>
        <v>494.1</v>
      </c>
      <c r="L1991">
        <f>D1991+E1991</f>
        <v>3074.7000000000003</v>
      </c>
      <c r="M1991">
        <f>F1991</f>
        <v>185.8</v>
      </c>
      <c r="N1991">
        <f>G1991+H1991</f>
        <v>175.6</v>
      </c>
      <c r="O1991">
        <f>I1991</f>
        <v>110.8</v>
      </c>
      <c r="P1991">
        <f>SUM(K1991:O1991)</f>
        <v>4041.0000000000005</v>
      </c>
      <c r="R1991">
        <f>K1991/P1991</f>
        <v>0.122271714922049</v>
      </c>
      <c r="S1991">
        <f>L1991/P1991</f>
        <v>0.76087602078693395</v>
      </c>
      <c r="T1991">
        <f>M1991/P1991</f>
        <v>4.5978718139074483E-2</v>
      </c>
      <c r="U1991">
        <f>N1991/P1991</f>
        <v>4.3454590447908926E-2</v>
      </c>
      <c r="V1991">
        <f>O1991/P1991</f>
        <v>2.7418955704033653E-2</v>
      </c>
    </row>
    <row r="1992" spans="1:29" ht="16.5" hidden="1" x14ac:dyDescent="0.2">
      <c r="A1992" s="7" t="s">
        <v>263</v>
      </c>
      <c r="B1992">
        <v>2016</v>
      </c>
      <c r="C1992">
        <v>493.5</v>
      </c>
      <c r="D1992">
        <v>314.5</v>
      </c>
      <c r="E1992">
        <v>2759.4</v>
      </c>
      <c r="F1992">
        <v>185.6</v>
      </c>
      <c r="G1992">
        <v>136.19999999999999</v>
      </c>
      <c r="H1992">
        <v>41</v>
      </c>
      <c r="I1992">
        <v>110.7</v>
      </c>
      <c r="K1992" s="6">
        <f>C1992</f>
        <v>493.5</v>
      </c>
      <c r="L1992">
        <f>D1992+E1992</f>
        <v>3073.9</v>
      </c>
      <c r="M1992">
        <f>F1992</f>
        <v>185.6</v>
      </c>
      <c r="N1992">
        <f>G1992+H1992</f>
        <v>177.2</v>
      </c>
      <c r="O1992">
        <f>I1992</f>
        <v>110.7</v>
      </c>
      <c r="P1992">
        <f>SUM(K1992:O1992)</f>
        <v>4040.8999999999996</v>
      </c>
      <c r="R1992">
        <f>K1992/P1992</f>
        <v>0.12212625900170755</v>
      </c>
      <c r="S1992">
        <f>L1992/P1992</f>
        <v>0.7606968744586603</v>
      </c>
      <c r="T1992">
        <f>M1992/P1992</f>
        <v>4.5930362048058601E-2</v>
      </c>
      <c r="U1992">
        <f>N1992/P1992</f>
        <v>4.3851617213986983E-2</v>
      </c>
      <c r="V1992">
        <f>O1992/P1992</f>
        <v>2.7394887277586679E-2</v>
      </c>
    </row>
    <row r="1993" spans="1:29" ht="16.5" hidden="1" x14ac:dyDescent="0.2">
      <c r="A1993" s="7" t="s">
        <v>264</v>
      </c>
      <c r="B1993">
        <v>2009</v>
      </c>
      <c r="C1993">
        <v>210.2</v>
      </c>
      <c r="D1993">
        <v>69.2</v>
      </c>
      <c r="E1993">
        <v>1399.9</v>
      </c>
      <c r="F1993">
        <v>44.2</v>
      </c>
      <c r="G1993">
        <v>59.199999999999996</v>
      </c>
      <c r="H1993">
        <v>17.600000000000001</v>
      </c>
      <c r="I1993">
        <v>61.6</v>
      </c>
      <c r="K1993" s="6">
        <f>C1993</f>
        <v>210.2</v>
      </c>
      <c r="L1993">
        <f>D1993+E1993</f>
        <v>1469.1000000000001</v>
      </c>
      <c r="M1993">
        <f>F1993</f>
        <v>44.2</v>
      </c>
      <c r="N1993">
        <f>G1993+H1993</f>
        <v>76.8</v>
      </c>
      <c r="O1993">
        <f>I1993</f>
        <v>61.6</v>
      </c>
      <c r="P1993">
        <f>SUM(K1993:O1993)</f>
        <v>1861.9</v>
      </c>
      <c r="R1993">
        <f>K1993/P1993</f>
        <v>0.11289542940007519</v>
      </c>
      <c r="S1993">
        <f>L1993/P1993</f>
        <v>0.78903270852355123</v>
      </c>
      <c r="T1993">
        <f>M1993/P1993</f>
        <v>2.3739191148826468E-2</v>
      </c>
      <c r="U1993">
        <f>N1993/P1993</f>
        <v>4.1248187335517481E-2</v>
      </c>
      <c r="V1993">
        <f>O1993/P1993</f>
        <v>3.3084483592029645E-2</v>
      </c>
    </row>
    <row r="1994" spans="1:29" ht="16.5" hidden="1" x14ac:dyDescent="0.2">
      <c r="A1994" s="7" t="s">
        <v>264</v>
      </c>
      <c r="B1994">
        <v>2010</v>
      </c>
      <c r="C1994">
        <v>210.1</v>
      </c>
      <c r="D1994">
        <v>69.099999999999994</v>
      </c>
      <c r="E1994">
        <v>1399.1</v>
      </c>
      <c r="F1994">
        <v>44.1</v>
      </c>
      <c r="G1994">
        <v>60.4</v>
      </c>
      <c r="H1994">
        <v>17.600000000000001</v>
      </c>
      <c r="I1994">
        <v>61.5</v>
      </c>
      <c r="K1994" s="6">
        <f>C1994</f>
        <v>210.1</v>
      </c>
      <c r="L1994">
        <f>D1994+E1994</f>
        <v>1468.1999999999998</v>
      </c>
      <c r="M1994">
        <f>F1994</f>
        <v>44.1</v>
      </c>
      <c r="N1994">
        <f>G1994+H1994</f>
        <v>78</v>
      </c>
      <c r="O1994">
        <f>I1994</f>
        <v>61.5</v>
      </c>
      <c r="P1994">
        <f>SUM(K1994:O1994)</f>
        <v>1861.8999999999996</v>
      </c>
      <c r="R1994">
        <f>K1994/P1994</f>
        <v>0.11284172082281542</v>
      </c>
      <c r="S1994">
        <f>L1994/P1994</f>
        <v>0.78854933132821314</v>
      </c>
      <c r="T1994">
        <f>M1994/P1994</f>
        <v>2.3685482571566684E-2</v>
      </c>
      <c r="U1994">
        <f>N1994/P1994</f>
        <v>4.1892690262634952E-2</v>
      </c>
      <c r="V1994">
        <f>O1994/P1994</f>
        <v>3.3030775014769864E-2</v>
      </c>
    </row>
    <row r="1995" spans="1:29" ht="16.5" hidden="1" x14ac:dyDescent="0.2">
      <c r="A1995" s="7" t="s">
        <v>264</v>
      </c>
      <c r="B1995">
        <v>2011</v>
      </c>
      <c r="C1995">
        <v>209.8</v>
      </c>
      <c r="D1995">
        <v>69</v>
      </c>
      <c r="E1995">
        <v>1398.2</v>
      </c>
      <c r="F1995">
        <v>44.1</v>
      </c>
      <c r="G1995">
        <v>61.3</v>
      </c>
      <c r="H1995">
        <v>18.2</v>
      </c>
      <c r="I1995">
        <v>61.5</v>
      </c>
      <c r="K1995" s="6">
        <f>C1995</f>
        <v>209.8</v>
      </c>
      <c r="L1995">
        <f>D1995+E1995</f>
        <v>1467.2</v>
      </c>
      <c r="M1995">
        <f>F1995</f>
        <v>44.1</v>
      </c>
      <c r="N1995">
        <f>G1995+H1995</f>
        <v>79.5</v>
      </c>
      <c r="O1995">
        <f>I1995</f>
        <v>61.5</v>
      </c>
      <c r="P1995">
        <f>SUM(K1995:O1995)</f>
        <v>1862.1</v>
      </c>
      <c r="R1995">
        <f>K1995/P1995</f>
        <v>0.11266849256216101</v>
      </c>
      <c r="S1995">
        <f>L1995/P1995</f>
        <v>0.78792760861393052</v>
      </c>
      <c r="T1995">
        <f>M1995/P1995</f>
        <v>2.3682938617689706E-2</v>
      </c>
      <c r="U1995">
        <f>N1995/P1995</f>
        <v>4.2693732882229746E-2</v>
      </c>
      <c r="V1995">
        <f>O1995/P1995</f>
        <v>3.3027227323989043E-2</v>
      </c>
    </row>
    <row r="1996" spans="1:29" ht="16.5" hidden="1" x14ac:dyDescent="0.2">
      <c r="A1996" s="7" t="s">
        <v>264</v>
      </c>
      <c r="B1996">
        <v>2012</v>
      </c>
      <c r="C1996">
        <v>208.6</v>
      </c>
      <c r="D1996">
        <v>68.900000000000006</v>
      </c>
      <c r="E1996">
        <v>1397.2</v>
      </c>
      <c r="F1996">
        <v>43.6</v>
      </c>
      <c r="G1996">
        <v>62</v>
      </c>
      <c r="H1996">
        <v>18.8</v>
      </c>
      <c r="I1996">
        <v>63</v>
      </c>
      <c r="K1996" s="6">
        <f>C1996</f>
        <v>208.6</v>
      </c>
      <c r="L1996">
        <f>D1996+E1996</f>
        <v>1466.1000000000001</v>
      </c>
      <c r="M1996">
        <f>F1996</f>
        <v>43.6</v>
      </c>
      <c r="N1996">
        <f>G1996+H1996</f>
        <v>80.8</v>
      </c>
      <c r="O1996">
        <f>I1996</f>
        <v>63</v>
      </c>
      <c r="P1996">
        <f>SUM(K1996:O1996)</f>
        <v>1862.1</v>
      </c>
      <c r="R1996">
        <f>K1996/P1996</f>
        <v>0.11202405885827829</v>
      </c>
      <c r="S1996">
        <f>L1996/P1996</f>
        <v>0.78733687771870475</v>
      </c>
      <c r="T1996">
        <f>M1996/P1996</f>
        <v>2.3414424574405242E-2</v>
      </c>
      <c r="U1996">
        <f>N1996/P1996</f>
        <v>4.3391869394769349E-2</v>
      </c>
      <c r="V1996">
        <f>O1996/P1996</f>
        <v>3.3832769453842435E-2</v>
      </c>
    </row>
    <row r="1997" spans="1:29" ht="16.5" x14ac:dyDescent="0.2">
      <c r="A1997" s="7" t="s">
        <v>223</v>
      </c>
      <c r="B1997">
        <v>2013</v>
      </c>
      <c r="C1997">
        <v>313.39999999999998</v>
      </c>
      <c r="D1997">
        <v>11.4</v>
      </c>
      <c r="E1997">
        <v>1030.4000000000001</v>
      </c>
      <c r="F1997">
        <v>41.3</v>
      </c>
      <c r="G1997">
        <v>134.80000000000001</v>
      </c>
      <c r="H1997">
        <v>30.5</v>
      </c>
      <c r="I1997">
        <v>89.2</v>
      </c>
      <c r="K1997" s="6">
        <f>C1997</f>
        <v>313.39999999999998</v>
      </c>
      <c r="L1997">
        <f>D1997+E1997</f>
        <v>1041.8000000000002</v>
      </c>
      <c r="M1997">
        <f>F1997</f>
        <v>41.3</v>
      </c>
      <c r="N1997">
        <f>G1997+H1997</f>
        <v>165.3</v>
      </c>
      <c r="O1997">
        <f>I1997</f>
        <v>89.2</v>
      </c>
      <c r="P1997">
        <f>SUM(K1997:O1997)</f>
        <v>1651.0000000000002</v>
      </c>
      <c r="R1997">
        <f>K1997/P1997</f>
        <v>0.18982434887946695</v>
      </c>
      <c r="S1997">
        <f>L1997/P1997</f>
        <v>0.63101150817686258</v>
      </c>
      <c r="T1997">
        <f>M1997/P1997</f>
        <v>2.5015142337976977E-2</v>
      </c>
      <c r="U1997">
        <f>N1997/P1997</f>
        <v>0.10012113870381587</v>
      </c>
      <c r="V1997">
        <f>O1997/P1997</f>
        <v>5.4027861901877645E-2</v>
      </c>
      <c r="X1997">
        <f>R1997-0.712041</f>
        <v>-0.52221665112053306</v>
      </c>
      <c r="Y1997">
        <f>S1997-0.045057</f>
        <v>0.58595450817686257</v>
      </c>
      <c r="Z1997">
        <f>T1997-0.017987</f>
        <v>7.0281423379769774E-3</v>
      </c>
      <c r="AA1997">
        <f>U1997-0.193944</f>
        <v>-9.382286129618414E-2</v>
      </c>
      <c r="AB1997">
        <f>V1997-0.030972</f>
        <v>2.3055861901877646E-2</v>
      </c>
      <c r="AC1997">
        <f>SUMSQ(X1997:AB1997)</f>
        <v>0.62543661321489785</v>
      </c>
    </row>
    <row r="1998" spans="1:29" ht="16.5" hidden="1" x14ac:dyDescent="0.2">
      <c r="A1998" s="7" t="s">
        <v>264</v>
      </c>
      <c r="B1998">
        <v>2014</v>
      </c>
      <c r="C1998">
        <v>208.2</v>
      </c>
      <c r="D1998">
        <v>68.7</v>
      </c>
      <c r="E1998">
        <v>1395.5</v>
      </c>
      <c r="F1998">
        <v>43.2</v>
      </c>
      <c r="G1998">
        <v>64.8</v>
      </c>
      <c r="H1998">
        <v>19</v>
      </c>
      <c r="I1998">
        <v>62.7</v>
      </c>
      <c r="K1998" s="6">
        <f>C1998</f>
        <v>208.2</v>
      </c>
      <c r="L1998">
        <f>D1998+E1998</f>
        <v>1464.2</v>
      </c>
      <c r="M1998">
        <f>F1998</f>
        <v>43.2</v>
      </c>
      <c r="N1998">
        <f>G1998+H1998</f>
        <v>83.8</v>
      </c>
      <c r="O1998">
        <f>I1998</f>
        <v>62.7</v>
      </c>
      <c r="P1998">
        <f>SUM(K1998:O1998)</f>
        <v>1862.1000000000001</v>
      </c>
      <c r="R1998">
        <f>K1998/P1998</f>
        <v>0.1118092476236507</v>
      </c>
      <c r="S1998">
        <f>L1998/P1998</f>
        <v>0.78631652435422372</v>
      </c>
      <c r="T1998">
        <f>M1998/P1998</f>
        <v>2.3199613339777669E-2</v>
      </c>
      <c r="U1998">
        <f>N1998/P1998</f>
        <v>4.5002953654476124E-2</v>
      </c>
      <c r="V1998">
        <f>O1998/P1998</f>
        <v>3.3671661027871759E-2</v>
      </c>
    </row>
    <row r="1999" spans="1:29" ht="16.5" hidden="1" x14ac:dyDescent="0.2">
      <c r="A1999" s="7" t="s">
        <v>264</v>
      </c>
      <c r="B1999">
        <v>2015</v>
      </c>
      <c r="C1999">
        <v>207.9</v>
      </c>
      <c r="D1999">
        <v>68.5</v>
      </c>
      <c r="E1999">
        <v>1394.9</v>
      </c>
      <c r="F1999">
        <v>43.1</v>
      </c>
      <c r="G1999">
        <v>66.099999999999994</v>
      </c>
      <c r="H1999">
        <v>19</v>
      </c>
      <c r="I1999">
        <v>62.7</v>
      </c>
      <c r="K1999" s="6">
        <f>C1999</f>
        <v>207.9</v>
      </c>
      <c r="L1999">
        <f>D1999+E1999</f>
        <v>1463.4</v>
      </c>
      <c r="M1999">
        <f>F1999</f>
        <v>43.1</v>
      </c>
      <c r="N1999">
        <f>G1999+H1999</f>
        <v>85.1</v>
      </c>
      <c r="O1999">
        <f>I1999</f>
        <v>62.7</v>
      </c>
      <c r="P1999">
        <f>SUM(K1999:O1999)</f>
        <v>1862.2</v>
      </c>
      <c r="R1999">
        <f>K1999/P1999</f>
        <v>0.11164214370099881</v>
      </c>
      <c r="S1999">
        <f>L1999/P1999</f>
        <v>0.78584469981742033</v>
      </c>
      <c r="T1999">
        <f>M1999/P1999</f>
        <v>2.3144667597465363E-2</v>
      </c>
      <c r="U1999">
        <f>N1999/P1999</f>
        <v>4.5698636021909565E-2</v>
      </c>
      <c r="V1999">
        <f>O1999/P1999</f>
        <v>3.3669852862205994E-2</v>
      </c>
    </row>
    <row r="2000" spans="1:29" ht="16.5" hidden="1" x14ac:dyDescent="0.2">
      <c r="A2000" s="7" t="s">
        <v>264</v>
      </c>
      <c r="B2000">
        <v>2016</v>
      </c>
      <c r="C2000">
        <v>207.6</v>
      </c>
      <c r="D2000">
        <v>68.5</v>
      </c>
      <c r="E2000">
        <v>1394.2</v>
      </c>
      <c r="F2000">
        <v>43.1</v>
      </c>
      <c r="G2000">
        <v>67.2</v>
      </c>
      <c r="H2000">
        <v>19.100000000000001</v>
      </c>
      <c r="I2000">
        <v>62.6</v>
      </c>
      <c r="K2000" s="6">
        <f>C2000</f>
        <v>207.6</v>
      </c>
      <c r="L2000">
        <f>D2000+E2000</f>
        <v>1462.7</v>
      </c>
      <c r="M2000">
        <f>F2000</f>
        <v>43.1</v>
      </c>
      <c r="N2000">
        <f>G2000+H2000</f>
        <v>86.300000000000011</v>
      </c>
      <c r="O2000">
        <f>I2000</f>
        <v>62.6</v>
      </c>
      <c r="P2000">
        <f>SUM(K2000:O2000)</f>
        <v>1862.2999999999997</v>
      </c>
      <c r="R2000">
        <f>K2000/P2000</f>
        <v>0.1114750577243194</v>
      </c>
      <c r="S2000">
        <f>L2000/P2000</f>
        <v>0.7854266229930732</v>
      </c>
      <c r="T2000">
        <f>M2000/P2000</f>
        <v>2.3143424797293675E-2</v>
      </c>
      <c r="U2000">
        <f>N2000/P2000</f>
        <v>4.6340546635880372E-2</v>
      </c>
      <c r="V2000">
        <f>O2000/P2000</f>
        <v>3.3614347849433499E-2</v>
      </c>
    </row>
    <row r="2001" spans="1:29" ht="16.5" hidden="1" x14ac:dyDescent="0.2">
      <c r="A2001" s="7" t="s">
        <v>265</v>
      </c>
      <c r="B2001">
        <v>2009</v>
      </c>
      <c r="C2001">
        <v>188</v>
      </c>
      <c r="D2001">
        <v>10.3</v>
      </c>
      <c r="E2001">
        <v>148.80000000000001</v>
      </c>
      <c r="F2001">
        <v>12.6</v>
      </c>
      <c r="G2001">
        <v>66.7</v>
      </c>
      <c r="H2001">
        <v>11.5</v>
      </c>
      <c r="I2001">
        <v>144.9</v>
      </c>
      <c r="K2001" s="6">
        <f>C2001</f>
        <v>188</v>
      </c>
      <c r="L2001">
        <f>D2001+E2001</f>
        <v>159.10000000000002</v>
      </c>
      <c r="M2001">
        <f>F2001</f>
        <v>12.6</v>
      </c>
      <c r="N2001">
        <f>G2001+H2001</f>
        <v>78.2</v>
      </c>
      <c r="O2001">
        <f>I2001</f>
        <v>144.9</v>
      </c>
      <c r="P2001">
        <f>SUM(K2001:O2001)</f>
        <v>582.80000000000007</v>
      </c>
      <c r="R2001">
        <f>K2001/P2001</f>
        <v>0.32258064516129026</v>
      </c>
      <c r="S2001">
        <f>L2001/P2001</f>
        <v>0.27299245024021962</v>
      </c>
      <c r="T2001">
        <f>M2001/P2001</f>
        <v>2.1619766643788604E-2</v>
      </c>
      <c r="U2001">
        <f>N2001/P2001</f>
        <v>0.13417982155113245</v>
      </c>
      <c r="V2001">
        <f>O2001/P2001</f>
        <v>0.24862731640356897</v>
      </c>
    </row>
    <row r="2002" spans="1:29" ht="16.5" hidden="1" x14ac:dyDescent="0.2">
      <c r="A2002" s="7" t="s">
        <v>265</v>
      </c>
      <c r="B2002">
        <v>2010</v>
      </c>
      <c r="C2002">
        <v>187.5</v>
      </c>
      <c r="D2002">
        <v>10.3</v>
      </c>
      <c r="E2002">
        <v>148.6</v>
      </c>
      <c r="F2002">
        <v>12.6</v>
      </c>
      <c r="G2002">
        <v>67.400000000000006</v>
      </c>
      <c r="H2002">
        <v>11.6</v>
      </c>
      <c r="I2002">
        <v>144.80000000000001</v>
      </c>
      <c r="K2002" s="6">
        <f>C2002</f>
        <v>187.5</v>
      </c>
      <c r="L2002">
        <f>D2002+E2002</f>
        <v>158.9</v>
      </c>
      <c r="M2002">
        <f>F2002</f>
        <v>12.6</v>
      </c>
      <c r="N2002">
        <f>G2002+H2002</f>
        <v>79</v>
      </c>
      <c r="O2002">
        <f>I2002</f>
        <v>144.80000000000001</v>
      </c>
      <c r="P2002">
        <f>SUM(K2002:O2002)</f>
        <v>582.79999999999995</v>
      </c>
      <c r="R2002">
        <f>K2002/P2002</f>
        <v>0.32172271791352097</v>
      </c>
      <c r="S2002">
        <f>L2002/P2002</f>
        <v>0.27264927934111188</v>
      </c>
      <c r="T2002">
        <f>M2002/P2002</f>
        <v>2.1619766643788608E-2</v>
      </c>
      <c r="U2002">
        <f>N2002/P2002</f>
        <v>0.13555250514756351</v>
      </c>
      <c r="V2002">
        <f>O2002/P2002</f>
        <v>0.24845573095401513</v>
      </c>
    </row>
    <row r="2003" spans="1:29" ht="16.5" hidden="1" x14ac:dyDescent="0.2">
      <c r="A2003" s="7" t="s">
        <v>265</v>
      </c>
      <c r="B2003">
        <v>2011</v>
      </c>
      <c r="C2003">
        <v>187.1</v>
      </c>
      <c r="D2003">
        <v>10.3</v>
      </c>
      <c r="E2003">
        <v>148.30000000000001</v>
      </c>
      <c r="F2003">
        <v>12.6</v>
      </c>
      <c r="G2003">
        <v>68.300000000000011</v>
      </c>
      <c r="H2003">
        <v>11.7</v>
      </c>
      <c r="I2003">
        <v>144.69999999999999</v>
      </c>
      <c r="K2003" s="6">
        <f>C2003</f>
        <v>187.1</v>
      </c>
      <c r="L2003">
        <f>D2003+E2003</f>
        <v>158.60000000000002</v>
      </c>
      <c r="M2003">
        <f>F2003</f>
        <v>12.6</v>
      </c>
      <c r="N2003">
        <f>G2003+H2003</f>
        <v>80.000000000000014</v>
      </c>
      <c r="O2003">
        <f>I2003</f>
        <v>144.69999999999999</v>
      </c>
      <c r="P2003">
        <f>SUM(K2003:O2003)</f>
        <v>583</v>
      </c>
      <c r="R2003">
        <f>K2003/P2003</f>
        <v>0.32092624356775301</v>
      </c>
      <c r="S2003">
        <f>L2003/P2003</f>
        <v>0.27204116638078907</v>
      </c>
      <c r="T2003">
        <f>M2003/P2003</f>
        <v>2.1612349914236707E-2</v>
      </c>
      <c r="U2003">
        <f>N2003/P2003</f>
        <v>0.13722126929674103</v>
      </c>
      <c r="V2003">
        <f>O2003/P2003</f>
        <v>0.24819897084048026</v>
      </c>
    </row>
    <row r="2004" spans="1:29" ht="16.5" hidden="1" x14ac:dyDescent="0.2">
      <c r="A2004" s="7" t="s">
        <v>265</v>
      </c>
      <c r="B2004">
        <v>2012</v>
      </c>
      <c r="C2004">
        <v>186.7</v>
      </c>
      <c r="D2004">
        <v>10.199999999999999</v>
      </c>
      <c r="E2004">
        <v>147.9</v>
      </c>
      <c r="F2004">
        <v>12.5</v>
      </c>
      <c r="G2004">
        <v>68.8</v>
      </c>
      <c r="H2004">
        <v>12.4</v>
      </c>
      <c r="I2004">
        <v>144.5</v>
      </c>
      <c r="K2004" s="6">
        <f>C2004</f>
        <v>186.7</v>
      </c>
      <c r="L2004">
        <f>D2004+E2004</f>
        <v>158.1</v>
      </c>
      <c r="M2004">
        <f>F2004</f>
        <v>12.5</v>
      </c>
      <c r="N2004">
        <f>G2004+H2004</f>
        <v>81.2</v>
      </c>
      <c r="O2004">
        <f>I2004</f>
        <v>144.5</v>
      </c>
      <c r="P2004">
        <f>SUM(K2004:O2004)</f>
        <v>583</v>
      </c>
      <c r="R2004">
        <f>K2004/P2004</f>
        <v>0.32024013722126926</v>
      </c>
      <c r="S2004">
        <f>L2004/P2004</f>
        <v>0.27118353344768437</v>
      </c>
      <c r="T2004">
        <f>M2004/P2004</f>
        <v>2.1440823327615779E-2</v>
      </c>
      <c r="U2004">
        <f>N2004/P2004</f>
        <v>0.13927958833619211</v>
      </c>
      <c r="V2004">
        <f>O2004/P2004</f>
        <v>0.24785591766723841</v>
      </c>
    </row>
    <row r="2005" spans="1:29" ht="16.5" x14ac:dyDescent="0.2">
      <c r="A2005" s="7" t="s">
        <v>160</v>
      </c>
      <c r="B2005">
        <v>2013</v>
      </c>
      <c r="C2005">
        <v>470.6</v>
      </c>
      <c r="D2005">
        <v>29.5</v>
      </c>
      <c r="E2005">
        <v>1628.9</v>
      </c>
      <c r="F2005">
        <v>54.3</v>
      </c>
      <c r="G2005">
        <v>143.6</v>
      </c>
      <c r="H2005">
        <v>33.700000000000003</v>
      </c>
      <c r="I2005">
        <v>462.8</v>
      </c>
      <c r="K2005" s="6">
        <f>C2005</f>
        <v>470.6</v>
      </c>
      <c r="L2005">
        <f>D2005+E2005</f>
        <v>1658.4</v>
      </c>
      <c r="M2005">
        <f>F2005</f>
        <v>54.3</v>
      </c>
      <c r="N2005">
        <f>G2005+H2005</f>
        <v>177.3</v>
      </c>
      <c r="O2005">
        <f>I2005</f>
        <v>462.8</v>
      </c>
      <c r="P2005">
        <f>SUM(K2005:O2005)</f>
        <v>2823.4000000000005</v>
      </c>
      <c r="R2005">
        <f>K2005/P2005</f>
        <v>0.16667847276333497</v>
      </c>
      <c r="S2005">
        <f>L2005/P2005</f>
        <v>0.58737692144223264</v>
      </c>
      <c r="T2005">
        <f>M2005/P2005</f>
        <v>1.9232131472692492E-2</v>
      </c>
      <c r="U2005">
        <f>N2005/P2005</f>
        <v>6.2796628178791516E-2</v>
      </c>
      <c r="V2005">
        <f>O2005/P2005</f>
        <v>0.16391584614294819</v>
      </c>
      <c r="X2005">
        <f>R2005-0.712041</f>
        <v>-0.54536252723666512</v>
      </c>
      <c r="Y2005">
        <f>S2005-0.045057</f>
        <v>0.54231992144223262</v>
      </c>
      <c r="Z2005">
        <f>T2005-0.017987</f>
        <v>1.2451314726924928E-3</v>
      </c>
      <c r="AA2005">
        <f>U2005-0.193944</f>
        <v>-0.1311473718212085</v>
      </c>
      <c r="AB2005">
        <f>V2005-0.030972</f>
        <v>0.13294384614294819</v>
      </c>
      <c r="AC2005">
        <f>SUMSQ(X2005:AB2005)</f>
        <v>0.62640643302234611</v>
      </c>
    </row>
    <row r="2006" spans="1:29" ht="16.5" hidden="1" x14ac:dyDescent="0.2">
      <c r="A2006" s="7" t="s">
        <v>265</v>
      </c>
      <c r="B2006">
        <v>2014</v>
      </c>
      <c r="C2006">
        <v>186.8</v>
      </c>
      <c r="D2006">
        <v>10.1</v>
      </c>
      <c r="E2006">
        <v>146.9</v>
      </c>
      <c r="F2006">
        <v>12.1</v>
      </c>
      <c r="G2006">
        <v>70.300000000000011</v>
      </c>
      <c r="H2006">
        <v>12.6</v>
      </c>
      <c r="I2006">
        <v>144</v>
      </c>
      <c r="K2006" s="6">
        <f>C2006</f>
        <v>186.8</v>
      </c>
      <c r="L2006">
        <f>D2006+E2006</f>
        <v>157</v>
      </c>
      <c r="M2006">
        <f>F2006</f>
        <v>12.1</v>
      </c>
      <c r="N2006">
        <f>G2006+H2006</f>
        <v>82.9</v>
      </c>
      <c r="O2006">
        <f>I2006</f>
        <v>144</v>
      </c>
      <c r="P2006">
        <f>SUM(K2006:O2006)</f>
        <v>582.80000000000007</v>
      </c>
      <c r="R2006">
        <f>K2006/P2006</f>
        <v>0.32052161976664378</v>
      </c>
      <c r="S2006">
        <f>L2006/P2006</f>
        <v>0.26938915579958816</v>
      </c>
      <c r="T2006">
        <f>M2006/P2006</f>
        <v>2.0761839396019215E-2</v>
      </c>
      <c r="U2006">
        <f>N2006/P2006</f>
        <v>0.14224433768016473</v>
      </c>
      <c r="V2006">
        <f>O2006/P2006</f>
        <v>0.24708304735758405</v>
      </c>
    </row>
    <row r="2007" spans="1:29" ht="16.5" hidden="1" x14ac:dyDescent="0.2">
      <c r="A2007" s="7" t="s">
        <v>265</v>
      </c>
      <c r="B2007">
        <v>2015</v>
      </c>
      <c r="C2007">
        <v>186.3</v>
      </c>
      <c r="D2007">
        <v>10</v>
      </c>
      <c r="E2007">
        <v>146.6</v>
      </c>
      <c r="F2007">
        <v>12.1</v>
      </c>
      <c r="G2007">
        <v>71</v>
      </c>
      <c r="H2007">
        <v>13</v>
      </c>
      <c r="I2007">
        <v>143.9</v>
      </c>
      <c r="K2007" s="6">
        <f>C2007</f>
        <v>186.3</v>
      </c>
      <c r="L2007">
        <f>D2007+E2007</f>
        <v>156.6</v>
      </c>
      <c r="M2007">
        <f>F2007</f>
        <v>12.1</v>
      </c>
      <c r="N2007">
        <f>G2007+H2007</f>
        <v>84</v>
      </c>
      <c r="O2007">
        <f>I2007</f>
        <v>143.9</v>
      </c>
      <c r="P2007">
        <f>SUM(K2007:O2007)</f>
        <v>582.9</v>
      </c>
      <c r="R2007">
        <f>K2007/P2007</f>
        <v>0.3196088522902728</v>
      </c>
      <c r="S2007">
        <f>L2007/P2007</f>
        <v>0.26865671641791045</v>
      </c>
      <c r="T2007">
        <f>M2007/P2007</f>
        <v>2.0758277577629096E-2</v>
      </c>
      <c r="U2007">
        <f>N2007/P2007</f>
        <v>0.14410705095213588</v>
      </c>
      <c r="V2007">
        <f>O2007/P2007</f>
        <v>0.24686910276205182</v>
      </c>
    </row>
    <row r="2008" spans="1:29" ht="16.5" hidden="1" x14ac:dyDescent="0.2">
      <c r="A2008" s="7" t="s">
        <v>265</v>
      </c>
      <c r="B2008">
        <v>2016</v>
      </c>
      <c r="C2008">
        <v>186.1</v>
      </c>
      <c r="D2008">
        <v>10</v>
      </c>
      <c r="E2008">
        <v>146.4</v>
      </c>
      <c r="F2008">
        <v>12.1</v>
      </c>
      <c r="G2008">
        <v>72</v>
      </c>
      <c r="H2008">
        <v>13.1</v>
      </c>
      <c r="I2008">
        <v>143.30000000000001</v>
      </c>
      <c r="K2008" s="6">
        <f>C2008</f>
        <v>186.1</v>
      </c>
      <c r="L2008">
        <f>D2008+E2008</f>
        <v>156.4</v>
      </c>
      <c r="M2008">
        <f>F2008</f>
        <v>12.1</v>
      </c>
      <c r="N2008">
        <f>G2008+H2008</f>
        <v>85.1</v>
      </c>
      <c r="O2008">
        <f>I2008</f>
        <v>143.30000000000001</v>
      </c>
      <c r="P2008">
        <f>SUM(K2008:O2008)</f>
        <v>583</v>
      </c>
      <c r="R2008">
        <f>K2008/P2008</f>
        <v>0.31921097770154372</v>
      </c>
      <c r="S2008">
        <f>L2008/P2008</f>
        <v>0.26826758147512864</v>
      </c>
      <c r="T2008">
        <f>M2008/P2008</f>
        <v>2.0754716981132074E-2</v>
      </c>
      <c r="U2008">
        <f>N2008/P2008</f>
        <v>0.14596912521440822</v>
      </c>
      <c r="V2008">
        <f>O2008/P2008</f>
        <v>0.24579759862778733</v>
      </c>
    </row>
    <row r="2009" spans="1:29" ht="16.5" hidden="1" x14ac:dyDescent="0.2">
      <c r="A2009" s="7" t="s">
        <v>266</v>
      </c>
      <c r="B2009">
        <v>2009</v>
      </c>
      <c r="C2009">
        <v>137.69999999999999</v>
      </c>
      <c r="D2009">
        <v>22.8</v>
      </c>
      <c r="E2009">
        <v>595.20000000000005</v>
      </c>
      <c r="F2009">
        <v>47</v>
      </c>
      <c r="G2009">
        <v>30.4</v>
      </c>
      <c r="H2009">
        <v>10.4</v>
      </c>
      <c r="I2009">
        <v>82</v>
      </c>
      <c r="K2009" s="6">
        <f>C2009</f>
        <v>137.69999999999999</v>
      </c>
      <c r="L2009">
        <f>D2009+E2009</f>
        <v>618</v>
      </c>
      <c r="M2009">
        <f>F2009</f>
        <v>47</v>
      </c>
      <c r="N2009">
        <f>G2009+H2009</f>
        <v>40.799999999999997</v>
      </c>
      <c r="O2009">
        <f>I2009</f>
        <v>82</v>
      </c>
      <c r="P2009">
        <f>SUM(K2009:O2009)</f>
        <v>925.5</v>
      </c>
      <c r="R2009">
        <f>K2009/P2009</f>
        <v>0.14878444084278766</v>
      </c>
      <c r="S2009">
        <f>L2009/P2009</f>
        <v>0.66774716369529985</v>
      </c>
      <c r="T2009">
        <f>M2009/P2009</f>
        <v>5.0783360345759046E-2</v>
      </c>
      <c r="U2009">
        <f>N2009/P2009</f>
        <v>4.4084278768233384E-2</v>
      </c>
      <c r="V2009">
        <f>O2009/P2009</f>
        <v>8.8600756347920043E-2</v>
      </c>
    </row>
    <row r="2010" spans="1:29" ht="16.5" hidden="1" x14ac:dyDescent="0.2">
      <c r="A2010" s="7" t="s">
        <v>266</v>
      </c>
      <c r="B2010">
        <v>2010</v>
      </c>
      <c r="C2010">
        <v>137.5</v>
      </c>
      <c r="D2010">
        <v>22.7</v>
      </c>
      <c r="E2010">
        <v>594.6</v>
      </c>
      <c r="F2010">
        <v>47</v>
      </c>
      <c r="G2010">
        <v>31.4</v>
      </c>
      <c r="H2010">
        <v>10.6</v>
      </c>
      <c r="I2010">
        <v>81.900000000000006</v>
      </c>
      <c r="K2010" s="6">
        <f>C2010</f>
        <v>137.5</v>
      </c>
      <c r="L2010">
        <f>D2010+E2010</f>
        <v>617.30000000000007</v>
      </c>
      <c r="M2010">
        <f>F2010</f>
        <v>47</v>
      </c>
      <c r="N2010">
        <f>G2010+H2010</f>
        <v>42</v>
      </c>
      <c r="O2010">
        <f>I2010</f>
        <v>81.900000000000006</v>
      </c>
      <c r="P2010">
        <f>SUM(K2010:O2010)</f>
        <v>925.7</v>
      </c>
      <c r="R2010">
        <f>K2010/P2010</f>
        <v>0.14853624284325376</v>
      </c>
      <c r="S2010">
        <f>L2010/P2010</f>
        <v>0.66684671059738576</v>
      </c>
      <c r="T2010">
        <f>M2010/P2010</f>
        <v>5.0772388462784916E-2</v>
      </c>
      <c r="U2010">
        <f>N2010/P2010</f>
        <v>4.5371070541212054E-2</v>
      </c>
      <c r="V2010">
        <f>O2010/P2010</f>
        <v>8.8473587555363511E-2</v>
      </c>
    </row>
    <row r="2011" spans="1:29" ht="16.5" hidden="1" x14ac:dyDescent="0.2">
      <c r="A2011" s="7" t="s">
        <v>266</v>
      </c>
      <c r="B2011">
        <v>2011</v>
      </c>
      <c r="C2011">
        <v>137.5</v>
      </c>
      <c r="D2011">
        <v>22.7</v>
      </c>
      <c r="E2011">
        <v>593.9</v>
      </c>
      <c r="F2011">
        <v>46.8</v>
      </c>
      <c r="G2011">
        <v>32.700000000000003</v>
      </c>
      <c r="H2011">
        <v>10.8</v>
      </c>
      <c r="I2011">
        <v>82.4</v>
      </c>
      <c r="K2011" s="6">
        <f>C2011</f>
        <v>137.5</v>
      </c>
      <c r="L2011">
        <f>D2011+E2011</f>
        <v>616.6</v>
      </c>
      <c r="M2011">
        <f>F2011</f>
        <v>46.8</v>
      </c>
      <c r="N2011">
        <f>G2011+H2011</f>
        <v>43.5</v>
      </c>
      <c r="O2011">
        <f>I2011</f>
        <v>82.4</v>
      </c>
      <c r="P2011">
        <f>SUM(K2011:O2011)</f>
        <v>926.8</v>
      </c>
      <c r="R2011">
        <f>K2011/P2011</f>
        <v>0.14835994820889081</v>
      </c>
      <c r="S2011">
        <f>L2011/P2011</f>
        <v>0.66529995684074239</v>
      </c>
      <c r="T2011">
        <f>M2011/P2011</f>
        <v>5.0496331463098836E-2</v>
      </c>
      <c r="U2011">
        <f>N2011/P2011</f>
        <v>4.6935692706085455E-2</v>
      </c>
      <c r="V2011">
        <f>O2011/P2011</f>
        <v>8.8908070781182569E-2</v>
      </c>
    </row>
    <row r="2012" spans="1:29" ht="16.5" hidden="1" x14ac:dyDescent="0.2">
      <c r="A2012" s="7" t="s">
        <v>266</v>
      </c>
      <c r="B2012">
        <v>2012</v>
      </c>
      <c r="C2012">
        <v>137.30000000000001</v>
      </c>
      <c r="D2012">
        <v>22.6</v>
      </c>
      <c r="E2012">
        <v>592.79999999999995</v>
      </c>
      <c r="F2012">
        <v>46.6</v>
      </c>
      <c r="G2012">
        <v>33.5</v>
      </c>
      <c r="H2012">
        <v>11.7</v>
      </c>
      <c r="I2012">
        <v>82.3</v>
      </c>
      <c r="K2012" s="6">
        <f>C2012</f>
        <v>137.30000000000001</v>
      </c>
      <c r="L2012">
        <f>D2012+E2012</f>
        <v>615.4</v>
      </c>
      <c r="M2012">
        <f>F2012</f>
        <v>46.6</v>
      </c>
      <c r="N2012">
        <f>G2012+H2012</f>
        <v>45.2</v>
      </c>
      <c r="O2012">
        <f>I2012</f>
        <v>82.3</v>
      </c>
      <c r="P2012">
        <f>SUM(K2012:O2012)</f>
        <v>926.80000000000007</v>
      </c>
      <c r="R2012">
        <f>K2012/P2012</f>
        <v>0.14814415192058697</v>
      </c>
      <c r="S2012">
        <f>L2012/P2012</f>
        <v>0.66400517911091916</v>
      </c>
      <c r="T2012">
        <f>M2012/P2012</f>
        <v>5.0280535174794992E-2</v>
      </c>
      <c r="U2012">
        <f>N2012/P2012</f>
        <v>4.8769961156668103E-2</v>
      </c>
      <c r="V2012">
        <f>O2012/P2012</f>
        <v>8.8800172637030633E-2</v>
      </c>
    </row>
    <row r="2013" spans="1:29" ht="16.5" x14ac:dyDescent="0.2">
      <c r="A2013" s="7" t="s">
        <v>226</v>
      </c>
      <c r="B2013">
        <v>2013</v>
      </c>
      <c r="C2013">
        <v>667.7</v>
      </c>
      <c r="D2013">
        <v>108.1</v>
      </c>
      <c r="E2013">
        <v>1858.9</v>
      </c>
      <c r="F2013">
        <v>64.599999999999994</v>
      </c>
      <c r="G2013">
        <v>163.99999999999997</v>
      </c>
      <c r="H2013">
        <v>37.700000000000003</v>
      </c>
      <c r="I2013">
        <v>102.1</v>
      </c>
      <c r="K2013" s="6">
        <f>C2013</f>
        <v>667.7</v>
      </c>
      <c r="L2013">
        <f>D2013+E2013</f>
        <v>1967</v>
      </c>
      <c r="M2013">
        <f>F2013</f>
        <v>64.599999999999994</v>
      </c>
      <c r="N2013">
        <f>G2013+H2013</f>
        <v>201.7</v>
      </c>
      <c r="O2013">
        <f>I2013</f>
        <v>102.1</v>
      </c>
      <c r="P2013">
        <f>SUM(K2013:O2013)</f>
        <v>3003.0999999999995</v>
      </c>
      <c r="R2013">
        <f>K2013/P2013</f>
        <v>0.22233691851753193</v>
      </c>
      <c r="S2013">
        <f>L2013/P2013</f>
        <v>0.65498984382804448</v>
      </c>
      <c r="T2013">
        <f>M2013/P2013</f>
        <v>2.1511105191302324E-2</v>
      </c>
      <c r="U2013">
        <f>N2013/P2013</f>
        <v>6.7163930605041472E-2</v>
      </c>
      <c r="V2013">
        <f>O2013/P2013</f>
        <v>3.3998201858079988E-2</v>
      </c>
      <c r="X2013">
        <f>R2013-0.712041</f>
        <v>-0.48970408148246813</v>
      </c>
      <c r="Y2013">
        <f>S2013-0.045057</f>
        <v>0.60993284382804447</v>
      </c>
      <c r="Z2013">
        <f>T2013-0.017987</f>
        <v>3.5241051913023243E-3</v>
      </c>
      <c r="AA2013">
        <f>U2013-0.193944</f>
        <v>-0.12678006939495853</v>
      </c>
      <c r="AB2013">
        <f>V2013-0.030972</f>
        <v>3.0262018580799882E-3</v>
      </c>
      <c r="AC2013">
        <f>SUMSQ(X2013:AB2013)</f>
        <v>0.62792292461162924</v>
      </c>
    </row>
    <row r="2014" spans="1:29" ht="16.5" hidden="1" x14ac:dyDescent="0.2">
      <c r="A2014" s="7" t="s">
        <v>266</v>
      </c>
      <c r="B2014">
        <v>2014</v>
      </c>
      <c r="C2014">
        <v>137.4</v>
      </c>
      <c r="D2014">
        <v>22.4</v>
      </c>
      <c r="E2014">
        <v>591.5</v>
      </c>
      <c r="F2014">
        <v>46.5</v>
      </c>
      <c r="G2014">
        <v>35.5</v>
      </c>
      <c r="H2014">
        <v>11.7</v>
      </c>
      <c r="I2014">
        <v>81.8</v>
      </c>
      <c r="K2014" s="6">
        <f>C2014</f>
        <v>137.4</v>
      </c>
      <c r="L2014">
        <f>D2014+E2014</f>
        <v>613.9</v>
      </c>
      <c r="M2014">
        <f>F2014</f>
        <v>46.5</v>
      </c>
      <c r="N2014">
        <f>G2014+H2014</f>
        <v>47.2</v>
      </c>
      <c r="O2014">
        <f>I2014</f>
        <v>81.8</v>
      </c>
      <c r="P2014">
        <f>SUM(K2014:O2014)</f>
        <v>926.8</v>
      </c>
      <c r="R2014">
        <f>K2014/P2014</f>
        <v>0.14825205006473891</v>
      </c>
      <c r="S2014">
        <f>L2014/P2014</f>
        <v>0.66238670694864055</v>
      </c>
      <c r="T2014">
        <f>M2014/P2014</f>
        <v>5.0172637030643077E-2</v>
      </c>
      <c r="U2014">
        <f>N2014/P2014</f>
        <v>5.0927924039706522E-2</v>
      </c>
      <c r="V2014">
        <f>O2014/P2014</f>
        <v>8.8260681916271039E-2</v>
      </c>
    </row>
    <row r="2015" spans="1:29" ht="16.5" hidden="1" x14ac:dyDescent="0.2">
      <c r="A2015" s="7" t="s">
        <v>266</v>
      </c>
      <c r="B2015">
        <v>2015</v>
      </c>
      <c r="C2015">
        <v>137</v>
      </c>
      <c r="D2015">
        <v>22.2</v>
      </c>
      <c r="E2015">
        <v>590.4</v>
      </c>
      <c r="F2015">
        <v>46.4</v>
      </c>
      <c r="G2015">
        <v>37.5</v>
      </c>
      <c r="H2015">
        <v>11.9</v>
      </c>
      <c r="I2015">
        <v>81.400000000000006</v>
      </c>
      <c r="K2015" s="6">
        <f>C2015</f>
        <v>137</v>
      </c>
      <c r="L2015">
        <f>D2015+E2015</f>
        <v>612.6</v>
      </c>
      <c r="M2015">
        <f>F2015</f>
        <v>46.4</v>
      </c>
      <c r="N2015">
        <f>G2015+H2015</f>
        <v>49.4</v>
      </c>
      <c r="O2015">
        <f>I2015</f>
        <v>81.400000000000006</v>
      </c>
      <c r="P2015">
        <f>SUM(K2015:O2015)</f>
        <v>926.8</v>
      </c>
      <c r="R2015">
        <f>K2015/P2015</f>
        <v>0.14782045748813122</v>
      </c>
      <c r="S2015">
        <f>L2015/P2015</f>
        <v>0.66098403107466552</v>
      </c>
      <c r="T2015">
        <f>M2015/P2015</f>
        <v>5.0064738886491156E-2</v>
      </c>
      <c r="U2015">
        <f>N2015/P2015</f>
        <v>5.3301683211048771E-2</v>
      </c>
      <c r="V2015">
        <f>O2015/P2015</f>
        <v>8.7829089339663366E-2</v>
      </c>
    </row>
    <row r="2016" spans="1:29" ht="16.5" hidden="1" x14ac:dyDescent="0.2">
      <c r="A2016" s="7" t="s">
        <v>266</v>
      </c>
      <c r="B2016">
        <v>2016</v>
      </c>
      <c r="C2016">
        <v>136.80000000000001</v>
      </c>
      <c r="D2016">
        <v>22</v>
      </c>
      <c r="E2016">
        <v>589.9</v>
      </c>
      <c r="F2016">
        <v>46.4</v>
      </c>
      <c r="G2016">
        <v>38.299999999999997</v>
      </c>
      <c r="H2016">
        <v>12</v>
      </c>
      <c r="I2016">
        <v>81.3</v>
      </c>
      <c r="K2016" s="6">
        <f>C2016</f>
        <v>136.80000000000001</v>
      </c>
      <c r="L2016">
        <f>D2016+E2016</f>
        <v>611.9</v>
      </c>
      <c r="M2016">
        <f>F2016</f>
        <v>46.4</v>
      </c>
      <c r="N2016">
        <f>G2016+H2016</f>
        <v>50.3</v>
      </c>
      <c r="O2016">
        <f>I2016</f>
        <v>81.3</v>
      </c>
      <c r="P2016">
        <f>SUM(K2016:O2016)</f>
        <v>926.69999999999993</v>
      </c>
      <c r="R2016">
        <f>K2016/P2016</f>
        <v>0.14762058918743931</v>
      </c>
      <c r="S2016">
        <f>L2016/P2016</f>
        <v>0.66029998920902133</v>
      </c>
      <c r="T2016">
        <f>M2016/P2016</f>
        <v>5.0070141361821523E-2</v>
      </c>
      <c r="U2016">
        <f>N2016/P2016</f>
        <v>5.4278623071112551E-2</v>
      </c>
      <c r="V2016">
        <f>O2016/P2016</f>
        <v>8.7730657170605381E-2</v>
      </c>
    </row>
    <row r="2017" spans="1:29" ht="16.5" hidden="1" x14ac:dyDescent="0.2">
      <c r="A2017" s="7" t="s">
        <v>267</v>
      </c>
      <c r="B2017">
        <v>2009</v>
      </c>
      <c r="C2017">
        <v>319.39999999999998</v>
      </c>
      <c r="D2017">
        <v>188.9</v>
      </c>
      <c r="E2017">
        <v>771.4</v>
      </c>
      <c r="F2017">
        <v>123.5</v>
      </c>
      <c r="G2017">
        <v>78.100000000000009</v>
      </c>
      <c r="H2017">
        <v>23.2</v>
      </c>
      <c r="I2017">
        <v>101.1</v>
      </c>
      <c r="K2017" s="6">
        <f>C2017</f>
        <v>319.39999999999998</v>
      </c>
      <c r="L2017">
        <f>D2017+E2017</f>
        <v>960.3</v>
      </c>
      <c r="M2017">
        <f>F2017</f>
        <v>123.5</v>
      </c>
      <c r="N2017">
        <f>G2017+H2017</f>
        <v>101.30000000000001</v>
      </c>
      <c r="O2017">
        <f>I2017</f>
        <v>101.1</v>
      </c>
      <c r="P2017">
        <f>SUM(K2017:O2017)</f>
        <v>1605.5999999999997</v>
      </c>
      <c r="R2017">
        <f>K2017/P2017</f>
        <v>0.19892874937717989</v>
      </c>
      <c r="S2017">
        <f>L2017/P2017</f>
        <v>0.59809417040358759</v>
      </c>
      <c r="T2017">
        <f>M2017/P2017</f>
        <v>7.6918285999003508E-2</v>
      </c>
      <c r="U2017">
        <f>N2017/P2017</f>
        <v>6.3091679123069275E-2</v>
      </c>
      <c r="V2017">
        <f>O2017/P2017</f>
        <v>6.2967115097159951E-2</v>
      </c>
    </row>
    <row r="2018" spans="1:29" ht="16.5" hidden="1" x14ac:dyDescent="0.2">
      <c r="A2018" s="7" t="s">
        <v>267</v>
      </c>
      <c r="B2018">
        <v>2010</v>
      </c>
      <c r="C2018">
        <v>318.60000000000002</v>
      </c>
      <c r="D2018">
        <v>188.4</v>
      </c>
      <c r="E2018">
        <v>770.2</v>
      </c>
      <c r="F2018">
        <v>123.1</v>
      </c>
      <c r="G2018">
        <v>79.900000000000006</v>
      </c>
      <c r="H2018">
        <v>24.8</v>
      </c>
      <c r="I2018">
        <v>100.7</v>
      </c>
      <c r="K2018" s="6">
        <f>C2018</f>
        <v>318.60000000000002</v>
      </c>
      <c r="L2018">
        <f>D2018+E2018</f>
        <v>958.6</v>
      </c>
      <c r="M2018">
        <f>F2018</f>
        <v>123.1</v>
      </c>
      <c r="N2018">
        <f>G2018+H2018</f>
        <v>104.7</v>
      </c>
      <c r="O2018">
        <f>I2018</f>
        <v>100.7</v>
      </c>
      <c r="P2018">
        <f>SUM(K2018:O2018)</f>
        <v>1605.7</v>
      </c>
      <c r="R2018">
        <f>K2018/P2018</f>
        <v>0.19841813539266365</v>
      </c>
      <c r="S2018">
        <f>L2018/P2018</f>
        <v>0.59699819393410969</v>
      </c>
      <c r="T2018">
        <f>M2018/P2018</f>
        <v>7.6664383135081268E-2</v>
      </c>
      <c r="U2018">
        <f>N2018/P2018</f>
        <v>6.5205206452014691E-2</v>
      </c>
      <c r="V2018">
        <f>O2018/P2018</f>
        <v>6.2714081086130663E-2</v>
      </c>
    </row>
    <row r="2019" spans="1:29" ht="16.5" hidden="1" x14ac:dyDescent="0.2">
      <c r="A2019" s="7" t="s">
        <v>267</v>
      </c>
      <c r="B2019">
        <v>2011</v>
      </c>
      <c r="C2019">
        <v>318.3</v>
      </c>
      <c r="D2019">
        <v>188.3</v>
      </c>
      <c r="E2019">
        <v>769.7</v>
      </c>
      <c r="F2019">
        <v>122.8</v>
      </c>
      <c r="G2019">
        <v>80.7</v>
      </c>
      <c r="H2019">
        <v>27.2</v>
      </c>
      <c r="I2019">
        <v>101.2</v>
      </c>
      <c r="K2019" s="6">
        <f>C2019</f>
        <v>318.3</v>
      </c>
      <c r="L2019">
        <f>D2019+E2019</f>
        <v>958</v>
      </c>
      <c r="M2019">
        <f>F2019</f>
        <v>122.8</v>
      </c>
      <c r="N2019">
        <f>G2019+H2019</f>
        <v>107.9</v>
      </c>
      <c r="O2019">
        <f>I2019</f>
        <v>101.2</v>
      </c>
      <c r="P2019">
        <f>SUM(K2019:O2019)</f>
        <v>1608.2</v>
      </c>
      <c r="R2019">
        <f>K2019/P2019</f>
        <v>0.19792314388757618</v>
      </c>
      <c r="S2019">
        <f>L2019/P2019</f>
        <v>0.59569705260539729</v>
      </c>
      <c r="T2019">
        <f>M2019/P2019</f>
        <v>7.6358661857977864E-2</v>
      </c>
      <c r="U2019">
        <f>N2019/P2019</f>
        <v>6.7093645069021268E-2</v>
      </c>
      <c r="V2019">
        <f>O2019/P2019</f>
        <v>6.2927496580027359E-2</v>
      </c>
    </row>
    <row r="2020" spans="1:29" ht="16.5" hidden="1" x14ac:dyDescent="0.2">
      <c r="A2020" s="7" t="s">
        <v>267</v>
      </c>
      <c r="B2020">
        <v>2012</v>
      </c>
      <c r="C2020">
        <v>318.2</v>
      </c>
      <c r="D2020">
        <v>188</v>
      </c>
      <c r="E2020">
        <v>769</v>
      </c>
      <c r="F2020">
        <v>122.4</v>
      </c>
      <c r="G2020">
        <v>82.100000000000009</v>
      </c>
      <c r="H2020">
        <v>27.5</v>
      </c>
      <c r="I2020">
        <v>101.1</v>
      </c>
      <c r="K2020" s="6">
        <f>C2020</f>
        <v>318.2</v>
      </c>
      <c r="L2020">
        <f>D2020+E2020</f>
        <v>957</v>
      </c>
      <c r="M2020">
        <f>F2020</f>
        <v>122.4</v>
      </c>
      <c r="N2020">
        <f>G2020+H2020</f>
        <v>109.60000000000001</v>
      </c>
      <c r="O2020">
        <f>I2020</f>
        <v>101.1</v>
      </c>
      <c r="P2020">
        <f>SUM(K2020:O2020)</f>
        <v>1608.3</v>
      </c>
      <c r="R2020">
        <f>K2020/P2020</f>
        <v>0.1978486600758565</v>
      </c>
      <c r="S2020">
        <f>L2020/P2020</f>
        <v>0.59503823913448983</v>
      </c>
      <c r="T2020">
        <f>M2020/P2020</f>
        <v>7.6105204252937889E-2</v>
      </c>
      <c r="U2020">
        <f>N2020/P2020</f>
        <v>6.8146490082696021E-2</v>
      </c>
      <c r="V2020">
        <f>O2020/P2020</f>
        <v>6.2861406454019775E-2</v>
      </c>
    </row>
    <row r="2021" spans="1:29" ht="16.5" x14ac:dyDescent="0.2">
      <c r="A2021" s="7" t="s">
        <v>315</v>
      </c>
      <c r="B2021">
        <v>2013</v>
      </c>
      <c r="C2021">
        <v>721.3</v>
      </c>
      <c r="D2021">
        <v>41.6</v>
      </c>
      <c r="E2021">
        <v>2209.5</v>
      </c>
      <c r="F2021">
        <v>518.70000000000005</v>
      </c>
      <c r="G2021">
        <v>81.8</v>
      </c>
      <c r="H2021">
        <v>33.6</v>
      </c>
      <c r="I2021">
        <v>48.6</v>
      </c>
      <c r="K2021" s="6">
        <f>C2021</f>
        <v>721.3</v>
      </c>
      <c r="L2021">
        <f>D2021+E2021</f>
        <v>2251.1</v>
      </c>
      <c r="M2021">
        <f>F2021</f>
        <v>518.70000000000005</v>
      </c>
      <c r="N2021">
        <f>G2021+H2021</f>
        <v>115.4</v>
      </c>
      <c r="O2021">
        <f>I2021</f>
        <v>48.6</v>
      </c>
      <c r="P2021">
        <f>SUM(K2021:O2021)</f>
        <v>3655.0999999999995</v>
      </c>
      <c r="R2021">
        <f>K2021/P2021</f>
        <v>0.19734070203277615</v>
      </c>
      <c r="S2021">
        <f>L2021/P2021</f>
        <v>0.61587918251210649</v>
      </c>
      <c r="T2021">
        <f>M2021/P2021</f>
        <v>0.14191130201636074</v>
      </c>
      <c r="U2021">
        <f>N2021/P2021</f>
        <v>3.1572323602637418E-2</v>
      </c>
      <c r="V2021">
        <f>O2021/P2021</f>
        <v>1.3296489836119398E-2</v>
      </c>
      <c r="X2021">
        <f>R2021-0.712041</f>
        <v>-0.51470029796722394</v>
      </c>
      <c r="Y2021">
        <f>S2021-0.045057</f>
        <v>0.57082218251210648</v>
      </c>
      <c r="Z2021">
        <f>T2021-0.017987</f>
        <v>0.12392430201636073</v>
      </c>
      <c r="AA2021">
        <f>U2021-0.193944</f>
        <v>-0.16237167639736258</v>
      </c>
      <c r="AB2021">
        <f>V2021-0.030972</f>
        <v>-1.7675510163880602E-2</v>
      </c>
      <c r="AC2021">
        <f>SUMSQ(X2021:AB2021)</f>
        <v>0.63278857836131919</v>
      </c>
    </row>
    <row r="2022" spans="1:29" ht="16.5" hidden="1" x14ac:dyDescent="0.2">
      <c r="A2022" s="7" t="s">
        <v>267</v>
      </c>
      <c r="B2022">
        <v>2014</v>
      </c>
      <c r="C2022">
        <v>319</v>
      </c>
      <c r="D2022">
        <v>186.9</v>
      </c>
      <c r="E2022">
        <v>767</v>
      </c>
      <c r="F2022">
        <v>121.1</v>
      </c>
      <c r="G2022">
        <v>85.1</v>
      </c>
      <c r="H2022">
        <v>28.8</v>
      </c>
      <c r="I2022">
        <v>100</v>
      </c>
      <c r="K2022" s="6">
        <f>C2022</f>
        <v>319</v>
      </c>
      <c r="L2022">
        <f>D2022+E2022</f>
        <v>953.9</v>
      </c>
      <c r="M2022">
        <f>F2022</f>
        <v>121.1</v>
      </c>
      <c r="N2022">
        <f>G2022+H2022</f>
        <v>113.89999999999999</v>
      </c>
      <c r="O2022">
        <f>I2022</f>
        <v>100</v>
      </c>
      <c r="P2022">
        <f>SUM(K2022:O2022)</f>
        <v>1607.9</v>
      </c>
      <c r="R2022">
        <f>K2022/P2022</f>
        <v>0.19839542260090801</v>
      </c>
      <c r="S2022">
        <f>L2022/P2022</f>
        <v>0.59325828720691576</v>
      </c>
      <c r="T2022">
        <f>M2022/P2022</f>
        <v>7.5315629081410526E-2</v>
      </c>
      <c r="U2022">
        <f>N2022/P2022</f>
        <v>7.0837738665339878E-2</v>
      </c>
      <c r="V2022">
        <f>O2022/P2022</f>
        <v>6.2192922445425708E-2</v>
      </c>
    </row>
    <row r="2023" spans="1:29" ht="16.5" hidden="1" x14ac:dyDescent="0.2">
      <c r="A2023" s="7" t="s">
        <v>267</v>
      </c>
      <c r="B2023">
        <v>2015</v>
      </c>
      <c r="C2023">
        <v>318.60000000000002</v>
      </c>
      <c r="D2023">
        <v>186.6</v>
      </c>
      <c r="E2023">
        <v>766.4</v>
      </c>
      <c r="F2023">
        <v>120.8</v>
      </c>
      <c r="G2023">
        <v>86.8</v>
      </c>
      <c r="H2023">
        <v>28.9</v>
      </c>
      <c r="I2023">
        <v>99.7</v>
      </c>
      <c r="K2023" s="6">
        <f>C2023</f>
        <v>318.60000000000002</v>
      </c>
      <c r="L2023">
        <f>D2023+E2023</f>
        <v>953</v>
      </c>
      <c r="M2023">
        <f>F2023</f>
        <v>120.8</v>
      </c>
      <c r="N2023">
        <f>G2023+H2023</f>
        <v>115.69999999999999</v>
      </c>
      <c r="O2023">
        <f>I2023</f>
        <v>99.7</v>
      </c>
      <c r="P2023">
        <f>SUM(K2023:O2023)</f>
        <v>1607.8</v>
      </c>
      <c r="R2023">
        <f>K2023/P2023</f>
        <v>0.19815897499689017</v>
      </c>
      <c r="S2023">
        <f>L2023/P2023</f>
        <v>0.59273541485259362</v>
      </c>
      <c r="T2023">
        <f>M2023/P2023</f>
        <v>7.5133723099888042E-2</v>
      </c>
      <c r="U2023">
        <f>N2023/P2023</f>
        <v>7.1961686776962297E-2</v>
      </c>
      <c r="V2023">
        <f>O2023/P2023</f>
        <v>6.2010200273665883E-2</v>
      </c>
    </row>
    <row r="2024" spans="1:29" ht="16.5" hidden="1" x14ac:dyDescent="0.2">
      <c r="A2024" s="7" t="s">
        <v>267</v>
      </c>
      <c r="B2024">
        <v>2016</v>
      </c>
      <c r="C2024">
        <v>318.10000000000002</v>
      </c>
      <c r="D2024">
        <v>186.5</v>
      </c>
      <c r="E2024">
        <v>765.7</v>
      </c>
      <c r="F2024">
        <v>120.6</v>
      </c>
      <c r="G2024">
        <v>88.3</v>
      </c>
      <c r="H2024">
        <v>29.4</v>
      </c>
      <c r="I2024">
        <v>99.3</v>
      </c>
      <c r="K2024" s="6">
        <f>C2024</f>
        <v>318.10000000000002</v>
      </c>
      <c r="L2024">
        <f>D2024+E2024</f>
        <v>952.2</v>
      </c>
      <c r="M2024">
        <f>F2024</f>
        <v>120.6</v>
      </c>
      <c r="N2024">
        <f>G2024+H2024</f>
        <v>117.69999999999999</v>
      </c>
      <c r="O2024">
        <f>I2024</f>
        <v>99.3</v>
      </c>
      <c r="P2024">
        <f>SUM(K2024:O2024)</f>
        <v>1607.9</v>
      </c>
      <c r="R2024">
        <f>K2024/P2024</f>
        <v>0.19783568629889919</v>
      </c>
      <c r="S2024">
        <f>L2024/P2024</f>
        <v>0.59220100752534366</v>
      </c>
      <c r="T2024">
        <f>M2024/P2024</f>
        <v>7.5004664469183399E-2</v>
      </c>
      <c r="U2024">
        <f>N2024/P2024</f>
        <v>7.3201069718266051E-2</v>
      </c>
      <c r="V2024">
        <f>O2024/P2024</f>
        <v>6.1757571988307725E-2</v>
      </c>
    </row>
    <row r="2025" spans="1:29" ht="16.5" hidden="1" x14ac:dyDescent="0.2">
      <c r="A2025" s="7" t="s">
        <v>268</v>
      </c>
      <c r="B2025">
        <v>2009</v>
      </c>
      <c r="C2025">
        <v>485.8</v>
      </c>
      <c r="D2025">
        <v>80.099999999999994</v>
      </c>
      <c r="E2025">
        <v>702</v>
      </c>
      <c r="F2025">
        <v>53.7</v>
      </c>
      <c r="G2025">
        <v>110.2</v>
      </c>
      <c r="H2025">
        <v>18.399999999999999</v>
      </c>
      <c r="I2025">
        <v>87.5</v>
      </c>
      <c r="K2025" s="6">
        <f>C2025</f>
        <v>485.8</v>
      </c>
      <c r="L2025">
        <f>D2025+E2025</f>
        <v>782.1</v>
      </c>
      <c r="M2025">
        <f>F2025</f>
        <v>53.7</v>
      </c>
      <c r="N2025">
        <f>G2025+H2025</f>
        <v>128.6</v>
      </c>
      <c r="O2025">
        <f>I2025</f>
        <v>87.5</v>
      </c>
      <c r="P2025">
        <f>SUM(K2025:O2025)</f>
        <v>1537.7</v>
      </c>
      <c r="R2025">
        <f>K2025/P2025</f>
        <v>0.31592638355986213</v>
      </c>
      <c r="S2025">
        <f>L2025/P2025</f>
        <v>0.50861676529882294</v>
      </c>
      <c r="T2025">
        <f>M2025/P2025</f>
        <v>3.4922286531833255E-2</v>
      </c>
      <c r="U2025">
        <f>N2025/P2025</f>
        <v>8.363139754178317E-2</v>
      </c>
      <c r="V2025">
        <f>O2025/P2025</f>
        <v>5.6903167067698511E-2</v>
      </c>
    </row>
    <row r="2026" spans="1:29" ht="16.5" hidden="1" x14ac:dyDescent="0.2">
      <c r="A2026" s="7" t="s">
        <v>268</v>
      </c>
      <c r="B2026">
        <v>2010</v>
      </c>
      <c r="C2026">
        <v>485.3</v>
      </c>
      <c r="D2026">
        <v>80</v>
      </c>
      <c r="E2026">
        <v>701.7</v>
      </c>
      <c r="F2026">
        <v>53.3</v>
      </c>
      <c r="G2026">
        <v>110.8</v>
      </c>
      <c r="H2026">
        <v>19.3</v>
      </c>
      <c r="I2026">
        <v>87.4</v>
      </c>
      <c r="K2026" s="6">
        <f>C2026</f>
        <v>485.3</v>
      </c>
      <c r="L2026">
        <f>D2026+E2026</f>
        <v>781.7</v>
      </c>
      <c r="M2026">
        <f>F2026</f>
        <v>53.3</v>
      </c>
      <c r="N2026">
        <f>G2026+H2026</f>
        <v>130.1</v>
      </c>
      <c r="O2026">
        <f>I2026</f>
        <v>87.4</v>
      </c>
      <c r="P2026">
        <f>SUM(K2026:O2026)</f>
        <v>1537.8</v>
      </c>
      <c r="R2026">
        <f>K2026/P2026</f>
        <v>0.31558069970087138</v>
      </c>
      <c r="S2026">
        <f>L2026/P2026</f>
        <v>0.50832357913902981</v>
      </c>
      <c r="T2026">
        <f>M2026/P2026</f>
        <v>3.4659903758616203E-2</v>
      </c>
      <c r="U2026">
        <f>N2026/P2026</f>
        <v>8.4601378592794901E-2</v>
      </c>
      <c r="V2026">
        <f>O2026/P2026</f>
        <v>5.6834438808687743E-2</v>
      </c>
    </row>
    <row r="2027" spans="1:29" ht="16.5" hidden="1" x14ac:dyDescent="0.2">
      <c r="A2027" s="7" t="s">
        <v>268</v>
      </c>
      <c r="B2027">
        <v>2011</v>
      </c>
      <c r="C2027">
        <v>484.5</v>
      </c>
      <c r="D2027">
        <v>79.900000000000006</v>
      </c>
      <c r="E2027">
        <v>701</v>
      </c>
      <c r="F2027">
        <v>53.1</v>
      </c>
      <c r="G2027">
        <v>111.3</v>
      </c>
      <c r="H2027">
        <v>20.6</v>
      </c>
      <c r="I2027">
        <v>87.3</v>
      </c>
      <c r="K2027" s="6">
        <f>C2027</f>
        <v>484.5</v>
      </c>
      <c r="L2027">
        <f>D2027+E2027</f>
        <v>780.9</v>
      </c>
      <c r="M2027">
        <f>F2027</f>
        <v>53.1</v>
      </c>
      <c r="N2027">
        <f>G2027+H2027</f>
        <v>131.9</v>
      </c>
      <c r="O2027">
        <f>I2027</f>
        <v>87.3</v>
      </c>
      <c r="P2027">
        <f>SUM(K2027:O2027)</f>
        <v>1537.7</v>
      </c>
      <c r="R2027">
        <f>K2027/P2027</f>
        <v>0.31508096507771344</v>
      </c>
      <c r="S2027">
        <f>L2027/P2027</f>
        <v>0.5078363790076087</v>
      </c>
      <c r="T2027">
        <f>M2027/P2027</f>
        <v>3.4532093386226183E-2</v>
      </c>
      <c r="U2027">
        <f>N2027/P2027</f>
        <v>8.5777459842622097E-2</v>
      </c>
      <c r="V2027">
        <f>O2027/P2027</f>
        <v>5.6773102685829482E-2</v>
      </c>
    </row>
    <row r="2028" spans="1:29" ht="16.5" hidden="1" x14ac:dyDescent="0.2">
      <c r="A2028" s="7" t="s">
        <v>268</v>
      </c>
      <c r="B2028">
        <v>2012</v>
      </c>
      <c r="C2028">
        <v>483.9</v>
      </c>
      <c r="D2028">
        <v>79.8</v>
      </c>
      <c r="E2028">
        <v>700.8</v>
      </c>
      <c r="F2028">
        <v>53</v>
      </c>
      <c r="G2028">
        <v>112.1</v>
      </c>
      <c r="H2028">
        <v>20.9</v>
      </c>
      <c r="I2028">
        <v>87.2</v>
      </c>
      <c r="K2028" s="6">
        <f>C2028</f>
        <v>483.9</v>
      </c>
      <c r="L2028">
        <f>D2028+E2028</f>
        <v>780.59999999999991</v>
      </c>
      <c r="M2028">
        <f>F2028</f>
        <v>53</v>
      </c>
      <c r="N2028">
        <f>G2028+H2028</f>
        <v>133</v>
      </c>
      <c r="O2028">
        <f>I2028</f>
        <v>87.2</v>
      </c>
      <c r="P2028">
        <f>SUM(K2028:O2028)</f>
        <v>1537.7</v>
      </c>
      <c r="R2028">
        <f>K2028/P2028</f>
        <v>0.31469077193210637</v>
      </c>
      <c r="S2028">
        <f>L2028/P2028</f>
        <v>0.50764128243480511</v>
      </c>
      <c r="T2028">
        <f>M2028/P2028</f>
        <v>3.4467061195291665E-2</v>
      </c>
      <c r="U2028">
        <f>N2028/P2028</f>
        <v>8.6492813942901731E-2</v>
      </c>
      <c r="V2028">
        <f>O2028/P2028</f>
        <v>5.6708070494894972E-2</v>
      </c>
    </row>
    <row r="2029" spans="1:29" ht="16.5" x14ac:dyDescent="0.2">
      <c r="A2029" s="7" t="s">
        <v>371</v>
      </c>
      <c r="B2029">
        <v>2013</v>
      </c>
      <c r="C2029">
        <v>66.2</v>
      </c>
      <c r="D2029">
        <v>0</v>
      </c>
      <c r="E2029">
        <v>180.7</v>
      </c>
      <c r="F2029">
        <v>176.5</v>
      </c>
      <c r="G2029">
        <v>1.1000000000000001</v>
      </c>
      <c r="H2029">
        <v>1.6</v>
      </c>
      <c r="I2029">
        <v>7.7</v>
      </c>
      <c r="K2029" s="6">
        <f>C2029</f>
        <v>66.2</v>
      </c>
      <c r="L2029">
        <f>D2029+E2029</f>
        <v>180.7</v>
      </c>
      <c r="M2029">
        <f>F2029</f>
        <v>176.5</v>
      </c>
      <c r="N2029">
        <f>G2029+H2029</f>
        <v>2.7</v>
      </c>
      <c r="O2029">
        <f>I2029</f>
        <v>7.7</v>
      </c>
      <c r="P2029">
        <f>SUM(K2029:O2029)</f>
        <v>433.79999999999995</v>
      </c>
      <c r="R2029">
        <f>K2029/P2029</f>
        <v>0.15260488704472108</v>
      </c>
      <c r="S2029">
        <f>L2029/P2029</f>
        <v>0.41655140617796221</v>
      </c>
      <c r="T2029">
        <f>M2029/P2029</f>
        <v>0.40686952512678659</v>
      </c>
      <c r="U2029">
        <f>N2029/P2029</f>
        <v>6.2240663900414951E-3</v>
      </c>
      <c r="V2029">
        <f>O2029/P2029</f>
        <v>1.7750115260488707E-2</v>
      </c>
      <c r="X2029">
        <f>R2029-0.712041</f>
        <v>-0.55943611295527895</v>
      </c>
      <c r="Y2029">
        <f>S2029-0.045057</f>
        <v>0.3714944061779622</v>
      </c>
      <c r="Z2029">
        <f>T2029-0.017987</f>
        <v>0.38888252512678662</v>
      </c>
      <c r="AA2029">
        <f>U2029-0.193944</f>
        <v>-0.18771993360995851</v>
      </c>
      <c r="AB2029">
        <f>V2029-0.030972</f>
        <v>-1.3221884739511292E-2</v>
      </c>
      <c r="AC2029">
        <f>SUMSQ(X2029:AB2029)</f>
        <v>0.63762006835960638</v>
      </c>
    </row>
    <row r="2030" spans="1:29" ht="16.5" hidden="1" x14ac:dyDescent="0.2">
      <c r="A2030" s="7" t="s">
        <v>268</v>
      </c>
      <c r="B2030">
        <v>2014</v>
      </c>
      <c r="C2030">
        <v>483.1</v>
      </c>
      <c r="D2030">
        <v>79.2</v>
      </c>
      <c r="E2030">
        <v>699.7</v>
      </c>
      <c r="F2030">
        <v>52.6</v>
      </c>
      <c r="G2030">
        <v>114.8</v>
      </c>
      <c r="H2030">
        <v>21.4</v>
      </c>
      <c r="I2030">
        <v>86.9</v>
      </c>
      <c r="K2030" s="6">
        <f>C2030</f>
        <v>483.1</v>
      </c>
      <c r="L2030">
        <f>D2030+E2030</f>
        <v>778.90000000000009</v>
      </c>
      <c r="M2030">
        <f>F2030</f>
        <v>52.6</v>
      </c>
      <c r="N2030">
        <f>G2030+H2030</f>
        <v>136.19999999999999</v>
      </c>
      <c r="O2030">
        <f>I2030</f>
        <v>86.9</v>
      </c>
      <c r="P2030">
        <f>SUM(K2030:O2030)</f>
        <v>1537.7</v>
      </c>
      <c r="R2030">
        <f>K2030/P2030</f>
        <v>0.31417051440463029</v>
      </c>
      <c r="S2030">
        <f>L2030/P2030</f>
        <v>0.50653573518891859</v>
      </c>
      <c r="T2030">
        <f>M2030/P2030</f>
        <v>3.4206932431553622E-2</v>
      </c>
      <c r="U2030">
        <f>N2030/P2030</f>
        <v>8.8573844052806133E-2</v>
      </c>
      <c r="V2030">
        <f>O2030/P2030</f>
        <v>5.6512973922091439E-2</v>
      </c>
    </row>
    <row r="2031" spans="1:29" ht="16.5" hidden="1" x14ac:dyDescent="0.2">
      <c r="A2031" s="7" t="s">
        <v>268</v>
      </c>
      <c r="B2031">
        <v>2015</v>
      </c>
      <c r="C2031">
        <v>481.6</v>
      </c>
      <c r="D2031">
        <v>79.099999999999994</v>
      </c>
      <c r="E2031">
        <v>699.3</v>
      </c>
      <c r="F2031">
        <v>52.4</v>
      </c>
      <c r="G2031">
        <v>116.1</v>
      </c>
      <c r="H2031">
        <v>21.7</v>
      </c>
      <c r="I2031">
        <v>87.5</v>
      </c>
      <c r="K2031" s="6">
        <f>C2031</f>
        <v>481.6</v>
      </c>
      <c r="L2031">
        <f>D2031+E2031</f>
        <v>778.4</v>
      </c>
      <c r="M2031">
        <f>F2031</f>
        <v>52.4</v>
      </c>
      <c r="N2031">
        <f>G2031+H2031</f>
        <v>137.79999999999998</v>
      </c>
      <c r="O2031">
        <f>I2031</f>
        <v>87.5</v>
      </c>
      <c r="P2031">
        <f>SUM(K2031:O2031)</f>
        <v>1537.7</v>
      </c>
      <c r="R2031">
        <f>K2031/P2031</f>
        <v>0.31319503154061262</v>
      </c>
      <c r="S2031">
        <f>L2031/P2031</f>
        <v>0.50621057423424587</v>
      </c>
      <c r="T2031">
        <f>M2031/P2031</f>
        <v>3.4076868049684593E-2</v>
      </c>
      <c r="U2031">
        <f>N2031/P2031</f>
        <v>8.9614359107758321E-2</v>
      </c>
      <c r="V2031">
        <f>O2031/P2031</f>
        <v>5.6903167067698511E-2</v>
      </c>
    </row>
    <row r="2032" spans="1:29" ht="16.5" hidden="1" x14ac:dyDescent="0.2">
      <c r="A2032" s="7" t="s">
        <v>268</v>
      </c>
      <c r="B2032">
        <v>2016</v>
      </c>
      <c r="C2032">
        <v>481</v>
      </c>
      <c r="D2032">
        <v>78.900000000000006</v>
      </c>
      <c r="E2032">
        <v>699</v>
      </c>
      <c r="F2032">
        <v>52.4</v>
      </c>
      <c r="G2032">
        <v>116.79999999999998</v>
      </c>
      <c r="H2032">
        <v>22</v>
      </c>
      <c r="I2032">
        <v>87.5</v>
      </c>
      <c r="K2032" s="6">
        <f>C2032</f>
        <v>481</v>
      </c>
      <c r="L2032">
        <f>D2032+E2032</f>
        <v>777.9</v>
      </c>
      <c r="M2032">
        <f>F2032</f>
        <v>52.4</v>
      </c>
      <c r="N2032">
        <f>G2032+H2032</f>
        <v>138.79999999999998</v>
      </c>
      <c r="O2032">
        <f>I2032</f>
        <v>87.5</v>
      </c>
      <c r="P2032">
        <f>SUM(K2032:O2032)</f>
        <v>1537.6000000000001</v>
      </c>
      <c r="R2032">
        <f>K2032/P2032</f>
        <v>0.31282518210197707</v>
      </c>
      <c r="S2032">
        <f>L2032/P2032</f>
        <v>0.50591831425598333</v>
      </c>
      <c r="T2032">
        <f>M2032/P2032</f>
        <v>3.4079084287200828E-2</v>
      </c>
      <c r="U2032">
        <f>N2032/P2032</f>
        <v>9.0270551508844929E-2</v>
      </c>
      <c r="V2032">
        <f>O2032/P2032</f>
        <v>5.6906867845993754E-2</v>
      </c>
    </row>
    <row r="2033" spans="1:29" ht="16.5" hidden="1" x14ac:dyDescent="0.2">
      <c r="A2033" s="7" t="s">
        <v>269</v>
      </c>
      <c r="B2033">
        <v>2009</v>
      </c>
      <c r="C2033">
        <v>364.1</v>
      </c>
      <c r="D2033">
        <v>218.1</v>
      </c>
      <c r="E2033">
        <v>1014.7</v>
      </c>
      <c r="F2033">
        <v>55.5</v>
      </c>
      <c r="G2033">
        <v>136.20000000000002</v>
      </c>
      <c r="H2033">
        <v>24.4</v>
      </c>
      <c r="I2033">
        <v>68.5</v>
      </c>
      <c r="K2033" s="6">
        <f>C2033</f>
        <v>364.1</v>
      </c>
      <c r="L2033">
        <f>D2033+E2033</f>
        <v>1232.8</v>
      </c>
      <c r="M2033">
        <f>F2033</f>
        <v>55.5</v>
      </c>
      <c r="N2033">
        <f>G2033+H2033</f>
        <v>160.60000000000002</v>
      </c>
      <c r="O2033">
        <f>I2033</f>
        <v>68.5</v>
      </c>
      <c r="P2033">
        <f>SUM(K2033:O2033)</f>
        <v>1881.5</v>
      </c>
      <c r="R2033">
        <f>K2033/P2033</f>
        <v>0.19351581185224556</v>
      </c>
      <c r="S2033">
        <f>L2033/P2033</f>
        <v>0.65522189742226944</v>
      </c>
      <c r="T2033">
        <f>M2033/P2033</f>
        <v>2.9497741163964922E-2</v>
      </c>
      <c r="U2033">
        <f>N2033/P2033</f>
        <v>8.5357427584374188E-2</v>
      </c>
      <c r="V2033">
        <f>O2033/P2033</f>
        <v>3.6407121977145893E-2</v>
      </c>
    </row>
    <row r="2034" spans="1:29" ht="16.5" hidden="1" x14ac:dyDescent="0.2">
      <c r="A2034" s="7" t="s">
        <v>269</v>
      </c>
      <c r="B2034">
        <v>2010</v>
      </c>
      <c r="C2034">
        <v>363.4</v>
      </c>
      <c r="D2034">
        <v>217.8</v>
      </c>
      <c r="E2034">
        <v>1014.4</v>
      </c>
      <c r="F2034">
        <v>55.5</v>
      </c>
      <c r="G2034">
        <v>137.6</v>
      </c>
      <c r="H2034">
        <v>24.4</v>
      </c>
      <c r="I2034">
        <v>68.400000000000006</v>
      </c>
      <c r="K2034" s="6">
        <f>C2034</f>
        <v>363.4</v>
      </c>
      <c r="L2034">
        <f>D2034+E2034</f>
        <v>1232.2</v>
      </c>
      <c r="M2034">
        <f>F2034</f>
        <v>55.5</v>
      </c>
      <c r="N2034">
        <f>G2034+H2034</f>
        <v>162</v>
      </c>
      <c r="O2034">
        <f>I2034</f>
        <v>68.400000000000006</v>
      </c>
      <c r="P2034">
        <f>SUM(K2034:O2034)</f>
        <v>1881.5</v>
      </c>
      <c r="R2034">
        <f>K2034/P2034</f>
        <v>0.19314376826999732</v>
      </c>
      <c r="S2034">
        <f>L2034/P2034</f>
        <v>0.65490300292319958</v>
      </c>
      <c r="T2034">
        <f>M2034/P2034</f>
        <v>2.9497741163964922E-2</v>
      </c>
      <c r="U2034">
        <f>N2034/P2034</f>
        <v>8.6101514748870581E-2</v>
      </c>
      <c r="V2034">
        <f>O2034/P2034</f>
        <v>3.6353972893967579E-2</v>
      </c>
    </row>
    <row r="2035" spans="1:29" ht="16.5" hidden="1" x14ac:dyDescent="0.2">
      <c r="A2035" s="7" t="s">
        <v>269</v>
      </c>
      <c r="B2035">
        <v>2011</v>
      </c>
      <c r="C2035">
        <v>363.2</v>
      </c>
      <c r="D2035">
        <v>217.2</v>
      </c>
      <c r="E2035">
        <v>1014</v>
      </c>
      <c r="F2035">
        <v>55.4</v>
      </c>
      <c r="G2035">
        <v>138.6</v>
      </c>
      <c r="H2035">
        <v>24.7</v>
      </c>
      <c r="I2035">
        <v>68.3</v>
      </c>
      <c r="K2035" s="6">
        <f>C2035</f>
        <v>363.2</v>
      </c>
      <c r="L2035">
        <f>D2035+E2035</f>
        <v>1231.2</v>
      </c>
      <c r="M2035">
        <f>F2035</f>
        <v>55.4</v>
      </c>
      <c r="N2035">
        <f>G2035+H2035</f>
        <v>163.29999999999998</v>
      </c>
      <c r="O2035">
        <f>I2035</f>
        <v>68.3</v>
      </c>
      <c r="P2035">
        <f>SUM(K2035:O2035)</f>
        <v>1881.4</v>
      </c>
      <c r="R2035">
        <f>K2035/P2035</f>
        <v>0.19304773041352183</v>
      </c>
      <c r="S2035">
        <f>L2035/P2035</f>
        <v>0.65440629318592536</v>
      </c>
      <c r="T2035">
        <f>M2035/P2035</f>
        <v>2.9446157117040499E-2</v>
      </c>
      <c r="U2035">
        <f>N2035/P2035</f>
        <v>8.679706601466991E-2</v>
      </c>
      <c r="V2035">
        <f>O2035/P2035</f>
        <v>3.6302753268842351E-2</v>
      </c>
    </row>
    <row r="2036" spans="1:29" ht="16.5" hidden="1" x14ac:dyDescent="0.2">
      <c r="A2036" s="7" t="s">
        <v>269</v>
      </c>
      <c r="B2036">
        <v>2012</v>
      </c>
      <c r="C2036">
        <v>362.7</v>
      </c>
      <c r="D2036">
        <v>217</v>
      </c>
      <c r="E2036">
        <v>1013.8</v>
      </c>
      <c r="F2036">
        <v>55.4</v>
      </c>
      <c r="G2036">
        <v>139.4</v>
      </c>
      <c r="H2036">
        <v>25.1</v>
      </c>
      <c r="I2036">
        <v>68.2</v>
      </c>
      <c r="K2036" s="6">
        <f>C2036</f>
        <v>362.7</v>
      </c>
      <c r="L2036">
        <f>D2036+E2036</f>
        <v>1230.8</v>
      </c>
      <c r="M2036">
        <f>F2036</f>
        <v>55.4</v>
      </c>
      <c r="N2036">
        <f>G2036+H2036</f>
        <v>164.5</v>
      </c>
      <c r="O2036">
        <f>I2036</f>
        <v>68.2</v>
      </c>
      <c r="P2036">
        <f>SUM(K2036:O2036)</f>
        <v>1881.6000000000001</v>
      </c>
      <c r="R2036">
        <f>K2036/P2036</f>
        <v>0.1927614795918367</v>
      </c>
      <c r="S2036">
        <f>L2036/P2036</f>
        <v>0.65412414965986387</v>
      </c>
      <c r="T2036">
        <f>M2036/P2036</f>
        <v>2.9443027210884352E-2</v>
      </c>
      <c r="U2036">
        <f>N2036/P2036</f>
        <v>8.7425595238095233E-2</v>
      </c>
      <c r="V2036">
        <f>O2036/P2036</f>
        <v>3.624574829931973E-2</v>
      </c>
    </row>
    <row r="2037" spans="1:29" ht="16.5" x14ac:dyDescent="0.2">
      <c r="A2037" s="7" t="s">
        <v>292</v>
      </c>
      <c r="B2037">
        <v>2013</v>
      </c>
      <c r="C2037">
        <v>411</v>
      </c>
      <c r="D2037">
        <v>65.3</v>
      </c>
      <c r="E2037">
        <v>1152</v>
      </c>
      <c r="F2037">
        <v>34.5</v>
      </c>
      <c r="G2037">
        <v>87.8</v>
      </c>
      <c r="H2037">
        <v>21.1</v>
      </c>
      <c r="I2037">
        <v>63.8</v>
      </c>
      <c r="K2037" s="6">
        <f>C2037</f>
        <v>411</v>
      </c>
      <c r="L2037">
        <f>D2037+E2037</f>
        <v>1217.3</v>
      </c>
      <c r="M2037">
        <f>F2037</f>
        <v>34.5</v>
      </c>
      <c r="N2037">
        <f>G2037+H2037</f>
        <v>108.9</v>
      </c>
      <c r="O2037">
        <f>I2037</f>
        <v>63.8</v>
      </c>
      <c r="P2037">
        <f>SUM(K2037:O2037)</f>
        <v>1835.5</v>
      </c>
      <c r="R2037">
        <f>K2037/P2037</f>
        <v>0.22391718877690003</v>
      </c>
      <c r="S2037">
        <f>L2037/P2037</f>
        <v>0.66319803868155813</v>
      </c>
      <c r="T2037">
        <f>M2037/P2037</f>
        <v>1.8795968400980658E-2</v>
      </c>
      <c r="U2037">
        <f>N2037/P2037</f>
        <v>5.9329882865704169E-2</v>
      </c>
      <c r="V2037">
        <f>O2037/P2037</f>
        <v>3.4758921274856983E-2</v>
      </c>
      <c r="X2037">
        <f>R2037-0.712041</f>
        <v>-0.4881238112231</v>
      </c>
      <c r="Y2037">
        <f>S2037-0.045057</f>
        <v>0.61814103868155812</v>
      </c>
      <c r="Z2037">
        <f>T2037-0.017987</f>
        <v>8.0896840098065859E-4</v>
      </c>
      <c r="AA2037">
        <f>U2037-0.193944</f>
        <v>-0.13461411713429583</v>
      </c>
      <c r="AB2037">
        <f>V2037-0.030972</f>
        <v>3.786921274856983E-3</v>
      </c>
      <c r="AC2037">
        <f>SUMSQ(X2037:AB2037)</f>
        <v>0.63849915451974171</v>
      </c>
    </row>
    <row r="2038" spans="1:29" ht="16.5" hidden="1" x14ac:dyDescent="0.2">
      <c r="A2038" s="7" t="s">
        <v>269</v>
      </c>
      <c r="B2038">
        <v>2014</v>
      </c>
      <c r="C2038">
        <v>362.3</v>
      </c>
      <c r="D2038">
        <v>215.9</v>
      </c>
      <c r="E2038">
        <v>1012.9</v>
      </c>
      <c r="F2038">
        <v>54.9</v>
      </c>
      <c r="G2038">
        <v>142.20000000000002</v>
      </c>
      <c r="H2038">
        <v>25.2</v>
      </c>
      <c r="I2038">
        <v>67.900000000000006</v>
      </c>
      <c r="K2038" s="6">
        <f>C2038</f>
        <v>362.3</v>
      </c>
      <c r="L2038">
        <f>D2038+E2038</f>
        <v>1228.8</v>
      </c>
      <c r="M2038">
        <f>F2038</f>
        <v>54.9</v>
      </c>
      <c r="N2038">
        <f>G2038+H2038</f>
        <v>167.4</v>
      </c>
      <c r="O2038">
        <f>I2038</f>
        <v>67.900000000000006</v>
      </c>
      <c r="P2038">
        <f>SUM(K2038:O2038)</f>
        <v>1881.3000000000002</v>
      </c>
      <c r="R2038">
        <f>K2038/P2038</f>
        <v>0.19257959921330994</v>
      </c>
      <c r="S2038">
        <f>L2038/P2038</f>
        <v>0.65316536437569761</v>
      </c>
      <c r="T2038">
        <f>M2038/P2038</f>
        <v>2.9181948652527503E-2</v>
      </c>
      <c r="U2038">
        <f>N2038/P2038</f>
        <v>8.8981023760165839E-2</v>
      </c>
      <c r="V2038">
        <f>O2038/P2038</f>
        <v>3.6092063998299048E-2</v>
      </c>
    </row>
    <row r="2039" spans="1:29" ht="16.5" hidden="1" x14ac:dyDescent="0.2">
      <c r="A2039" s="7" t="s">
        <v>269</v>
      </c>
      <c r="B2039">
        <v>2015</v>
      </c>
      <c r="C2039">
        <v>361.1</v>
      </c>
      <c r="D2039">
        <v>215.5</v>
      </c>
      <c r="E2039">
        <v>1012.4</v>
      </c>
      <c r="F2039">
        <v>54.8</v>
      </c>
      <c r="G2039">
        <v>144.60000000000002</v>
      </c>
      <c r="H2039">
        <v>25.4</v>
      </c>
      <c r="I2039">
        <v>67.599999999999994</v>
      </c>
      <c r="K2039" s="6">
        <f>C2039</f>
        <v>361.1</v>
      </c>
      <c r="L2039">
        <f>D2039+E2039</f>
        <v>1227.9000000000001</v>
      </c>
      <c r="M2039">
        <f>F2039</f>
        <v>54.8</v>
      </c>
      <c r="N2039">
        <f>G2039+H2039</f>
        <v>170.00000000000003</v>
      </c>
      <c r="O2039">
        <f>I2039</f>
        <v>67.599999999999994</v>
      </c>
      <c r="P2039">
        <f>SUM(K2039:O2039)</f>
        <v>1881.3999999999999</v>
      </c>
      <c r="R2039">
        <f>K2039/P2039</f>
        <v>0.19193154034229831</v>
      </c>
      <c r="S2039">
        <f>L2039/P2039</f>
        <v>0.65265228021685984</v>
      </c>
      <c r="T2039">
        <f>M2039/P2039</f>
        <v>2.9127245668119486E-2</v>
      </c>
      <c r="U2039">
        <f>N2039/P2039</f>
        <v>9.0358243860954632E-2</v>
      </c>
      <c r="V2039">
        <f>O2039/P2039</f>
        <v>3.593068991176783E-2</v>
      </c>
    </row>
    <row r="2040" spans="1:29" ht="16.5" hidden="1" x14ac:dyDescent="0.2">
      <c r="A2040" s="7" t="s">
        <v>269</v>
      </c>
      <c r="B2040">
        <v>2016</v>
      </c>
      <c r="C2040">
        <v>360.1</v>
      </c>
      <c r="D2040">
        <v>214.9</v>
      </c>
      <c r="E2040">
        <v>1011.7</v>
      </c>
      <c r="F2040">
        <v>54.7</v>
      </c>
      <c r="G2040">
        <v>146.5</v>
      </c>
      <c r="H2040">
        <v>25.9</v>
      </c>
      <c r="I2040">
        <v>67.5</v>
      </c>
      <c r="K2040" s="6">
        <f>C2040</f>
        <v>360.1</v>
      </c>
      <c r="L2040">
        <f>D2040+E2040</f>
        <v>1226.6000000000001</v>
      </c>
      <c r="M2040">
        <f>F2040</f>
        <v>54.7</v>
      </c>
      <c r="N2040">
        <f>G2040+H2040</f>
        <v>172.4</v>
      </c>
      <c r="O2040">
        <f>I2040</f>
        <v>67.5</v>
      </c>
      <c r="P2040">
        <f>SUM(K2040:O2040)</f>
        <v>1881.3000000000004</v>
      </c>
      <c r="R2040">
        <f>K2040/P2040</f>
        <v>0.19141019507787166</v>
      </c>
      <c r="S2040">
        <f>L2040/P2040</f>
        <v>0.6519959602402593</v>
      </c>
      <c r="T2040">
        <f>M2040/P2040</f>
        <v>2.907563918566948E-2</v>
      </c>
      <c r="U2040">
        <f>N2040/P2040</f>
        <v>9.1638760431616423E-2</v>
      </c>
      <c r="V2040">
        <f>O2040/P2040</f>
        <v>3.5879445064582995E-2</v>
      </c>
    </row>
    <row r="2041" spans="1:29" ht="16.5" hidden="1" x14ac:dyDescent="0.2">
      <c r="A2041" s="7" t="s">
        <v>270</v>
      </c>
      <c r="B2041">
        <v>2009</v>
      </c>
      <c r="C2041">
        <v>676.5</v>
      </c>
      <c r="D2041">
        <v>321.8</v>
      </c>
      <c r="E2041">
        <v>3400.5</v>
      </c>
      <c r="F2041">
        <v>342.9</v>
      </c>
      <c r="G2041">
        <v>88.3</v>
      </c>
      <c r="H2041">
        <v>47.6</v>
      </c>
      <c r="I2041">
        <v>102.3</v>
      </c>
      <c r="K2041" s="6">
        <f>C2041</f>
        <v>676.5</v>
      </c>
      <c r="L2041">
        <f>D2041+E2041</f>
        <v>3722.3</v>
      </c>
      <c r="M2041">
        <f>F2041</f>
        <v>342.9</v>
      </c>
      <c r="N2041">
        <f>G2041+H2041</f>
        <v>135.9</v>
      </c>
      <c r="O2041">
        <f>I2041</f>
        <v>102.3</v>
      </c>
      <c r="P2041">
        <f>SUM(K2041:O2041)</f>
        <v>4979.8999999999996</v>
      </c>
      <c r="R2041">
        <f>K2041/P2041</f>
        <v>0.13584610132733591</v>
      </c>
      <c r="S2041">
        <f>L2041/P2041</f>
        <v>0.74746480853029185</v>
      </c>
      <c r="T2041">
        <f>M2041/P2041</f>
        <v>6.8856804353501069E-2</v>
      </c>
      <c r="U2041">
        <f>N2041/P2041</f>
        <v>2.7289704612542424E-2</v>
      </c>
      <c r="V2041">
        <f>O2041/P2041</f>
        <v>2.0542581176328841E-2</v>
      </c>
    </row>
    <row r="2042" spans="1:29" ht="16.5" hidden="1" x14ac:dyDescent="0.2">
      <c r="A2042" s="7" t="s">
        <v>270</v>
      </c>
      <c r="B2042">
        <v>2010</v>
      </c>
      <c r="C2042">
        <v>675.6</v>
      </c>
      <c r="D2042">
        <v>321.5</v>
      </c>
      <c r="E2042">
        <v>3399.8</v>
      </c>
      <c r="F2042">
        <v>342.8</v>
      </c>
      <c r="G2042">
        <v>90</v>
      </c>
      <c r="H2042">
        <v>48</v>
      </c>
      <c r="I2042">
        <v>102.3</v>
      </c>
      <c r="K2042" s="6">
        <f>C2042</f>
        <v>675.6</v>
      </c>
      <c r="L2042">
        <f>D2042+E2042</f>
        <v>3721.3</v>
      </c>
      <c r="M2042">
        <f>F2042</f>
        <v>342.8</v>
      </c>
      <c r="N2042">
        <f>G2042+H2042</f>
        <v>138</v>
      </c>
      <c r="O2042">
        <f>I2042</f>
        <v>102.3</v>
      </c>
      <c r="P2042">
        <f>SUM(K2042:O2042)</f>
        <v>4980.0000000000009</v>
      </c>
      <c r="R2042">
        <f>K2042/P2042</f>
        <v>0.13566265060240962</v>
      </c>
      <c r="S2042">
        <f>L2042/P2042</f>
        <v>0.74724899598393568</v>
      </c>
      <c r="T2042">
        <f>M2042/P2042</f>
        <v>6.8835341365461836E-2</v>
      </c>
      <c r="U2042">
        <f>N2042/P2042</f>
        <v>2.7710843373493971E-2</v>
      </c>
      <c r="V2042">
        <f>O2042/P2042</f>
        <v>2.0542168674698789E-2</v>
      </c>
    </row>
    <row r="2043" spans="1:29" ht="16.5" hidden="1" x14ac:dyDescent="0.2">
      <c r="A2043" s="7" t="s">
        <v>270</v>
      </c>
      <c r="B2043">
        <v>2011</v>
      </c>
      <c r="C2043">
        <v>674.2</v>
      </c>
      <c r="D2043">
        <v>321.2</v>
      </c>
      <c r="E2043">
        <v>3399</v>
      </c>
      <c r="F2043">
        <v>342.3</v>
      </c>
      <c r="G2043">
        <v>91.4</v>
      </c>
      <c r="H2043">
        <v>49.2</v>
      </c>
      <c r="I2043">
        <v>103</v>
      </c>
      <c r="K2043" s="6">
        <f>C2043</f>
        <v>674.2</v>
      </c>
      <c r="L2043">
        <f>D2043+E2043</f>
        <v>3720.2</v>
      </c>
      <c r="M2043">
        <f>F2043</f>
        <v>342.3</v>
      </c>
      <c r="N2043">
        <f>G2043+H2043</f>
        <v>140.60000000000002</v>
      </c>
      <c r="O2043">
        <f>I2043</f>
        <v>103</v>
      </c>
      <c r="P2043">
        <f>SUM(K2043:O2043)</f>
        <v>4980.3</v>
      </c>
      <c r="R2043">
        <f>K2043/P2043</f>
        <v>0.13537337108206332</v>
      </c>
      <c r="S2043">
        <f>L2043/P2043</f>
        <v>0.74698311346706014</v>
      </c>
      <c r="T2043">
        <f>M2043/P2043</f>
        <v>6.873079934943678E-2</v>
      </c>
      <c r="U2043">
        <f>N2043/P2043</f>
        <v>2.8231231050338337E-2</v>
      </c>
      <c r="V2043">
        <f>O2043/P2043</f>
        <v>2.0681485051101338E-2</v>
      </c>
    </row>
    <row r="2044" spans="1:29" ht="16.5" hidden="1" x14ac:dyDescent="0.2">
      <c r="A2044" s="7" t="s">
        <v>270</v>
      </c>
      <c r="B2044">
        <v>2012</v>
      </c>
      <c r="C2044">
        <v>673.5</v>
      </c>
      <c r="D2044">
        <v>320.89999999999998</v>
      </c>
      <c r="E2044">
        <v>3398.2</v>
      </c>
      <c r="F2044">
        <v>341.7</v>
      </c>
      <c r="G2044">
        <v>92.3</v>
      </c>
      <c r="H2044">
        <v>50.7</v>
      </c>
      <c r="I2044">
        <v>102.9</v>
      </c>
      <c r="K2044" s="6">
        <f>C2044</f>
        <v>673.5</v>
      </c>
      <c r="L2044">
        <f>D2044+E2044</f>
        <v>3719.1</v>
      </c>
      <c r="M2044">
        <f>F2044</f>
        <v>341.7</v>
      </c>
      <c r="N2044">
        <f>G2044+H2044</f>
        <v>143</v>
      </c>
      <c r="O2044">
        <f>I2044</f>
        <v>102.9</v>
      </c>
      <c r="P2044">
        <f>SUM(K2044:O2044)</f>
        <v>4980.2</v>
      </c>
      <c r="R2044">
        <f>K2044/P2044</f>
        <v>0.13523553270952973</v>
      </c>
      <c r="S2044">
        <f>L2044/P2044</f>
        <v>0.74677723786193329</v>
      </c>
      <c r="T2044">
        <f>M2044/P2044</f>
        <v>6.8611702341271438E-2</v>
      </c>
      <c r="U2044">
        <f>N2044/P2044</f>
        <v>2.8713706276856352E-2</v>
      </c>
      <c r="V2044">
        <f>O2044/P2044</f>
        <v>2.0661820810409223E-2</v>
      </c>
    </row>
    <row r="2045" spans="1:29" ht="16.5" x14ac:dyDescent="0.2">
      <c r="A2045" s="7" t="s">
        <v>269</v>
      </c>
      <c r="B2045">
        <v>2013</v>
      </c>
      <c r="C2045">
        <v>363</v>
      </c>
      <c r="D2045">
        <v>216.2</v>
      </c>
      <c r="E2045">
        <v>1013.3</v>
      </c>
      <c r="F2045">
        <v>55</v>
      </c>
      <c r="G2045">
        <v>140.69999999999999</v>
      </c>
      <c r="H2045">
        <v>25.2</v>
      </c>
      <c r="I2045">
        <v>68</v>
      </c>
      <c r="K2045" s="6">
        <f>C2045</f>
        <v>363</v>
      </c>
      <c r="L2045">
        <f>D2045+E2045</f>
        <v>1229.5</v>
      </c>
      <c r="M2045">
        <f>F2045</f>
        <v>55</v>
      </c>
      <c r="N2045">
        <f>G2045+H2045</f>
        <v>165.89999999999998</v>
      </c>
      <c r="O2045">
        <f>I2045</f>
        <v>68</v>
      </c>
      <c r="P2045">
        <f>SUM(K2045:O2045)</f>
        <v>1881.4</v>
      </c>
      <c r="R2045">
        <f>K2045/P2045</f>
        <v>0.19294142659721483</v>
      </c>
      <c r="S2045">
        <f>L2045/P2045</f>
        <v>0.65350271074731581</v>
      </c>
      <c r="T2045">
        <f>M2045/P2045</f>
        <v>2.923354948442649E-2</v>
      </c>
      <c r="U2045">
        <f>N2045/P2045</f>
        <v>8.8179015626660986E-2</v>
      </c>
      <c r="V2045">
        <f>O2045/P2045</f>
        <v>3.6143297544381843E-2</v>
      </c>
      <c r="X2045">
        <f>R2045-0.712041</f>
        <v>-0.51909957340278523</v>
      </c>
      <c r="Y2045">
        <f>S2045-0.045057</f>
        <v>0.60844571074731579</v>
      </c>
      <c r="Z2045">
        <f>T2045-0.017987</f>
        <v>1.124654948442649E-2</v>
      </c>
      <c r="AA2045">
        <f>U2045-0.193944</f>
        <v>-0.10576498437333902</v>
      </c>
      <c r="AB2045">
        <f>V2045-0.030972</f>
        <v>5.1712975443818435E-3</v>
      </c>
      <c r="AC2045">
        <f>SUMSQ(X2045:AB2045)</f>
        <v>0.6510100091468507</v>
      </c>
    </row>
    <row r="2046" spans="1:29" ht="16.5" hidden="1" x14ac:dyDescent="0.2">
      <c r="A2046" s="7" t="s">
        <v>270</v>
      </c>
      <c r="B2046">
        <v>2014</v>
      </c>
      <c r="C2046">
        <v>673.8</v>
      </c>
      <c r="D2046">
        <v>319.60000000000002</v>
      </c>
      <c r="E2046">
        <v>3395.1</v>
      </c>
      <c r="F2046">
        <v>340.9</v>
      </c>
      <c r="G2046">
        <v>95.8</v>
      </c>
      <c r="H2046">
        <v>51.6</v>
      </c>
      <c r="I2046">
        <v>102.7</v>
      </c>
      <c r="K2046" s="6">
        <f>C2046</f>
        <v>673.8</v>
      </c>
      <c r="L2046">
        <f>D2046+E2046</f>
        <v>3714.7</v>
      </c>
      <c r="M2046">
        <f>F2046</f>
        <v>340.9</v>
      </c>
      <c r="N2046">
        <f>G2046+H2046</f>
        <v>147.4</v>
      </c>
      <c r="O2046">
        <f>I2046</f>
        <v>102.7</v>
      </c>
      <c r="P2046">
        <f>SUM(K2046:O2046)</f>
        <v>4979.4999999999991</v>
      </c>
      <c r="R2046">
        <f>K2046/P2046</f>
        <v>0.13531479064163071</v>
      </c>
      <c r="S2046">
        <f>L2046/P2046</f>
        <v>0.74599859423636916</v>
      </c>
      <c r="T2046">
        <f>M2046/P2046</f>
        <v>6.8460688824179147E-2</v>
      </c>
      <c r="U2046">
        <f>N2046/P2046</f>
        <v>2.9601365598955726E-2</v>
      </c>
      <c r="V2046">
        <f>O2046/P2046</f>
        <v>2.0624560698865351E-2</v>
      </c>
    </row>
    <row r="2047" spans="1:29" ht="16.5" hidden="1" x14ac:dyDescent="0.2">
      <c r="A2047" s="7" t="s">
        <v>270</v>
      </c>
      <c r="B2047">
        <v>2015</v>
      </c>
      <c r="C2047">
        <v>672.8</v>
      </c>
      <c r="D2047">
        <v>319.2</v>
      </c>
      <c r="E2047">
        <v>3394.8</v>
      </c>
      <c r="F2047">
        <v>340.8</v>
      </c>
      <c r="G2047">
        <v>97.5</v>
      </c>
      <c r="H2047">
        <v>51.8</v>
      </c>
      <c r="I2047">
        <v>102.7</v>
      </c>
      <c r="K2047" s="6">
        <f>C2047</f>
        <v>672.8</v>
      </c>
      <c r="L2047">
        <f>D2047+E2047</f>
        <v>3714</v>
      </c>
      <c r="M2047">
        <f>F2047</f>
        <v>340.8</v>
      </c>
      <c r="N2047">
        <f>G2047+H2047</f>
        <v>149.30000000000001</v>
      </c>
      <c r="O2047">
        <f>I2047</f>
        <v>102.7</v>
      </c>
      <c r="P2047">
        <f>SUM(K2047:O2047)</f>
        <v>4979.6000000000004</v>
      </c>
      <c r="R2047">
        <f>K2047/P2047</f>
        <v>0.13511125391597717</v>
      </c>
      <c r="S2047">
        <f>L2047/P2047</f>
        <v>0.74584303960157439</v>
      </c>
      <c r="T2047">
        <f>M2047/P2047</f>
        <v>6.8439232066832681E-2</v>
      </c>
      <c r="U2047">
        <f>N2047/P2047</f>
        <v>2.9982327897823118E-2</v>
      </c>
      <c r="V2047">
        <f>O2047/P2047</f>
        <v>2.0624146517792593E-2</v>
      </c>
    </row>
    <row r="2048" spans="1:29" ht="16.5" hidden="1" x14ac:dyDescent="0.2">
      <c r="A2048" s="7" t="s">
        <v>270</v>
      </c>
      <c r="B2048">
        <v>2016</v>
      </c>
      <c r="C2048">
        <v>671.6</v>
      </c>
      <c r="D2048">
        <v>318.89999999999998</v>
      </c>
      <c r="E2048">
        <v>3394.4</v>
      </c>
      <c r="F2048">
        <v>340.7</v>
      </c>
      <c r="G2048">
        <v>98.9</v>
      </c>
      <c r="H2048">
        <v>52.5</v>
      </c>
      <c r="I2048">
        <v>102.6</v>
      </c>
      <c r="K2048" s="6">
        <f>C2048</f>
        <v>671.6</v>
      </c>
      <c r="L2048">
        <f>D2048+E2048</f>
        <v>3713.3</v>
      </c>
      <c r="M2048">
        <f>F2048</f>
        <v>340.7</v>
      </c>
      <c r="N2048">
        <f>G2048+H2048</f>
        <v>151.4</v>
      </c>
      <c r="O2048">
        <f>I2048</f>
        <v>102.6</v>
      </c>
      <c r="P2048">
        <f>SUM(K2048:O2048)</f>
        <v>4979.6000000000004</v>
      </c>
      <c r="R2048">
        <f>K2048/P2048</f>
        <v>0.13487027070447424</v>
      </c>
      <c r="S2048">
        <f>L2048/P2048</f>
        <v>0.74570246606153101</v>
      </c>
      <c r="T2048">
        <f>M2048/P2048</f>
        <v>6.8419150132540754E-2</v>
      </c>
      <c r="U2048">
        <f>N2048/P2048</f>
        <v>3.0404048517953249E-2</v>
      </c>
      <c r="V2048">
        <f>O2048/P2048</f>
        <v>2.060406458350068E-2</v>
      </c>
    </row>
    <row r="2049" spans="1:29" ht="16.5" hidden="1" x14ac:dyDescent="0.2">
      <c r="A2049" s="7" t="s">
        <v>271</v>
      </c>
      <c r="B2049">
        <v>2009</v>
      </c>
      <c r="C2049">
        <v>246.7</v>
      </c>
      <c r="D2049">
        <v>56.3</v>
      </c>
      <c r="E2049">
        <v>1221.8</v>
      </c>
      <c r="F2049">
        <v>61.7</v>
      </c>
      <c r="G2049">
        <v>56.100000000000009</v>
      </c>
      <c r="H2049">
        <v>14.9</v>
      </c>
      <c r="I2049">
        <v>52.1</v>
      </c>
      <c r="K2049" s="6">
        <f>C2049</f>
        <v>246.7</v>
      </c>
      <c r="L2049">
        <f>D2049+E2049</f>
        <v>1278.0999999999999</v>
      </c>
      <c r="M2049">
        <f>F2049</f>
        <v>61.7</v>
      </c>
      <c r="N2049">
        <f>G2049+H2049</f>
        <v>71.000000000000014</v>
      </c>
      <c r="O2049">
        <f>I2049</f>
        <v>52.1</v>
      </c>
      <c r="P2049">
        <f>SUM(K2049:O2049)</f>
        <v>1709.6</v>
      </c>
      <c r="R2049">
        <f>K2049/P2049</f>
        <v>0.14430276087973795</v>
      </c>
      <c r="S2049">
        <f>L2049/P2049</f>
        <v>0.74760177819372953</v>
      </c>
      <c r="T2049">
        <f>M2049/P2049</f>
        <v>3.6090313523631262E-2</v>
      </c>
      <c r="U2049">
        <f>N2049/P2049</f>
        <v>4.153018249883015E-2</v>
      </c>
      <c r="V2049">
        <f>O2049/P2049</f>
        <v>3.0474964904071131E-2</v>
      </c>
    </row>
    <row r="2050" spans="1:29" ht="16.5" hidden="1" x14ac:dyDescent="0.2">
      <c r="A2050" s="7" t="s">
        <v>271</v>
      </c>
      <c r="B2050">
        <v>2010</v>
      </c>
      <c r="C2050">
        <v>246.2</v>
      </c>
      <c r="D2050">
        <v>56.3</v>
      </c>
      <c r="E2050">
        <v>1221.5999999999999</v>
      </c>
      <c r="F2050">
        <v>61.7</v>
      </c>
      <c r="G2050">
        <v>56.600000000000009</v>
      </c>
      <c r="H2050">
        <v>15.1</v>
      </c>
      <c r="I2050">
        <v>52.1</v>
      </c>
      <c r="K2050" s="6">
        <f>C2050</f>
        <v>246.2</v>
      </c>
      <c r="L2050">
        <f>D2050+E2050</f>
        <v>1277.8999999999999</v>
      </c>
      <c r="M2050">
        <f>F2050</f>
        <v>61.7</v>
      </c>
      <c r="N2050">
        <f>G2050+H2050</f>
        <v>71.7</v>
      </c>
      <c r="O2050">
        <f>I2050</f>
        <v>52.1</v>
      </c>
      <c r="P2050">
        <f>SUM(K2050:O2050)</f>
        <v>1709.6</v>
      </c>
      <c r="R2050">
        <f>K2050/P2050</f>
        <v>0.14401029480580252</v>
      </c>
      <c r="S2050">
        <f>L2050/P2050</f>
        <v>0.74748479176415528</v>
      </c>
      <c r="T2050">
        <f>M2050/P2050</f>
        <v>3.6090313523631262E-2</v>
      </c>
      <c r="U2050">
        <f>N2050/P2050</f>
        <v>4.1939635002339735E-2</v>
      </c>
      <c r="V2050">
        <f>O2050/P2050</f>
        <v>3.0474964904071131E-2</v>
      </c>
    </row>
    <row r="2051" spans="1:29" ht="16.5" hidden="1" x14ac:dyDescent="0.2">
      <c r="A2051" s="7" t="s">
        <v>271</v>
      </c>
      <c r="B2051">
        <v>2011</v>
      </c>
      <c r="C2051">
        <v>246</v>
      </c>
      <c r="D2051">
        <v>56</v>
      </c>
      <c r="E2051">
        <v>1221.3</v>
      </c>
      <c r="F2051">
        <v>61.5</v>
      </c>
      <c r="G2051">
        <v>57.2</v>
      </c>
      <c r="H2051">
        <v>15.4</v>
      </c>
      <c r="I2051">
        <v>52</v>
      </c>
      <c r="K2051" s="6">
        <f>C2051</f>
        <v>246</v>
      </c>
      <c r="L2051">
        <f>D2051+E2051</f>
        <v>1277.3</v>
      </c>
      <c r="M2051">
        <f>F2051</f>
        <v>61.5</v>
      </c>
      <c r="N2051">
        <f>G2051+H2051</f>
        <v>72.600000000000009</v>
      </c>
      <c r="O2051">
        <f>I2051</f>
        <v>52</v>
      </c>
      <c r="P2051">
        <f>SUM(K2051:O2051)</f>
        <v>1709.3999999999999</v>
      </c>
      <c r="R2051">
        <f>K2051/P2051</f>
        <v>0.14391014391014392</v>
      </c>
      <c r="S2051">
        <f>L2051/P2051</f>
        <v>0.74722124722124728</v>
      </c>
      <c r="T2051">
        <f>M2051/P2051</f>
        <v>3.5977535977535981E-2</v>
      </c>
      <c r="U2051">
        <f>N2051/P2051</f>
        <v>4.2471042471042476E-2</v>
      </c>
      <c r="V2051">
        <f>O2051/P2051</f>
        <v>3.0420030420030421E-2</v>
      </c>
    </row>
    <row r="2052" spans="1:29" ht="16.5" hidden="1" x14ac:dyDescent="0.2">
      <c r="A2052" s="7" t="s">
        <v>271</v>
      </c>
      <c r="B2052">
        <v>2012</v>
      </c>
      <c r="C2052">
        <v>245.4</v>
      </c>
      <c r="D2052">
        <v>55.9</v>
      </c>
      <c r="E2052">
        <v>1221.0999999999999</v>
      </c>
      <c r="F2052">
        <v>61.4</v>
      </c>
      <c r="G2052">
        <v>57.900000000000006</v>
      </c>
      <c r="H2052">
        <v>15.6</v>
      </c>
      <c r="I2052">
        <v>52</v>
      </c>
      <c r="K2052" s="6">
        <f>C2052</f>
        <v>245.4</v>
      </c>
      <c r="L2052">
        <f>D2052+E2052</f>
        <v>1277</v>
      </c>
      <c r="M2052">
        <f>F2052</f>
        <v>61.4</v>
      </c>
      <c r="N2052">
        <f>G2052+H2052</f>
        <v>73.5</v>
      </c>
      <c r="O2052">
        <f>I2052</f>
        <v>52</v>
      </c>
      <c r="P2052">
        <f>SUM(K2052:O2052)</f>
        <v>1709.3000000000002</v>
      </c>
      <c r="R2052">
        <f>K2052/P2052</f>
        <v>0.14356754226876497</v>
      </c>
      <c r="S2052">
        <f>L2052/P2052</f>
        <v>0.7470894518223834</v>
      </c>
      <c r="T2052">
        <f>M2052/P2052</f>
        <v>3.5921137307669805E-2</v>
      </c>
      <c r="U2052">
        <f>N2052/P2052</f>
        <v>4.3000058503480952E-2</v>
      </c>
      <c r="V2052">
        <f>O2052/P2052</f>
        <v>3.042181009770081E-2</v>
      </c>
    </row>
    <row r="2053" spans="1:29" ht="16.5" x14ac:dyDescent="0.2">
      <c r="A2053" s="7" t="s">
        <v>260</v>
      </c>
      <c r="B2053">
        <v>2013</v>
      </c>
      <c r="C2053">
        <v>6629.2</v>
      </c>
      <c r="D2053">
        <v>1633.5</v>
      </c>
      <c r="E2053">
        <v>19979.2</v>
      </c>
      <c r="F2053">
        <v>1670.2</v>
      </c>
      <c r="G2053">
        <v>1275.3</v>
      </c>
      <c r="H2053">
        <v>425.2</v>
      </c>
      <c r="I2053">
        <v>1293.8</v>
      </c>
      <c r="K2053" s="6">
        <f>C2053</f>
        <v>6629.2</v>
      </c>
      <c r="L2053">
        <f>D2053+E2053</f>
        <v>21612.7</v>
      </c>
      <c r="M2053">
        <f>F2053</f>
        <v>1670.2</v>
      </c>
      <c r="N2053">
        <f>G2053+H2053</f>
        <v>1700.5</v>
      </c>
      <c r="O2053">
        <f>I2053</f>
        <v>1293.8</v>
      </c>
      <c r="P2053">
        <f>SUM(K2053:O2053)</f>
        <v>32906.400000000001</v>
      </c>
      <c r="R2053">
        <f>K2053/P2053</f>
        <v>0.20145625167140738</v>
      </c>
      <c r="S2053">
        <f>L2053/P2053</f>
        <v>0.65679320740038416</v>
      </c>
      <c r="T2053">
        <f>M2053/P2053</f>
        <v>5.0756083922884304E-2</v>
      </c>
      <c r="U2053">
        <f>N2053/P2053</f>
        <v>5.1676877446332627E-2</v>
      </c>
      <c r="V2053">
        <f>O2053/P2053</f>
        <v>3.931757955899156E-2</v>
      </c>
      <c r="X2053">
        <f>R2053-0.712041</f>
        <v>-0.51058474832859269</v>
      </c>
      <c r="Y2053">
        <f>S2053-0.045057</f>
        <v>0.61173620740038415</v>
      </c>
      <c r="Z2053">
        <f>T2053-0.017987</f>
        <v>3.2769083922884301E-2</v>
      </c>
      <c r="AA2053">
        <f>U2053-0.193944</f>
        <v>-0.14226712255366739</v>
      </c>
      <c r="AB2053">
        <f>V2053-0.030972</f>
        <v>8.3455795589915602E-3</v>
      </c>
      <c r="AC2053">
        <f>SUMSQ(X2053:AB2053)</f>
        <v>0.65630136838939901</v>
      </c>
    </row>
    <row r="2054" spans="1:29" ht="16.5" hidden="1" x14ac:dyDescent="0.2">
      <c r="A2054" s="7" t="s">
        <v>271</v>
      </c>
      <c r="B2054">
        <v>2014</v>
      </c>
      <c r="C2054">
        <v>244.7</v>
      </c>
      <c r="D2054">
        <v>55.4</v>
      </c>
      <c r="E2054">
        <v>1220.5999999999999</v>
      </c>
      <c r="F2054">
        <v>61.3</v>
      </c>
      <c r="G2054">
        <v>59.2</v>
      </c>
      <c r="H2054">
        <v>16</v>
      </c>
      <c r="I2054">
        <v>52</v>
      </c>
      <c r="K2054" s="6">
        <f>C2054</f>
        <v>244.7</v>
      </c>
      <c r="L2054">
        <f>D2054+E2054</f>
        <v>1276</v>
      </c>
      <c r="M2054">
        <f>F2054</f>
        <v>61.3</v>
      </c>
      <c r="N2054">
        <f>G2054+H2054</f>
        <v>75.2</v>
      </c>
      <c r="O2054">
        <f>I2054</f>
        <v>52</v>
      </c>
      <c r="P2054">
        <f>SUM(K2054:O2054)</f>
        <v>1709.2</v>
      </c>
      <c r="R2054">
        <f>K2054/P2054</f>
        <v>0.14316639363444886</v>
      </c>
      <c r="S2054">
        <f>L2054/P2054</f>
        <v>0.7465480926749356</v>
      </c>
      <c r="T2054">
        <f>M2054/P2054</f>
        <v>3.5864732038380524E-2</v>
      </c>
      <c r="U2054">
        <f>N2054/P2054</f>
        <v>4.3997191668616896E-2</v>
      </c>
      <c r="V2054">
        <f>O2054/P2054</f>
        <v>3.0423589983618066E-2</v>
      </c>
    </row>
    <row r="2055" spans="1:29" ht="16.5" hidden="1" x14ac:dyDescent="0.2">
      <c r="A2055" s="7" t="s">
        <v>271</v>
      </c>
      <c r="B2055">
        <v>2015</v>
      </c>
      <c r="C2055">
        <v>244.3</v>
      </c>
      <c r="D2055">
        <v>55.2</v>
      </c>
      <c r="E2055">
        <v>1220.3</v>
      </c>
      <c r="F2055">
        <v>61.3</v>
      </c>
      <c r="G2055">
        <v>60.1</v>
      </c>
      <c r="H2055">
        <v>16.2</v>
      </c>
      <c r="I2055">
        <v>51.9</v>
      </c>
      <c r="K2055" s="6">
        <f>C2055</f>
        <v>244.3</v>
      </c>
      <c r="L2055">
        <f>D2055+E2055</f>
        <v>1275.5</v>
      </c>
      <c r="M2055">
        <f>F2055</f>
        <v>61.3</v>
      </c>
      <c r="N2055">
        <f>G2055+H2055</f>
        <v>76.3</v>
      </c>
      <c r="O2055">
        <f>I2055</f>
        <v>51.9</v>
      </c>
      <c r="P2055">
        <f>SUM(K2055:O2055)</f>
        <v>1709.3</v>
      </c>
      <c r="R2055">
        <f>K2055/P2055</f>
        <v>0.14292400397823671</v>
      </c>
      <c r="S2055">
        <f>L2055/P2055</f>
        <v>0.7462118996080267</v>
      </c>
      <c r="T2055">
        <f>M2055/P2055</f>
        <v>3.5862633826712689E-2</v>
      </c>
      <c r="U2055">
        <f>N2055/P2055</f>
        <v>4.463815597028023E-2</v>
      </c>
      <c r="V2055">
        <f>O2055/P2055</f>
        <v>3.0363306616743697E-2</v>
      </c>
    </row>
    <row r="2056" spans="1:29" ht="16.5" hidden="1" x14ac:dyDescent="0.2">
      <c r="A2056" s="7" t="s">
        <v>271</v>
      </c>
      <c r="B2056">
        <v>2016</v>
      </c>
      <c r="C2056">
        <v>243.6</v>
      </c>
      <c r="D2056">
        <v>55.1</v>
      </c>
      <c r="E2056">
        <v>1220</v>
      </c>
      <c r="F2056">
        <v>61.2</v>
      </c>
      <c r="G2056">
        <v>61.099999999999994</v>
      </c>
      <c r="H2056">
        <v>16.3</v>
      </c>
      <c r="I2056">
        <v>51.9</v>
      </c>
      <c r="K2056" s="6">
        <f>C2056</f>
        <v>243.6</v>
      </c>
      <c r="L2056">
        <f>D2056+E2056</f>
        <v>1275.0999999999999</v>
      </c>
      <c r="M2056">
        <f>F2056</f>
        <v>61.2</v>
      </c>
      <c r="N2056">
        <f>G2056+H2056</f>
        <v>77.399999999999991</v>
      </c>
      <c r="O2056">
        <f>I2056</f>
        <v>51.9</v>
      </c>
      <c r="P2056">
        <f>SUM(K2056:O2056)</f>
        <v>1709.2</v>
      </c>
      <c r="R2056">
        <f>K2056/P2056</f>
        <v>0.1425228176924877</v>
      </c>
      <c r="S2056">
        <f>L2056/P2056</f>
        <v>0.74602153054060372</v>
      </c>
      <c r="T2056">
        <f>M2056/P2056</f>
        <v>3.5806225134565876E-2</v>
      </c>
      <c r="U2056">
        <f>N2056/P2056</f>
        <v>4.5284343552539193E-2</v>
      </c>
      <c r="V2056">
        <f>O2056/P2056</f>
        <v>3.0365083079803415E-2</v>
      </c>
    </row>
    <row r="2057" spans="1:29" ht="16.5" hidden="1" x14ac:dyDescent="0.2">
      <c r="A2057" s="7" t="s">
        <v>272</v>
      </c>
      <c r="B2057">
        <v>2009</v>
      </c>
      <c r="C2057">
        <v>561.5</v>
      </c>
      <c r="D2057">
        <v>66.8</v>
      </c>
      <c r="E2057">
        <v>2883.2</v>
      </c>
      <c r="F2057">
        <v>313.2</v>
      </c>
      <c r="G2057">
        <v>84.300000000000011</v>
      </c>
      <c r="H2057">
        <v>40.799999999999997</v>
      </c>
      <c r="I2057">
        <v>100.2</v>
      </c>
      <c r="K2057" s="6">
        <f>C2057</f>
        <v>561.5</v>
      </c>
      <c r="L2057">
        <f>D2057+E2057</f>
        <v>2950</v>
      </c>
      <c r="M2057">
        <f>F2057</f>
        <v>313.2</v>
      </c>
      <c r="N2057">
        <f>G2057+H2057</f>
        <v>125.10000000000001</v>
      </c>
      <c r="O2057">
        <f>I2057</f>
        <v>100.2</v>
      </c>
      <c r="P2057">
        <f>SUM(K2057:O2057)</f>
        <v>4049.9999999999995</v>
      </c>
      <c r="R2057">
        <f>K2057/P2057</f>
        <v>0.138641975308642</v>
      </c>
      <c r="S2057">
        <f>L2057/P2057</f>
        <v>0.72839506172839519</v>
      </c>
      <c r="T2057">
        <f>M2057/P2057</f>
        <v>7.7333333333333337E-2</v>
      </c>
      <c r="U2057">
        <f>N2057/P2057</f>
        <v>3.0888888888888893E-2</v>
      </c>
      <c r="V2057">
        <f>O2057/P2057</f>
        <v>2.4740740740740744E-2</v>
      </c>
    </row>
    <row r="2058" spans="1:29" ht="16.5" hidden="1" x14ac:dyDescent="0.2">
      <c r="A2058" s="7" t="s">
        <v>272</v>
      </c>
      <c r="B2058">
        <v>2010</v>
      </c>
      <c r="C2058">
        <v>561.1</v>
      </c>
      <c r="D2058">
        <v>66.7</v>
      </c>
      <c r="E2058">
        <v>2882.3</v>
      </c>
      <c r="F2058">
        <v>313.39999999999998</v>
      </c>
      <c r="G2058">
        <v>85.2</v>
      </c>
      <c r="H2058">
        <v>40.9</v>
      </c>
      <c r="I2058">
        <v>100.2</v>
      </c>
      <c r="K2058" s="6">
        <f>C2058</f>
        <v>561.1</v>
      </c>
      <c r="L2058">
        <f>D2058+E2058</f>
        <v>2949</v>
      </c>
      <c r="M2058">
        <f>F2058</f>
        <v>313.39999999999998</v>
      </c>
      <c r="N2058">
        <f>G2058+H2058</f>
        <v>126.1</v>
      </c>
      <c r="O2058">
        <f>I2058</f>
        <v>100.2</v>
      </c>
      <c r="P2058">
        <f>SUM(K2058:O2058)</f>
        <v>4049.7999999999997</v>
      </c>
      <c r="R2058">
        <f>K2058/P2058</f>
        <v>0.13855005185441258</v>
      </c>
      <c r="S2058">
        <f>L2058/P2058</f>
        <v>0.72818410785717813</v>
      </c>
      <c r="T2058">
        <f>M2058/P2058</f>
        <v>7.7386537606795397E-2</v>
      </c>
      <c r="U2058">
        <f>N2058/P2058</f>
        <v>3.1137340115561261E-2</v>
      </c>
      <c r="V2058">
        <f>O2058/P2058</f>
        <v>2.4741962566052648E-2</v>
      </c>
    </row>
    <row r="2059" spans="1:29" ht="16.5" hidden="1" x14ac:dyDescent="0.2">
      <c r="A2059" s="7" t="s">
        <v>272</v>
      </c>
      <c r="B2059">
        <v>2011</v>
      </c>
      <c r="C2059">
        <v>561.29999999999995</v>
      </c>
      <c r="D2059">
        <v>66.7</v>
      </c>
      <c r="E2059">
        <v>2881.8</v>
      </c>
      <c r="F2059">
        <v>312.2</v>
      </c>
      <c r="G2059">
        <v>85.9</v>
      </c>
      <c r="H2059">
        <v>41.7</v>
      </c>
      <c r="I2059">
        <v>100.2</v>
      </c>
      <c r="K2059" s="6">
        <f>C2059</f>
        <v>561.29999999999995</v>
      </c>
      <c r="L2059">
        <f>D2059+E2059</f>
        <v>2948.5</v>
      </c>
      <c r="M2059">
        <f>F2059</f>
        <v>312.2</v>
      </c>
      <c r="N2059">
        <f>G2059+H2059</f>
        <v>127.60000000000001</v>
      </c>
      <c r="O2059">
        <f>I2059</f>
        <v>100.2</v>
      </c>
      <c r="P2059">
        <f>SUM(K2059:O2059)</f>
        <v>4049.7999999999997</v>
      </c>
      <c r="R2059">
        <f>K2059/P2059</f>
        <v>0.13859943700923502</v>
      </c>
      <c r="S2059">
        <f>L2059/P2059</f>
        <v>0.72806064497012202</v>
      </c>
      <c r="T2059">
        <f>M2059/P2059</f>
        <v>7.709022667786064E-2</v>
      </c>
      <c r="U2059">
        <f>N2059/P2059</f>
        <v>3.1507728776729721E-2</v>
      </c>
      <c r="V2059">
        <f>O2059/P2059</f>
        <v>2.4741962566052648E-2</v>
      </c>
    </row>
    <row r="2060" spans="1:29" ht="16.5" hidden="1" x14ac:dyDescent="0.2">
      <c r="A2060" s="7" t="s">
        <v>272</v>
      </c>
      <c r="B2060">
        <v>2012</v>
      </c>
      <c r="C2060">
        <v>560.9</v>
      </c>
      <c r="D2060">
        <v>66.7</v>
      </c>
      <c r="E2060">
        <v>2881.6</v>
      </c>
      <c r="F2060">
        <v>312.10000000000002</v>
      </c>
      <c r="G2060">
        <v>86.799999999999983</v>
      </c>
      <c r="H2060">
        <v>41.7</v>
      </c>
      <c r="I2060">
        <v>100.2</v>
      </c>
      <c r="K2060" s="6">
        <f>C2060</f>
        <v>560.9</v>
      </c>
      <c r="L2060">
        <f>D2060+E2060</f>
        <v>2948.2999999999997</v>
      </c>
      <c r="M2060">
        <f>F2060</f>
        <v>312.10000000000002</v>
      </c>
      <c r="N2060">
        <f>G2060+H2060</f>
        <v>128.5</v>
      </c>
      <c r="O2060">
        <f>I2060</f>
        <v>100.2</v>
      </c>
      <c r="P2060">
        <f>SUM(K2060:O2060)</f>
        <v>4049.9999999999995</v>
      </c>
      <c r="R2060">
        <f>K2060/P2060</f>
        <v>0.13849382716049383</v>
      </c>
      <c r="S2060">
        <f>L2060/P2060</f>
        <v>0.72797530864197535</v>
      </c>
      <c r="T2060">
        <f>M2060/P2060</f>
        <v>7.7061728395061743E-2</v>
      </c>
      <c r="U2060">
        <f>N2060/P2060</f>
        <v>3.17283950617284E-2</v>
      </c>
      <c r="V2060">
        <f>O2060/P2060</f>
        <v>2.4740740740740744E-2</v>
      </c>
    </row>
    <row r="2061" spans="1:29" ht="16.5" x14ac:dyDescent="0.2">
      <c r="A2061" s="7" t="s">
        <v>262</v>
      </c>
      <c r="B2061">
        <v>2013</v>
      </c>
      <c r="C2061">
        <v>527.29999999999995</v>
      </c>
      <c r="D2061">
        <v>73.099999999999994</v>
      </c>
      <c r="E2061">
        <v>1661.2</v>
      </c>
      <c r="F2061">
        <v>172.9</v>
      </c>
      <c r="G2061">
        <v>91.3</v>
      </c>
      <c r="H2061">
        <v>35.5</v>
      </c>
      <c r="I2061">
        <v>89.7</v>
      </c>
      <c r="K2061" s="6">
        <f>C2061</f>
        <v>527.29999999999995</v>
      </c>
      <c r="L2061">
        <f>D2061+E2061</f>
        <v>1734.3</v>
      </c>
      <c r="M2061">
        <f>F2061</f>
        <v>172.9</v>
      </c>
      <c r="N2061">
        <f>G2061+H2061</f>
        <v>126.8</v>
      </c>
      <c r="O2061">
        <f>I2061</f>
        <v>89.7</v>
      </c>
      <c r="P2061">
        <f>SUM(K2061:O2061)</f>
        <v>2651</v>
      </c>
      <c r="R2061">
        <f>K2061/P2061</f>
        <v>0.19890607317993209</v>
      </c>
      <c r="S2061">
        <f>L2061/P2061</f>
        <v>0.65420596001508868</v>
      </c>
      <c r="T2061">
        <f>M2061/P2061</f>
        <v>6.5220671444737838E-2</v>
      </c>
      <c r="U2061">
        <f>N2061/P2061</f>
        <v>4.7831007167106754E-2</v>
      </c>
      <c r="V2061">
        <f>O2061/P2061</f>
        <v>3.3836288193134667E-2</v>
      </c>
      <c r="X2061">
        <f>R2061-0.712041</f>
        <v>-0.513134926820068</v>
      </c>
      <c r="Y2061">
        <f>S2061-0.045057</f>
        <v>0.60914896001508867</v>
      </c>
      <c r="Z2061">
        <f>T2061-0.017987</f>
        <v>4.7233671444737835E-2</v>
      </c>
      <c r="AA2061">
        <f>U2061-0.193944</f>
        <v>-0.14611299283289325</v>
      </c>
      <c r="AB2061">
        <f>V2061-0.030972</f>
        <v>2.8642881931346675E-3</v>
      </c>
      <c r="AC2061">
        <f>SUMSQ(X2061:AB2061)</f>
        <v>0.65795813914968859</v>
      </c>
    </row>
    <row r="2062" spans="1:29" ht="16.5" hidden="1" x14ac:dyDescent="0.2">
      <c r="A2062" s="7" t="s">
        <v>272</v>
      </c>
      <c r="B2062">
        <v>2014</v>
      </c>
      <c r="C2062">
        <v>561.79999999999995</v>
      </c>
      <c r="D2062">
        <v>66.5</v>
      </c>
      <c r="E2062">
        <v>2880.3</v>
      </c>
      <c r="F2062">
        <v>310.7</v>
      </c>
      <c r="G2062">
        <v>88.6</v>
      </c>
      <c r="H2062">
        <v>42</v>
      </c>
      <c r="I2062">
        <v>100</v>
      </c>
      <c r="K2062" s="6">
        <f>C2062</f>
        <v>561.79999999999995</v>
      </c>
      <c r="L2062">
        <f>D2062+E2062</f>
        <v>2946.8</v>
      </c>
      <c r="M2062">
        <f>F2062</f>
        <v>310.7</v>
      </c>
      <c r="N2062">
        <f>G2062+H2062</f>
        <v>130.6</v>
      </c>
      <c r="O2062">
        <f>I2062</f>
        <v>100</v>
      </c>
      <c r="P2062">
        <f>SUM(K2062:O2062)</f>
        <v>4049.9</v>
      </c>
      <c r="R2062">
        <f>K2062/P2062</f>
        <v>0.13871947455492728</v>
      </c>
      <c r="S2062">
        <f>L2062/P2062</f>
        <v>0.72762290426924126</v>
      </c>
      <c r="T2062">
        <f>M2062/P2062</f>
        <v>7.6717943652929693E-2</v>
      </c>
      <c r="U2062">
        <f>N2062/P2062</f>
        <v>3.224770981999555E-2</v>
      </c>
      <c r="V2062">
        <f>O2062/P2062</f>
        <v>2.4691967702906242E-2</v>
      </c>
    </row>
    <row r="2063" spans="1:29" ht="16.5" hidden="1" x14ac:dyDescent="0.2">
      <c r="A2063" s="7" t="s">
        <v>272</v>
      </c>
      <c r="B2063">
        <v>2015</v>
      </c>
      <c r="C2063">
        <v>561.4</v>
      </c>
      <c r="D2063">
        <v>66.5</v>
      </c>
      <c r="E2063">
        <v>2880.2</v>
      </c>
      <c r="F2063">
        <v>310.60000000000002</v>
      </c>
      <c r="G2063">
        <v>89.3</v>
      </c>
      <c r="H2063">
        <v>42</v>
      </c>
      <c r="I2063">
        <v>100</v>
      </c>
      <c r="K2063" s="6">
        <f>C2063</f>
        <v>561.4</v>
      </c>
      <c r="L2063">
        <f>D2063+E2063</f>
        <v>2946.7</v>
      </c>
      <c r="M2063">
        <f>F2063</f>
        <v>310.60000000000002</v>
      </c>
      <c r="N2063">
        <f>G2063+H2063</f>
        <v>131.30000000000001</v>
      </c>
      <c r="O2063">
        <f>I2063</f>
        <v>100</v>
      </c>
      <c r="P2063">
        <f>SUM(K2063:O2063)</f>
        <v>4050</v>
      </c>
      <c r="R2063">
        <f>K2063/P2063</f>
        <v>0.13861728395061729</v>
      </c>
      <c r="S2063">
        <f>L2063/P2063</f>
        <v>0.72758024691358025</v>
      </c>
      <c r="T2063">
        <f>M2063/P2063</f>
        <v>7.6691358024691361E-2</v>
      </c>
      <c r="U2063">
        <f>N2063/P2063</f>
        <v>3.2419753086419756E-2</v>
      </c>
      <c r="V2063">
        <f>O2063/P2063</f>
        <v>2.4691358024691357E-2</v>
      </c>
    </row>
    <row r="2064" spans="1:29" ht="16.5" hidden="1" x14ac:dyDescent="0.2">
      <c r="A2064" s="7" t="s">
        <v>272</v>
      </c>
      <c r="B2064">
        <v>2016</v>
      </c>
      <c r="C2064">
        <v>560.70000000000005</v>
      </c>
      <c r="D2064">
        <v>66.400000000000006</v>
      </c>
      <c r="E2064">
        <v>2879.4</v>
      </c>
      <c r="F2064">
        <v>310.5</v>
      </c>
      <c r="G2064">
        <v>90.3</v>
      </c>
      <c r="H2064">
        <v>42.7</v>
      </c>
      <c r="I2064">
        <v>100</v>
      </c>
      <c r="K2064" s="6">
        <f>C2064</f>
        <v>560.70000000000005</v>
      </c>
      <c r="L2064">
        <f>D2064+E2064</f>
        <v>2945.8</v>
      </c>
      <c r="M2064">
        <f>F2064</f>
        <v>310.5</v>
      </c>
      <c r="N2064">
        <f>G2064+H2064</f>
        <v>133</v>
      </c>
      <c r="O2064">
        <f>I2064</f>
        <v>100</v>
      </c>
      <c r="P2064">
        <f>SUM(K2064:O2064)</f>
        <v>4050</v>
      </c>
      <c r="R2064">
        <f>K2064/P2064</f>
        <v>0.13844444444444445</v>
      </c>
      <c r="S2064">
        <f>L2064/P2064</f>
        <v>0.72735802469135802</v>
      </c>
      <c r="T2064">
        <f>M2064/P2064</f>
        <v>7.6666666666666661E-2</v>
      </c>
      <c r="U2064">
        <f>N2064/P2064</f>
        <v>3.2839506172839504E-2</v>
      </c>
      <c r="V2064">
        <f>O2064/P2064</f>
        <v>2.4691358024691357E-2</v>
      </c>
    </row>
    <row r="2065" spans="1:29" ht="16.5" hidden="1" x14ac:dyDescent="0.2">
      <c r="A2065" s="7" t="s">
        <v>273</v>
      </c>
      <c r="B2065">
        <v>2009</v>
      </c>
      <c r="C2065">
        <v>614.6</v>
      </c>
      <c r="D2065">
        <v>24.3</v>
      </c>
      <c r="E2065">
        <v>856.7</v>
      </c>
      <c r="F2065">
        <v>100.7</v>
      </c>
      <c r="G2065">
        <v>62.699999999999996</v>
      </c>
      <c r="H2065">
        <v>29.4</v>
      </c>
      <c r="I2065">
        <v>68.900000000000006</v>
      </c>
      <c r="K2065" s="6">
        <f>C2065</f>
        <v>614.6</v>
      </c>
      <c r="L2065">
        <f>D2065+E2065</f>
        <v>881</v>
      </c>
      <c r="M2065">
        <f>F2065</f>
        <v>100.7</v>
      </c>
      <c r="N2065">
        <f>G2065+H2065</f>
        <v>92.1</v>
      </c>
      <c r="O2065">
        <f>I2065</f>
        <v>68.900000000000006</v>
      </c>
      <c r="P2065">
        <f>SUM(K2065:O2065)</f>
        <v>1757.3</v>
      </c>
      <c r="R2065">
        <f>K2065/P2065</f>
        <v>0.3497410800660104</v>
      </c>
      <c r="S2065">
        <f>L2065/P2065</f>
        <v>0.50133727877994649</v>
      </c>
      <c r="T2065">
        <f>M2065/P2065</f>
        <v>5.7303818357707849E-2</v>
      </c>
      <c r="U2065">
        <f>N2065/P2065</f>
        <v>5.2409947077903599E-2</v>
      </c>
      <c r="V2065">
        <f>O2065/P2065</f>
        <v>3.9207875718431692E-2</v>
      </c>
    </row>
    <row r="2066" spans="1:29" ht="16.5" hidden="1" x14ac:dyDescent="0.2">
      <c r="A2066" s="7" t="s">
        <v>273</v>
      </c>
      <c r="B2066">
        <v>2010</v>
      </c>
      <c r="C2066">
        <v>613.79999999999995</v>
      </c>
      <c r="D2066">
        <v>24.3</v>
      </c>
      <c r="E2066">
        <v>856.2</v>
      </c>
      <c r="F2066">
        <v>100.3</v>
      </c>
      <c r="G2066">
        <v>63.699999999999996</v>
      </c>
      <c r="H2066">
        <v>30</v>
      </c>
      <c r="I2066">
        <v>68.900000000000006</v>
      </c>
      <c r="K2066" s="6">
        <f>C2066</f>
        <v>613.79999999999995</v>
      </c>
      <c r="L2066">
        <f>D2066+E2066</f>
        <v>880.5</v>
      </c>
      <c r="M2066">
        <f>F2066</f>
        <v>100.3</v>
      </c>
      <c r="N2066">
        <f>G2066+H2066</f>
        <v>93.699999999999989</v>
      </c>
      <c r="O2066">
        <f>I2066</f>
        <v>68.900000000000006</v>
      </c>
      <c r="P2066">
        <f>SUM(K2066:O2066)</f>
        <v>1757.2</v>
      </c>
      <c r="R2066">
        <f>K2066/P2066</f>
        <v>0.34930571363532892</v>
      </c>
      <c r="S2066">
        <f>L2066/P2066</f>
        <v>0.50108126564989752</v>
      </c>
      <c r="T2066">
        <f>M2066/P2066</f>
        <v>5.7079444570908258E-2</v>
      </c>
      <c r="U2066">
        <f>N2066/P2066</f>
        <v>5.3323469155474611E-2</v>
      </c>
      <c r="V2066">
        <f>O2066/P2066</f>
        <v>3.9210106988390621E-2</v>
      </c>
    </row>
    <row r="2067" spans="1:29" ht="16.5" hidden="1" x14ac:dyDescent="0.2">
      <c r="A2067" s="7" t="s">
        <v>273</v>
      </c>
      <c r="B2067">
        <v>2011</v>
      </c>
      <c r="C2067">
        <v>613</v>
      </c>
      <c r="D2067">
        <v>24.2</v>
      </c>
      <c r="E2067">
        <v>855.8</v>
      </c>
      <c r="F2067">
        <v>100.2</v>
      </c>
      <c r="G2067">
        <v>64.7</v>
      </c>
      <c r="H2067">
        <v>30.2</v>
      </c>
      <c r="I2067">
        <v>68.900000000000006</v>
      </c>
      <c r="K2067" s="6">
        <f>C2067</f>
        <v>613</v>
      </c>
      <c r="L2067">
        <f>D2067+E2067</f>
        <v>880</v>
      </c>
      <c r="M2067">
        <f>F2067</f>
        <v>100.2</v>
      </c>
      <c r="N2067">
        <f>G2067+H2067</f>
        <v>94.9</v>
      </c>
      <c r="O2067">
        <f>I2067</f>
        <v>68.900000000000006</v>
      </c>
      <c r="P2067">
        <f>SUM(K2067:O2067)</f>
        <v>1757.0000000000002</v>
      </c>
      <c r="R2067">
        <f>K2067/P2067</f>
        <v>0.3488901536710301</v>
      </c>
      <c r="S2067">
        <f>L2067/P2067</f>
        <v>0.50085372794536132</v>
      </c>
      <c r="T2067">
        <f>M2067/P2067</f>
        <v>5.7029026750142285E-2</v>
      </c>
      <c r="U2067">
        <f>N2067/P2067</f>
        <v>5.401252134319863E-2</v>
      </c>
      <c r="V2067">
        <f>O2067/P2067</f>
        <v>3.9214570290267502E-2</v>
      </c>
    </row>
    <row r="2068" spans="1:29" ht="16.5" hidden="1" x14ac:dyDescent="0.2">
      <c r="A2068" s="7" t="s">
        <v>273</v>
      </c>
      <c r="B2068">
        <v>2012</v>
      </c>
      <c r="C2068">
        <v>611.6</v>
      </c>
      <c r="D2068">
        <v>24.2</v>
      </c>
      <c r="E2068">
        <v>855.5</v>
      </c>
      <c r="F2068">
        <v>100</v>
      </c>
      <c r="G2068">
        <v>65.5</v>
      </c>
      <c r="H2068">
        <v>31.4</v>
      </c>
      <c r="I2068">
        <v>68.900000000000006</v>
      </c>
      <c r="K2068" s="6">
        <f>C2068</f>
        <v>611.6</v>
      </c>
      <c r="L2068">
        <f>D2068+E2068</f>
        <v>879.7</v>
      </c>
      <c r="M2068">
        <f>F2068</f>
        <v>100</v>
      </c>
      <c r="N2068">
        <f>G2068+H2068</f>
        <v>96.9</v>
      </c>
      <c r="O2068">
        <f>I2068</f>
        <v>68.900000000000006</v>
      </c>
      <c r="P2068">
        <f>SUM(K2068:O2068)</f>
        <v>1757.1000000000004</v>
      </c>
      <c r="R2068">
        <f>K2068/P2068</f>
        <v>0.34807353024870519</v>
      </c>
      <c r="S2068">
        <f>L2068/P2068</f>
        <v>0.50065448750782526</v>
      </c>
      <c r="T2068">
        <f>M2068/P2068</f>
        <v>5.6911957202208173E-2</v>
      </c>
      <c r="U2068">
        <f>N2068/P2068</f>
        <v>5.514768652893972E-2</v>
      </c>
      <c r="V2068">
        <f>O2068/P2068</f>
        <v>3.9212338512321435E-2</v>
      </c>
    </row>
    <row r="2069" spans="1:29" ht="16.5" x14ac:dyDescent="0.2">
      <c r="A2069" s="7" t="s">
        <v>156</v>
      </c>
      <c r="B2069">
        <v>2013</v>
      </c>
      <c r="C2069">
        <v>4631</v>
      </c>
      <c r="D2069">
        <v>494.1</v>
      </c>
      <c r="E2069">
        <v>15540.3</v>
      </c>
      <c r="F2069">
        <v>434.4</v>
      </c>
      <c r="G2069">
        <v>1356.2</v>
      </c>
      <c r="H2069">
        <v>342.7</v>
      </c>
      <c r="I2069">
        <v>1893.1</v>
      </c>
      <c r="K2069" s="6">
        <f>C2069</f>
        <v>4631</v>
      </c>
      <c r="L2069">
        <f>D2069+E2069</f>
        <v>16034.4</v>
      </c>
      <c r="M2069">
        <f>F2069</f>
        <v>434.4</v>
      </c>
      <c r="N2069">
        <f>G2069+H2069</f>
        <v>1698.9</v>
      </c>
      <c r="O2069">
        <f>I2069</f>
        <v>1893.1</v>
      </c>
      <c r="P2069">
        <f>SUM(K2069:O2069)</f>
        <v>24691.800000000003</v>
      </c>
      <c r="R2069">
        <f>K2069/P2069</f>
        <v>0.18755214281664356</v>
      </c>
      <c r="S2069">
        <f>L2069/P2069</f>
        <v>0.6493815760697883</v>
      </c>
      <c r="T2069">
        <f>M2069/P2069</f>
        <v>1.7592885087356933E-2</v>
      </c>
      <c r="U2069">
        <f>N2069/P2069</f>
        <v>6.8804218404490552E-2</v>
      </c>
      <c r="V2069">
        <f>O2069/P2069</f>
        <v>7.6669177621720555E-2</v>
      </c>
      <c r="X2069">
        <f>R2069-0.712041</f>
        <v>-0.52448885718335647</v>
      </c>
      <c r="Y2069">
        <f>S2069-0.045057</f>
        <v>0.60432457606978829</v>
      </c>
      <c r="Z2069">
        <f>T2069-0.017987</f>
        <v>-3.9411491264306625E-4</v>
      </c>
      <c r="AA2069">
        <f>U2069-0.193944</f>
        <v>-0.12513978159550945</v>
      </c>
      <c r="AB2069">
        <f>V2069-0.030972</f>
        <v>4.5697177621720556E-2</v>
      </c>
      <c r="AC2069">
        <f>SUMSQ(X2069:AB2069)</f>
        <v>0.65804510685835993</v>
      </c>
    </row>
    <row r="2070" spans="1:29" ht="16.5" hidden="1" x14ac:dyDescent="0.2">
      <c r="A2070" s="7" t="s">
        <v>273</v>
      </c>
      <c r="B2070">
        <v>2014</v>
      </c>
      <c r="C2070">
        <v>611.70000000000005</v>
      </c>
      <c r="D2070">
        <v>24</v>
      </c>
      <c r="E2070">
        <v>854.1</v>
      </c>
      <c r="F2070">
        <v>99</v>
      </c>
      <c r="G2070">
        <v>67.400000000000006</v>
      </c>
      <c r="H2070">
        <v>31.9</v>
      </c>
      <c r="I2070">
        <v>68.8</v>
      </c>
      <c r="K2070" s="6">
        <f>C2070</f>
        <v>611.70000000000005</v>
      </c>
      <c r="L2070">
        <f>D2070+E2070</f>
        <v>878.1</v>
      </c>
      <c r="M2070">
        <f>F2070</f>
        <v>99</v>
      </c>
      <c r="N2070">
        <f>G2070+H2070</f>
        <v>99.300000000000011</v>
      </c>
      <c r="O2070">
        <f>I2070</f>
        <v>68.8</v>
      </c>
      <c r="P2070">
        <f>SUM(K2070:O2070)</f>
        <v>1756.9</v>
      </c>
      <c r="R2070">
        <f>K2070/P2070</f>
        <v>0.34817007228641356</v>
      </c>
      <c r="S2070">
        <f>L2070/P2070</f>
        <v>0.49980078547441514</v>
      </c>
      <c r="T2070">
        <f>M2070/P2070</f>
        <v>5.6349251522568158E-2</v>
      </c>
      <c r="U2070">
        <f>N2070/P2070</f>
        <v>5.6520006830212306E-2</v>
      </c>
      <c r="V2070">
        <f>O2070/P2070</f>
        <v>3.9159883886390801E-2</v>
      </c>
    </row>
    <row r="2071" spans="1:29" ht="16.5" hidden="1" x14ac:dyDescent="0.2">
      <c r="A2071" s="7" t="s">
        <v>273</v>
      </c>
      <c r="B2071">
        <v>2015</v>
      </c>
      <c r="C2071">
        <v>610.9</v>
      </c>
      <c r="D2071">
        <v>23.9</v>
      </c>
      <c r="E2071">
        <v>854</v>
      </c>
      <c r="F2071">
        <v>98.9</v>
      </c>
      <c r="G2071">
        <v>68</v>
      </c>
      <c r="H2071">
        <v>32</v>
      </c>
      <c r="I2071">
        <v>69.2</v>
      </c>
      <c r="K2071" s="6">
        <f>C2071</f>
        <v>610.9</v>
      </c>
      <c r="L2071">
        <f>D2071+E2071</f>
        <v>877.9</v>
      </c>
      <c r="M2071">
        <f>F2071</f>
        <v>98.9</v>
      </c>
      <c r="N2071">
        <f>G2071+H2071</f>
        <v>100</v>
      </c>
      <c r="O2071">
        <f>I2071</f>
        <v>69.2</v>
      </c>
      <c r="P2071">
        <f>SUM(K2071:O2071)</f>
        <v>1756.9</v>
      </c>
      <c r="R2071">
        <f>K2071/P2071</f>
        <v>0.3477147247993625</v>
      </c>
      <c r="S2071">
        <f>L2071/P2071</f>
        <v>0.49968694860265234</v>
      </c>
      <c r="T2071">
        <f>M2071/P2071</f>
        <v>5.6292333086686776E-2</v>
      </c>
      <c r="U2071">
        <f>N2071/P2071</f>
        <v>5.6918435881381978E-2</v>
      </c>
      <c r="V2071">
        <f>O2071/P2071</f>
        <v>3.9387557629916331E-2</v>
      </c>
    </row>
    <row r="2072" spans="1:29" ht="16.5" hidden="1" x14ac:dyDescent="0.2">
      <c r="A2072" s="7" t="s">
        <v>273</v>
      </c>
      <c r="B2072">
        <v>2016</v>
      </c>
      <c r="C2072">
        <v>610.6</v>
      </c>
      <c r="D2072">
        <v>23.9</v>
      </c>
      <c r="E2072">
        <v>853.9</v>
      </c>
      <c r="F2072">
        <v>98.9</v>
      </c>
      <c r="G2072">
        <v>68.399999999999991</v>
      </c>
      <c r="H2072">
        <v>32</v>
      </c>
      <c r="I2072">
        <v>69.2</v>
      </c>
      <c r="K2072" s="6">
        <f>C2072</f>
        <v>610.6</v>
      </c>
      <c r="L2072">
        <f>D2072+E2072</f>
        <v>877.8</v>
      </c>
      <c r="M2072">
        <f>F2072</f>
        <v>98.9</v>
      </c>
      <c r="N2072">
        <f>G2072+H2072</f>
        <v>100.39999999999999</v>
      </c>
      <c r="O2072">
        <f>I2072</f>
        <v>69.2</v>
      </c>
      <c r="P2072">
        <f>SUM(K2072:O2072)</f>
        <v>1756.9000000000003</v>
      </c>
      <c r="R2072">
        <f>K2072/P2072</f>
        <v>0.34754396949171834</v>
      </c>
      <c r="S2072">
        <f>L2072/P2072</f>
        <v>0.49963003016677088</v>
      </c>
      <c r="T2072">
        <f>M2072/P2072</f>
        <v>5.6292333086686769E-2</v>
      </c>
      <c r="U2072">
        <f>N2072/P2072</f>
        <v>5.7146109624907494E-2</v>
      </c>
      <c r="V2072">
        <f>O2072/P2072</f>
        <v>3.9387557629916324E-2</v>
      </c>
    </row>
    <row r="2073" spans="1:29" ht="16.5" hidden="1" x14ac:dyDescent="0.2">
      <c r="A2073" s="7" t="s">
        <v>274</v>
      </c>
      <c r="B2073">
        <v>2009</v>
      </c>
      <c r="C2073">
        <v>779.8</v>
      </c>
      <c r="D2073">
        <v>69.900000000000006</v>
      </c>
      <c r="E2073">
        <v>1129.5</v>
      </c>
      <c r="F2073">
        <v>99.3</v>
      </c>
      <c r="G2073">
        <v>58.8</v>
      </c>
      <c r="H2073">
        <v>37.4</v>
      </c>
      <c r="I2073">
        <v>64.599999999999994</v>
      </c>
      <c r="K2073" s="6">
        <f>C2073</f>
        <v>779.8</v>
      </c>
      <c r="L2073">
        <f>D2073+E2073</f>
        <v>1199.4000000000001</v>
      </c>
      <c r="M2073">
        <f>F2073</f>
        <v>99.3</v>
      </c>
      <c r="N2073">
        <f>G2073+H2073</f>
        <v>96.199999999999989</v>
      </c>
      <c r="O2073">
        <f>I2073</f>
        <v>64.599999999999994</v>
      </c>
      <c r="P2073">
        <f>SUM(K2073:O2073)</f>
        <v>2239.2999999999997</v>
      </c>
      <c r="R2073">
        <f>K2073/P2073</f>
        <v>0.34823382306970929</v>
      </c>
      <c r="S2073">
        <f>L2073/P2073</f>
        <v>0.53561380788639312</v>
      </c>
      <c r="T2073">
        <f>M2073/P2073</f>
        <v>4.4344214709954005E-2</v>
      </c>
      <c r="U2073">
        <f>N2073/P2073</f>
        <v>4.2959853525655338E-2</v>
      </c>
      <c r="V2073">
        <f>O2073/P2073</f>
        <v>2.8848300808288305E-2</v>
      </c>
    </row>
    <row r="2074" spans="1:29" ht="16.5" hidden="1" x14ac:dyDescent="0.2">
      <c r="A2074" s="7" t="s">
        <v>274</v>
      </c>
      <c r="B2074">
        <v>2010</v>
      </c>
      <c r="C2074">
        <v>779.5</v>
      </c>
      <c r="D2074">
        <v>69.8</v>
      </c>
      <c r="E2074">
        <v>1129.2</v>
      </c>
      <c r="F2074">
        <v>99.1</v>
      </c>
      <c r="G2074">
        <v>59.7</v>
      </c>
      <c r="H2074">
        <v>37.4</v>
      </c>
      <c r="I2074">
        <v>64.5</v>
      </c>
      <c r="K2074" s="6">
        <f>C2074</f>
        <v>779.5</v>
      </c>
      <c r="L2074">
        <f>D2074+E2074</f>
        <v>1199</v>
      </c>
      <c r="M2074">
        <f>F2074</f>
        <v>99.1</v>
      </c>
      <c r="N2074">
        <f>G2074+H2074</f>
        <v>97.1</v>
      </c>
      <c r="O2074">
        <f>I2074</f>
        <v>64.5</v>
      </c>
      <c r="P2074">
        <f>SUM(K2074:O2074)</f>
        <v>2239.1999999999998</v>
      </c>
      <c r="R2074">
        <f>K2074/P2074</f>
        <v>0.34811539835655592</v>
      </c>
      <c r="S2074">
        <f>L2074/P2074</f>
        <v>0.53545909253304758</v>
      </c>
      <c r="T2074">
        <f>M2074/P2074</f>
        <v>4.425687745623437E-2</v>
      </c>
      <c r="U2074">
        <f>N2074/P2074</f>
        <v>4.3363701321900677E-2</v>
      </c>
      <c r="V2074">
        <f>O2074/P2074</f>
        <v>2.8804930332261523E-2</v>
      </c>
    </row>
    <row r="2075" spans="1:29" ht="16.5" hidden="1" x14ac:dyDescent="0.2">
      <c r="A2075" s="7" t="s">
        <v>274</v>
      </c>
      <c r="B2075">
        <v>2011</v>
      </c>
      <c r="C2075">
        <v>780.5</v>
      </c>
      <c r="D2075">
        <v>69</v>
      </c>
      <c r="E2075">
        <v>1128.5</v>
      </c>
      <c r="F2075">
        <v>98.5</v>
      </c>
      <c r="G2075">
        <v>60.500000000000007</v>
      </c>
      <c r="H2075">
        <v>37.6</v>
      </c>
      <c r="I2075">
        <v>64.5</v>
      </c>
      <c r="K2075" s="6">
        <f>C2075</f>
        <v>780.5</v>
      </c>
      <c r="L2075">
        <f>D2075+E2075</f>
        <v>1197.5</v>
      </c>
      <c r="M2075">
        <f>F2075</f>
        <v>98.5</v>
      </c>
      <c r="N2075">
        <f>G2075+H2075</f>
        <v>98.100000000000009</v>
      </c>
      <c r="O2075">
        <f>I2075</f>
        <v>64.5</v>
      </c>
      <c r="P2075">
        <f>SUM(K2075:O2075)</f>
        <v>2239.1</v>
      </c>
      <c r="R2075">
        <f>K2075/P2075</f>
        <v>0.34857755348130948</v>
      </c>
      <c r="S2075">
        <f>L2075/P2075</f>
        <v>0.53481309454691617</v>
      </c>
      <c r="T2075">
        <f>M2075/P2075</f>
        <v>4.3990889196552189E-2</v>
      </c>
      <c r="U2075">
        <f>N2075/P2075</f>
        <v>4.3812245991693095E-2</v>
      </c>
      <c r="V2075">
        <f>O2075/P2075</f>
        <v>2.8806216783529098E-2</v>
      </c>
    </row>
    <row r="2076" spans="1:29" ht="16.5" hidden="1" x14ac:dyDescent="0.2">
      <c r="A2076" s="7" t="s">
        <v>274</v>
      </c>
      <c r="B2076">
        <v>2012</v>
      </c>
      <c r="C2076">
        <v>780</v>
      </c>
      <c r="D2076">
        <v>68.900000000000006</v>
      </c>
      <c r="E2076">
        <v>1128.3</v>
      </c>
      <c r="F2076">
        <v>98.5</v>
      </c>
      <c r="G2076">
        <v>61.4</v>
      </c>
      <c r="H2076">
        <v>37.6</v>
      </c>
      <c r="I2076">
        <v>64.5</v>
      </c>
      <c r="K2076" s="6">
        <f>C2076</f>
        <v>780</v>
      </c>
      <c r="L2076">
        <f>D2076+E2076</f>
        <v>1197.2</v>
      </c>
      <c r="M2076">
        <f>F2076</f>
        <v>98.5</v>
      </c>
      <c r="N2076">
        <f>G2076+H2076</f>
        <v>99</v>
      </c>
      <c r="O2076">
        <f>I2076</f>
        <v>64.5</v>
      </c>
      <c r="P2076">
        <f>SUM(K2076:O2076)</f>
        <v>2239.1999999999998</v>
      </c>
      <c r="R2076">
        <f>K2076/P2076</f>
        <v>0.34833869239013937</v>
      </c>
      <c r="S2076">
        <f>L2076/P2076</f>
        <v>0.53465523401214721</v>
      </c>
      <c r="T2076">
        <f>M2076/P2076</f>
        <v>4.3988924615934268E-2</v>
      </c>
      <c r="U2076">
        <f>N2076/P2076</f>
        <v>4.4212218649517687E-2</v>
      </c>
      <c r="V2076">
        <f>O2076/P2076</f>
        <v>2.8804930332261523E-2</v>
      </c>
    </row>
    <row r="2077" spans="1:29" ht="16.5" x14ac:dyDescent="0.2">
      <c r="A2077" s="7" t="s">
        <v>289</v>
      </c>
      <c r="B2077">
        <v>2013</v>
      </c>
      <c r="C2077">
        <v>529</v>
      </c>
      <c r="D2077">
        <v>24.4</v>
      </c>
      <c r="E2077">
        <v>1583</v>
      </c>
      <c r="F2077">
        <v>6.2</v>
      </c>
      <c r="G2077">
        <v>84.5</v>
      </c>
      <c r="H2077">
        <v>29.5</v>
      </c>
      <c r="I2077">
        <v>78</v>
      </c>
      <c r="K2077" s="6">
        <f>C2077</f>
        <v>529</v>
      </c>
      <c r="L2077">
        <f>D2077+E2077</f>
        <v>1607.4</v>
      </c>
      <c r="M2077">
        <f>F2077</f>
        <v>6.2</v>
      </c>
      <c r="N2077">
        <f>G2077+H2077</f>
        <v>114</v>
      </c>
      <c r="O2077">
        <f>I2077</f>
        <v>78</v>
      </c>
      <c r="P2077">
        <f>SUM(K2077:O2077)</f>
        <v>2334.6</v>
      </c>
      <c r="R2077">
        <f>K2077/P2077</f>
        <v>0.2265912790199606</v>
      </c>
      <c r="S2077">
        <f>L2077/P2077</f>
        <v>0.68851195065535864</v>
      </c>
      <c r="T2077">
        <f>M2077/P2077</f>
        <v>2.6557011907821469E-3</v>
      </c>
      <c r="U2077">
        <f>N2077/P2077</f>
        <v>4.8830634798252379E-2</v>
      </c>
      <c r="V2077">
        <f>O2077/P2077</f>
        <v>3.3410434335646368E-2</v>
      </c>
      <c r="X2077">
        <f>R2077-0.712041</f>
        <v>-0.48544972098003947</v>
      </c>
      <c r="Y2077">
        <f>S2077-0.045057</f>
        <v>0.64345495065535863</v>
      </c>
      <c r="Z2077">
        <f>T2077-0.017987</f>
        <v>-1.5331298809217853E-2</v>
      </c>
      <c r="AA2077">
        <f>U2077-0.193944</f>
        <v>-0.14511336520174761</v>
      </c>
      <c r="AB2077">
        <f>V2077-0.030972</f>
        <v>2.4384343356463681E-3</v>
      </c>
      <c r="AC2077">
        <f>SUMSQ(X2077:AB2077)</f>
        <v>0.67099458856785077</v>
      </c>
    </row>
    <row r="2078" spans="1:29" ht="16.5" hidden="1" x14ac:dyDescent="0.2">
      <c r="A2078" s="7" t="s">
        <v>274</v>
      </c>
      <c r="B2078">
        <v>2014</v>
      </c>
      <c r="C2078">
        <v>780.6</v>
      </c>
      <c r="D2078">
        <v>68.5</v>
      </c>
      <c r="E2078">
        <v>1127.0999999999999</v>
      </c>
      <c r="F2078">
        <v>96.6</v>
      </c>
      <c r="G2078">
        <v>63</v>
      </c>
      <c r="H2078">
        <v>38.799999999999997</v>
      </c>
      <c r="I2078">
        <v>64.3</v>
      </c>
      <c r="K2078" s="6">
        <f>C2078</f>
        <v>780.6</v>
      </c>
      <c r="L2078">
        <f>D2078+E2078</f>
        <v>1195.5999999999999</v>
      </c>
      <c r="M2078">
        <f>F2078</f>
        <v>96.6</v>
      </c>
      <c r="N2078">
        <f>G2078+H2078</f>
        <v>101.8</v>
      </c>
      <c r="O2078">
        <f>I2078</f>
        <v>64.3</v>
      </c>
      <c r="P2078">
        <f>SUM(K2078:O2078)</f>
        <v>2238.9</v>
      </c>
      <c r="R2078">
        <f>K2078/P2078</f>
        <v>0.34865335655902452</v>
      </c>
      <c r="S2078">
        <f>L2078/P2078</f>
        <v>0.53401223815266419</v>
      </c>
      <c r="T2078">
        <f>M2078/P2078</f>
        <v>4.3146187860109868E-2</v>
      </c>
      <c r="U2078">
        <f>N2078/P2078</f>
        <v>4.5468756978873551E-2</v>
      </c>
      <c r="V2078">
        <f>O2078/P2078</f>
        <v>2.8719460449327792E-2</v>
      </c>
    </row>
    <row r="2079" spans="1:29" ht="16.5" hidden="1" x14ac:dyDescent="0.2">
      <c r="A2079" s="7" t="s">
        <v>274</v>
      </c>
      <c r="B2079">
        <v>2015</v>
      </c>
      <c r="C2079">
        <v>779.6</v>
      </c>
      <c r="D2079">
        <v>68.3</v>
      </c>
      <c r="E2079">
        <v>1126.8</v>
      </c>
      <c r="F2079">
        <v>96.5</v>
      </c>
      <c r="G2079">
        <v>64.3</v>
      </c>
      <c r="H2079">
        <v>39.1</v>
      </c>
      <c r="I2079">
        <v>64.3</v>
      </c>
      <c r="K2079" s="6">
        <f>C2079</f>
        <v>779.6</v>
      </c>
      <c r="L2079">
        <f>D2079+E2079</f>
        <v>1195.0999999999999</v>
      </c>
      <c r="M2079">
        <f>F2079</f>
        <v>96.5</v>
      </c>
      <c r="N2079">
        <f>G2079+H2079</f>
        <v>103.4</v>
      </c>
      <c r="O2079">
        <f>I2079</f>
        <v>64.3</v>
      </c>
      <c r="P2079">
        <f>SUM(K2079:O2079)</f>
        <v>2238.9</v>
      </c>
      <c r="R2079">
        <f>K2079/P2079</f>
        <v>0.34820670865156994</v>
      </c>
      <c r="S2079">
        <f>L2079/P2079</f>
        <v>0.53378891419893693</v>
      </c>
      <c r="T2079">
        <f>M2079/P2079</f>
        <v>4.310152306936442E-2</v>
      </c>
      <c r="U2079">
        <f>N2079/P2079</f>
        <v>4.6183393630800838E-2</v>
      </c>
      <c r="V2079">
        <f>O2079/P2079</f>
        <v>2.8719460449327792E-2</v>
      </c>
    </row>
    <row r="2080" spans="1:29" ht="16.5" hidden="1" x14ac:dyDescent="0.2">
      <c r="A2080" s="7" t="s">
        <v>274</v>
      </c>
      <c r="B2080">
        <v>2016</v>
      </c>
      <c r="C2080">
        <v>778.9</v>
      </c>
      <c r="D2080">
        <v>68.099999999999994</v>
      </c>
      <c r="E2080">
        <v>1126.5</v>
      </c>
      <c r="F2080">
        <v>96.5</v>
      </c>
      <c r="G2080">
        <v>65.2</v>
      </c>
      <c r="H2080">
        <v>39.200000000000003</v>
      </c>
      <c r="I2080">
        <v>64.2</v>
      </c>
      <c r="K2080" s="6">
        <f>C2080</f>
        <v>778.9</v>
      </c>
      <c r="L2080">
        <f>D2080+E2080</f>
        <v>1194.5999999999999</v>
      </c>
      <c r="M2080">
        <f>F2080</f>
        <v>96.5</v>
      </c>
      <c r="N2080">
        <f>G2080+H2080</f>
        <v>104.4</v>
      </c>
      <c r="O2080">
        <f>I2080</f>
        <v>64.2</v>
      </c>
      <c r="P2080">
        <f>SUM(K2080:O2080)</f>
        <v>2238.6</v>
      </c>
      <c r="R2080">
        <f>K2080/P2080</f>
        <v>0.34794067720896987</v>
      </c>
      <c r="S2080">
        <f>L2080/P2080</f>
        <v>0.53363709461270437</v>
      </c>
      <c r="T2080">
        <f>M2080/P2080</f>
        <v>4.3107299204860179E-2</v>
      </c>
      <c r="U2080">
        <f>N2080/P2080</f>
        <v>4.6636290538729565E-2</v>
      </c>
      <c r="V2080">
        <f>O2080/P2080</f>
        <v>2.8678638434735997E-2</v>
      </c>
    </row>
    <row r="2081" spans="1:29" ht="16.5" hidden="1" x14ac:dyDescent="0.2">
      <c r="A2081" s="7" t="s">
        <v>275</v>
      </c>
      <c r="B2081">
        <v>2009</v>
      </c>
      <c r="C2081">
        <v>1094.5999999999999</v>
      </c>
      <c r="D2081">
        <v>1415.1</v>
      </c>
      <c r="E2081">
        <v>1819</v>
      </c>
      <c r="F2081">
        <v>55.1</v>
      </c>
      <c r="G2081">
        <v>302.39999999999998</v>
      </c>
      <c r="H2081">
        <v>84.6</v>
      </c>
      <c r="I2081">
        <v>425</v>
      </c>
      <c r="K2081" s="6">
        <f>C2081</f>
        <v>1094.5999999999999</v>
      </c>
      <c r="L2081">
        <f>D2081+E2081</f>
        <v>3234.1</v>
      </c>
      <c r="M2081">
        <f>F2081</f>
        <v>55.1</v>
      </c>
      <c r="N2081">
        <f>G2081+H2081</f>
        <v>387</v>
      </c>
      <c r="O2081">
        <f>I2081</f>
        <v>425</v>
      </c>
      <c r="P2081">
        <f>SUM(K2081:O2081)</f>
        <v>5195.8</v>
      </c>
      <c r="R2081">
        <f>K2081/P2081</f>
        <v>0.21067015666499864</v>
      </c>
      <c r="S2081">
        <f>L2081/P2081</f>
        <v>0.62244505177258547</v>
      </c>
      <c r="T2081">
        <f>M2081/P2081</f>
        <v>1.0604719196273914E-2</v>
      </c>
      <c r="U2081">
        <f>N2081/P2081</f>
        <v>7.4483236460217872E-2</v>
      </c>
      <c r="V2081">
        <f>O2081/P2081</f>
        <v>8.1796835905924015E-2</v>
      </c>
    </row>
    <row r="2082" spans="1:29" ht="16.5" hidden="1" x14ac:dyDescent="0.2">
      <c r="A2082" s="7" t="s">
        <v>275</v>
      </c>
      <c r="B2082">
        <v>2010</v>
      </c>
      <c r="C2082">
        <v>1094.9000000000001</v>
      </c>
      <c r="D2082">
        <v>1409</v>
      </c>
      <c r="E2082">
        <v>1814</v>
      </c>
      <c r="F2082">
        <v>58.1</v>
      </c>
      <c r="G2082">
        <v>308.09999999999997</v>
      </c>
      <c r="H2082">
        <v>86.5</v>
      </c>
      <c r="I2082">
        <v>424.7</v>
      </c>
      <c r="K2082" s="6">
        <f>C2082</f>
        <v>1094.9000000000001</v>
      </c>
      <c r="L2082">
        <f>D2082+E2082</f>
        <v>3223</v>
      </c>
      <c r="M2082">
        <f>F2082</f>
        <v>58.1</v>
      </c>
      <c r="N2082">
        <f>G2082+H2082</f>
        <v>394.59999999999997</v>
      </c>
      <c r="O2082">
        <f>I2082</f>
        <v>424.7</v>
      </c>
      <c r="P2082">
        <f>SUM(K2082:O2082)</f>
        <v>5195.3</v>
      </c>
      <c r="R2082">
        <f>K2082/P2082</f>
        <v>0.2107481762362135</v>
      </c>
      <c r="S2082">
        <f>L2082/P2082</f>
        <v>0.62036840990895614</v>
      </c>
      <c r="T2082">
        <f>M2082/P2082</f>
        <v>1.1183184801647643E-2</v>
      </c>
      <c r="U2082">
        <f>N2082/P2082</f>
        <v>7.5953265451465732E-2</v>
      </c>
      <c r="V2082">
        <f>O2082/P2082</f>
        <v>8.1746963601716932E-2</v>
      </c>
    </row>
    <row r="2083" spans="1:29" ht="16.5" hidden="1" x14ac:dyDescent="0.2">
      <c r="A2083" s="7" t="s">
        <v>275</v>
      </c>
      <c r="B2083">
        <v>2011</v>
      </c>
      <c r="C2083">
        <v>1089.9000000000001</v>
      </c>
      <c r="D2083">
        <v>1402.7</v>
      </c>
      <c r="E2083">
        <v>1809.6</v>
      </c>
      <c r="F2083">
        <v>61.4</v>
      </c>
      <c r="G2083">
        <v>317.5</v>
      </c>
      <c r="H2083">
        <v>87.6</v>
      </c>
      <c r="I2083">
        <v>426.4</v>
      </c>
      <c r="K2083" s="6">
        <f>C2083</f>
        <v>1089.9000000000001</v>
      </c>
      <c r="L2083">
        <f>D2083+E2083</f>
        <v>3212.3</v>
      </c>
      <c r="M2083">
        <f>F2083</f>
        <v>61.4</v>
      </c>
      <c r="N2083">
        <f>G2083+H2083</f>
        <v>405.1</v>
      </c>
      <c r="O2083">
        <f>I2083</f>
        <v>426.4</v>
      </c>
      <c r="P2083">
        <f>SUM(K2083:O2083)</f>
        <v>5195.1000000000004</v>
      </c>
      <c r="R2083">
        <f>K2083/P2083</f>
        <v>0.20979384419934169</v>
      </c>
      <c r="S2083">
        <f>L2083/P2083</f>
        <v>0.61833265962156647</v>
      </c>
      <c r="T2083">
        <f>M2083/P2083</f>
        <v>1.1818829281438277E-2</v>
      </c>
      <c r="U2083">
        <f>N2083/P2083</f>
        <v>7.7977324786818347E-2</v>
      </c>
      <c r="V2083">
        <f>O2083/P2083</f>
        <v>8.20773421108352E-2</v>
      </c>
    </row>
    <row r="2084" spans="1:29" ht="16.5" hidden="1" x14ac:dyDescent="0.2">
      <c r="A2084" s="7" t="s">
        <v>275</v>
      </c>
      <c r="B2084">
        <v>2012</v>
      </c>
      <c r="C2084">
        <v>1090</v>
      </c>
      <c r="D2084">
        <v>1397.4</v>
      </c>
      <c r="E2084">
        <v>1806.6</v>
      </c>
      <c r="F2084">
        <v>63.2</v>
      </c>
      <c r="G2084">
        <v>322.3</v>
      </c>
      <c r="H2084">
        <v>88.9</v>
      </c>
      <c r="I2084">
        <v>426.2</v>
      </c>
      <c r="K2084" s="6">
        <f>C2084</f>
        <v>1090</v>
      </c>
      <c r="L2084">
        <f>D2084+E2084</f>
        <v>3204</v>
      </c>
      <c r="M2084">
        <f>F2084</f>
        <v>63.2</v>
      </c>
      <c r="N2084">
        <f>G2084+H2084</f>
        <v>411.20000000000005</v>
      </c>
      <c r="O2084">
        <f>I2084</f>
        <v>426.2</v>
      </c>
      <c r="P2084">
        <f>SUM(K2084:O2084)</f>
        <v>5194.5999999999995</v>
      </c>
      <c r="R2084">
        <f>K2084/P2084</f>
        <v>0.2098332884148924</v>
      </c>
      <c r="S2084">
        <f>L2084/P2084</f>
        <v>0.61679436337735349</v>
      </c>
      <c r="T2084">
        <f>M2084/P2084</f>
        <v>1.2166480575982753E-2</v>
      </c>
      <c r="U2084">
        <f>N2084/P2084</f>
        <v>7.9159126785508044E-2</v>
      </c>
      <c r="V2084">
        <f>O2084/P2084</f>
        <v>8.2046740846263427E-2</v>
      </c>
    </row>
    <row r="2085" spans="1:29" ht="16.5" x14ac:dyDescent="0.2">
      <c r="A2085" s="7" t="s">
        <v>151</v>
      </c>
      <c r="B2085">
        <v>2013</v>
      </c>
      <c r="C2085">
        <v>219.2</v>
      </c>
      <c r="D2085">
        <v>169.4</v>
      </c>
      <c r="E2085">
        <v>844.7</v>
      </c>
      <c r="F2085">
        <v>54.8</v>
      </c>
      <c r="G2085">
        <v>200</v>
      </c>
      <c r="H2085">
        <v>44.5</v>
      </c>
      <c r="I2085">
        <v>92.9</v>
      </c>
      <c r="K2085" s="6">
        <f>C2085</f>
        <v>219.2</v>
      </c>
      <c r="L2085">
        <f>D2085+E2085</f>
        <v>1014.1</v>
      </c>
      <c r="M2085">
        <f>F2085</f>
        <v>54.8</v>
      </c>
      <c r="N2085">
        <f>G2085+H2085</f>
        <v>244.5</v>
      </c>
      <c r="O2085">
        <f>I2085</f>
        <v>92.9</v>
      </c>
      <c r="P2085">
        <f>SUM(K2085:O2085)</f>
        <v>1625.5</v>
      </c>
      <c r="R2085">
        <f>K2085/P2085</f>
        <v>0.13485081513380498</v>
      </c>
      <c r="S2085">
        <f>L2085/P2085</f>
        <v>0.62386957859120273</v>
      </c>
      <c r="T2085">
        <f>M2085/P2085</f>
        <v>3.3712703783451245E-2</v>
      </c>
      <c r="U2085">
        <f>N2085/P2085</f>
        <v>0.150415256844048</v>
      </c>
      <c r="V2085">
        <f>O2085/P2085</f>
        <v>5.7151645647493081E-2</v>
      </c>
      <c r="X2085">
        <f>R2085-0.712041</f>
        <v>-0.57719018486619511</v>
      </c>
      <c r="Y2085">
        <f>S2085-0.045057</f>
        <v>0.57881257859120272</v>
      </c>
      <c r="Z2085">
        <f>T2085-0.017987</f>
        <v>1.5725703783451245E-2</v>
      </c>
      <c r="AA2085">
        <f>U2085-0.193944</f>
        <v>-4.352874315595201E-2</v>
      </c>
      <c r="AB2085">
        <f>V2085-0.030972</f>
        <v>2.6179645647493081E-2</v>
      </c>
      <c r="AC2085">
        <f>SUMSQ(X2085:AB2085)</f>
        <v>0.67099993372771971</v>
      </c>
    </row>
    <row r="2086" spans="1:29" ht="16.5" hidden="1" x14ac:dyDescent="0.2">
      <c r="A2086" s="7" t="s">
        <v>275</v>
      </c>
      <c r="B2086">
        <v>2014</v>
      </c>
      <c r="C2086">
        <v>1088.5999999999999</v>
      </c>
      <c r="D2086">
        <v>1388.7</v>
      </c>
      <c r="E2086">
        <v>1800.3</v>
      </c>
      <c r="F2086">
        <v>67.099999999999994</v>
      </c>
      <c r="G2086">
        <v>330.4</v>
      </c>
      <c r="H2086">
        <v>92.3</v>
      </c>
      <c r="I2086">
        <v>425.9</v>
      </c>
      <c r="K2086" s="6">
        <f>C2086</f>
        <v>1088.5999999999999</v>
      </c>
      <c r="L2086">
        <f>D2086+E2086</f>
        <v>3189</v>
      </c>
      <c r="M2086">
        <f>F2086</f>
        <v>67.099999999999994</v>
      </c>
      <c r="N2086">
        <f>G2086+H2086</f>
        <v>422.7</v>
      </c>
      <c r="O2086">
        <f>I2086</f>
        <v>425.9</v>
      </c>
      <c r="P2086">
        <f>SUM(K2086:O2086)</f>
        <v>5193.3</v>
      </c>
      <c r="R2086">
        <f>K2086/P2086</f>
        <v>0.20961623630446918</v>
      </c>
      <c r="S2086">
        <f>L2086/P2086</f>
        <v>0.61406042400785621</v>
      </c>
      <c r="T2086">
        <f>M2086/P2086</f>
        <v>1.2920493713053356E-2</v>
      </c>
      <c r="U2086">
        <f>N2086/P2086</f>
        <v>8.1393333718444913E-2</v>
      </c>
      <c r="V2086">
        <f>O2086/P2086</f>
        <v>8.2009512256176226E-2</v>
      </c>
    </row>
    <row r="2087" spans="1:29" ht="16.5" hidden="1" x14ac:dyDescent="0.2">
      <c r="A2087" s="7" t="s">
        <v>275</v>
      </c>
      <c r="B2087">
        <v>2015</v>
      </c>
      <c r="C2087">
        <v>1088.8</v>
      </c>
      <c r="D2087">
        <v>1382.2</v>
      </c>
      <c r="E2087">
        <v>1798.3</v>
      </c>
      <c r="F2087">
        <v>70.5</v>
      </c>
      <c r="G2087">
        <v>334.20000000000005</v>
      </c>
      <c r="H2087">
        <v>94.2</v>
      </c>
      <c r="I2087">
        <v>425.1</v>
      </c>
      <c r="K2087" s="6">
        <f>C2087</f>
        <v>1088.8</v>
      </c>
      <c r="L2087">
        <f>D2087+E2087</f>
        <v>3180.5</v>
      </c>
      <c r="M2087">
        <f>F2087</f>
        <v>70.5</v>
      </c>
      <c r="N2087">
        <f>G2087+H2087</f>
        <v>428.40000000000003</v>
      </c>
      <c r="O2087">
        <f>I2087</f>
        <v>425.1</v>
      </c>
      <c r="P2087">
        <f>SUM(K2087:O2087)</f>
        <v>5193.3</v>
      </c>
      <c r="R2087">
        <f>K2087/P2087</f>
        <v>0.20965474746307741</v>
      </c>
      <c r="S2087">
        <f>L2087/P2087</f>
        <v>0.6124236997670075</v>
      </c>
      <c r="T2087">
        <f>M2087/P2087</f>
        <v>1.3575183409392871E-2</v>
      </c>
      <c r="U2087">
        <f>N2087/P2087</f>
        <v>8.2490901738778821E-2</v>
      </c>
      <c r="V2087">
        <f>O2087/P2087</f>
        <v>8.1855467621743408E-2</v>
      </c>
    </row>
    <row r="2088" spans="1:29" ht="16.5" hidden="1" x14ac:dyDescent="0.2">
      <c r="A2088" s="7" t="s">
        <v>275</v>
      </c>
      <c r="B2088">
        <v>2016</v>
      </c>
      <c r="C2088">
        <v>1084.0999999999999</v>
      </c>
      <c r="D2088">
        <v>1377.3</v>
      </c>
      <c r="E2088">
        <v>1800.6</v>
      </c>
      <c r="F2088">
        <v>73.400000000000006</v>
      </c>
      <c r="G2088">
        <v>338.20000000000005</v>
      </c>
      <c r="H2088">
        <v>95.2</v>
      </c>
      <c r="I2088">
        <v>424.5</v>
      </c>
      <c r="K2088" s="6">
        <f>C2088</f>
        <v>1084.0999999999999</v>
      </c>
      <c r="L2088">
        <f>D2088+E2088</f>
        <v>3177.8999999999996</v>
      </c>
      <c r="M2088">
        <f>F2088</f>
        <v>73.400000000000006</v>
      </c>
      <c r="N2088">
        <f>G2088+H2088</f>
        <v>433.40000000000003</v>
      </c>
      <c r="O2088">
        <f>I2088</f>
        <v>424.5</v>
      </c>
      <c r="P2088">
        <f>SUM(K2088:O2088)</f>
        <v>5193.2999999999993</v>
      </c>
      <c r="R2088">
        <f>K2088/P2088</f>
        <v>0.20874973523578458</v>
      </c>
      <c r="S2088">
        <f>L2088/P2088</f>
        <v>0.61192305470510078</v>
      </c>
      <c r="T2088">
        <f>M2088/P2088</f>
        <v>1.4133595209211872E-2</v>
      </c>
      <c r="U2088">
        <f>N2088/P2088</f>
        <v>8.3453680703983998E-2</v>
      </c>
      <c r="V2088">
        <f>O2088/P2088</f>
        <v>8.1739934145918791E-2</v>
      </c>
    </row>
    <row r="2089" spans="1:29" ht="16.5" hidden="1" x14ac:dyDescent="0.2">
      <c r="A2089" s="7" t="s">
        <v>276</v>
      </c>
      <c r="B2089">
        <v>2009</v>
      </c>
      <c r="C2089">
        <v>105.5</v>
      </c>
      <c r="D2089">
        <v>68.5</v>
      </c>
      <c r="E2089">
        <v>63.2</v>
      </c>
      <c r="F2089">
        <v>8.5</v>
      </c>
      <c r="G2089">
        <v>48.4</v>
      </c>
      <c r="H2089">
        <v>10.199999999999999</v>
      </c>
      <c r="I2089">
        <v>28.9</v>
      </c>
      <c r="K2089" s="6">
        <f>C2089</f>
        <v>105.5</v>
      </c>
      <c r="L2089">
        <f>D2089+E2089</f>
        <v>131.69999999999999</v>
      </c>
      <c r="M2089">
        <f>F2089</f>
        <v>8.5</v>
      </c>
      <c r="N2089">
        <f>G2089+H2089</f>
        <v>58.599999999999994</v>
      </c>
      <c r="O2089">
        <f>I2089</f>
        <v>28.9</v>
      </c>
      <c r="P2089">
        <f>SUM(K2089:O2089)</f>
        <v>333.19999999999993</v>
      </c>
      <c r="R2089">
        <f>K2089/P2089</f>
        <v>0.31662665066026419</v>
      </c>
      <c r="S2089">
        <f>L2089/P2089</f>
        <v>0.39525810324129657</v>
      </c>
      <c r="T2089">
        <f>M2089/P2089</f>
        <v>2.5510204081632657E-2</v>
      </c>
      <c r="U2089">
        <f>N2089/P2089</f>
        <v>0.17587034813925573</v>
      </c>
      <c r="V2089">
        <f>O2089/P2089</f>
        <v>8.6734693877551033E-2</v>
      </c>
    </row>
    <row r="2090" spans="1:29" ht="16.5" hidden="1" x14ac:dyDescent="0.2">
      <c r="A2090" s="7" t="s">
        <v>276</v>
      </c>
      <c r="B2090">
        <v>2010</v>
      </c>
      <c r="C2090">
        <v>105.1</v>
      </c>
      <c r="D2090">
        <v>68.400000000000006</v>
      </c>
      <c r="E2090">
        <v>62.8</v>
      </c>
      <c r="F2090">
        <v>8.4</v>
      </c>
      <c r="G2090">
        <v>49.1</v>
      </c>
      <c r="H2090">
        <v>10.6</v>
      </c>
      <c r="I2090">
        <v>28.8</v>
      </c>
      <c r="K2090" s="6">
        <f>C2090</f>
        <v>105.1</v>
      </c>
      <c r="L2090">
        <f>D2090+E2090</f>
        <v>131.19999999999999</v>
      </c>
      <c r="M2090">
        <f>F2090</f>
        <v>8.4</v>
      </c>
      <c r="N2090">
        <f>G2090+H2090</f>
        <v>59.7</v>
      </c>
      <c r="O2090">
        <f>I2090</f>
        <v>28.8</v>
      </c>
      <c r="P2090">
        <f>SUM(K2090:O2090)</f>
        <v>333.2</v>
      </c>
      <c r="R2090">
        <f>K2090/P2090</f>
        <v>0.31542617046818727</v>
      </c>
      <c r="S2090">
        <f>L2090/P2090</f>
        <v>0.39375750300120044</v>
      </c>
      <c r="T2090">
        <f>M2090/P2090</f>
        <v>2.5210084033613446E-2</v>
      </c>
      <c r="U2090">
        <f>N2090/P2090</f>
        <v>0.179171668667467</v>
      </c>
      <c r="V2090">
        <f>O2090/P2090</f>
        <v>8.6434573829531819E-2</v>
      </c>
    </row>
    <row r="2091" spans="1:29" ht="16.5" hidden="1" x14ac:dyDescent="0.2">
      <c r="A2091" s="7" t="s">
        <v>276</v>
      </c>
      <c r="B2091">
        <v>2011</v>
      </c>
      <c r="C2091">
        <v>104.6</v>
      </c>
      <c r="D2091">
        <v>68.099999999999994</v>
      </c>
      <c r="E2091">
        <v>62.4</v>
      </c>
      <c r="F2091">
        <v>8.3000000000000007</v>
      </c>
      <c r="G2091">
        <v>50.699999999999996</v>
      </c>
      <c r="H2091">
        <v>10.9</v>
      </c>
      <c r="I2091">
        <v>28.6</v>
      </c>
      <c r="K2091" s="6">
        <f>C2091</f>
        <v>104.6</v>
      </c>
      <c r="L2091">
        <f>D2091+E2091</f>
        <v>130.5</v>
      </c>
      <c r="M2091">
        <f>F2091</f>
        <v>8.3000000000000007</v>
      </c>
      <c r="N2091">
        <f>G2091+H2091</f>
        <v>61.599999999999994</v>
      </c>
      <c r="O2091">
        <f>I2091</f>
        <v>28.6</v>
      </c>
      <c r="P2091">
        <f>SUM(K2091:O2091)</f>
        <v>333.6</v>
      </c>
      <c r="R2091">
        <f>K2091/P2091</f>
        <v>0.31354916067146277</v>
      </c>
      <c r="S2091">
        <f>L2091/P2091</f>
        <v>0.39118705035971219</v>
      </c>
      <c r="T2091">
        <f>M2091/P2091</f>
        <v>2.4880095923261392E-2</v>
      </c>
      <c r="U2091">
        <f>N2091/P2091</f>
        <v>0.184652278177458</v>
      </c>
      <c r="V2091">
        <f>O2091/P2091</f>
        <v>8.573141486810551E-2</v>
      </c>
    </row>
    <row r="2092" spans="1:29" ht="16.5" hidden="1" x14ac:dyDescent="0.2">
      <c r="A2092" s="7" t="s">
        <v>276</v>
      </c>
      <c r="B2092">
        <v>2012</v>
      </c>
      <c r="C2092">
        <v>104.3</v>
      </c>
      <c r="D2092">
        <v>68</v>
      </c>
      <c r="E2092">
        <v>62.2</v>
      </c>
      <c r="F2092">
        <v>8.1999999999999993</v>
      </c>
      <c r="G2092">
        <v>51.199999999999996</v>
      </c>
      <c r="H2092">
        <v>11</v>
      </c>
      <c r="I2092">
        <v>28.6</v>
      </c>
      <c r="K2092" s="6">
        <f>C2092</f>
        <v>104.3</v>
      </c>
      <c r="L2092">
        <f>D2092+E2092</f>
        <v>130.19999999999999</v>
      </c>
      <c r="M2092">
        <f>F2092</f>
        <v>8.1999999999999993</v>
      </c>
      <c r="N2092">
        <f>G2092+H2092</f>
        <v>62.199999999999996</v>
      </c>
      <c r="O2092">
        <f>I2092</f>
        <v>28.6</v>
      </c>
      <c r="P2092">
        <f>SUM(K2092:O2092)</f>
        <v>333.5</v>
      </c>
      <c r="R2092">
        <f>K2092/P2092</f>
        <v>0.31274362818590706</v>
      </c>
      <c r="S2092">
        <f>L2092/P2092</f>
        <v>0.39040479760119939</v>
      </c>
      <c r="T2092">
        <f>M2092/P2092</f>
        <v>2.4587706146926534E-2</v>
      </c>
      <c r="U2092">
        <f>N2092/P2092</f>
        <v>0.18650674662668665</v>
      </c>
      <c r="V2092">
        <f>O2092/P2092</f>
        <v>8.5757121439280368E-2</v>
      </c>
    </row>
    <row r="2093" spans="1:29" ht="16.5" x14ac:dyDescent="0.2">
      <c r="A2093" s="7" t="s">
        <v>159</v>
      </c>
      <c r="B2093">
        <v>2013</v>
      </c>
      <c r="C2093">
        <v>99.8</v>
      </c>
      <c r="D2093">
        <v>1.7</v>
      </c>
      <c r="E2093">
        <v>373</v>
      </c>
      <c r="F2093">
        <v>10.1</v>
      </c>
      <c r="G2093">
        <v>55.5</v>
      </c>
      <c r="H2093">
        <v>10.6</v>
      </c>
      <c r="I2093">
        <v>16</v>
      </c>
      <c r="K2093" s="6">
        <f>C2093</f>
        <v>99.8</v>
      </c>
      <c r="L2093">
        <f>D2093+E2093</f>
        <v>374.7</v>
      </c>
      <c r="M2093">
        <f>F2093</f>
        <v>10.1</v>
      </c>
      <c r="N2093">
        <f>G2093+H2093</f>
        <v>66.099999999999994</v>
      </c>
      <c r="O2093">
        <f>I2093</f>
        <v>16</v>
      </c>
      <c r="P2093">
        <f>SUM(K2093:O2093)</f>
        <v>566.70000000000005</v>
      </c>
      <c r="R2093">
        <f>K2093/P2093</f>
        <v>0.17610728780659959</v>
      </c>
      <c r="S2093">
        <f>L2093/P2093</f>
        <v>0.66119640021175219</v>
      </c>
      <c r="T2093">
        <f>M2093/P2093</f>
        <v>1.7822481030527613E-2</v>
      </c>
      <c r="U2093">
        <f>N2093/P2093</f>
        <v>0.11664019763543319</v>
      </c>
      <c r="V2093">
        <f>O2093/P2093</f>
        <v>2.8233633315687311E-2</v>
      </c>
      <c r="X2093">
        <f>R2093-0.712041</f>
        <v>-0.53593371219340047</v>
      </c>
      <c r="Y2093">
        <f>S2093-0.045057</f>
        <v>0.61613940021175218</v>
      </c>
      <c r="Z2093">
        <f>T2093-0.017987</f>
        <v>-1.645189694723867E-4</v>
      </c>
      <c r="AA2093">
        <f>U2093-0.193944</f>
        <v>-7.7303802364566812E-2</v>
      </c>
      <c r="AB2093">
        <f>V2093-0.030972</f>
        <v>-2.7383666843126889E-3</v>
      </c>
      <c r="AC2093">
        <f>SUMSQ(X2093:AB2093)</f>
        <v>0.67283610793730519</v>
      </c>
    </row>
    <row r="2094" spans="1:29" ht="16.5" hidden="1" x14ac:dyDescent="0.2">
      <c r="A2094" s="7" t="s">
        <v>276</v>
      </c>
      <c r="B2094">
        <v>2014</v>
      </c>
      <c r="C2094">
        <v>103.6</v>
      </c>
      <c r="D2094">
        <v>67.400000000000006</v>
      </c>
      <c r="E2094">
        <v>61.8</v>
      </c>
      <c r="F2094">
        <v>8.6999999999999993</v>
      </c>
      <c r="G2094">
        <v>52.3</v>
      </c>
      <c r="H2094">
        <v>11.4</v>
      </c>
      <c r="I2094">
        <v>28.5</v>
      </c>
      <c r="K2094" s="6">
        <f>C2094</f>
        <v>103.6</v>
      </c>
      <c r="L2094">
        <f>D2094+E2094</f>
        <v>129.19999999999999</v>
      </c>
      <c r="M2094">
        <f>F2094</f>
        <v>8.6999999999999993</v>
      </c>
      <c r="N2094">
        <f>G2094+H2094</f>
        <v>63.699999999999996</v>
      </c>
      <c r="O2094">
        <f>I2094</f>
        <v>28.5</v>
      </c>
      <c r="P2094">
        <f>SUM(K2094:O2094)</f>
        <v>333.7</v>
      </c>
      <c r="R2094">
        <f>K2094/P2094</f>
        <v>0.31045849565477973</v>
      </c>
      <c r="S2094">
        <f>L2094/P2094</f>
        <v>0.38717410848067124</v>
      </c>
      <c r="T2094">
        <f>M2094/P2094</f>
        <v>2.607132154629907E-2</v>
      </c>
      <c r="U2094">
        <f>N2094/P2094</f>
        <v>0.19089002097692537</v>
      </c>
      <c r="V2094">
        <f>O2094/P2094</f>
        <v>8.5406053341324548E-2</v>
      </c>
    </row>
    <row r="2095" spans="1:29" ht="16.5" hidden="1" x14ac:dyDescent="0.2">
      <c r="A2095" s="7" t="s">
        <v>276</v>
      </c>
      <c r="B2095">
        <v>2015</v>
      </c>
      <c r="C2095">
        <v>103.3</v>
      </c>
      <c r="D2095">
        <v>67.3</v>
      </c>
      <c r="E2095">
        <v>61.6</v>
      </c>
      <c r="F2095">
        <v>8.5</v>
      </c>
      <c r="G2095">
        <v>53</v>
      </c>
      <c r="H2095">
        <v>11.5</v>
      </c>
      <c r="I2095">
        <v>28.4</v>
      </c>
      <c r="K2095" s="6">
        <f>C2095</f>
        <v>103.3</v>
      </c>
      <c r="L2095">
        <f>D2095+E2095</f>
        <v>128.9</v>
      </c>
      <c r="M2095">
        <f>F2095</f>
        <v>8.5</v>
      </c>
      <c r="N2095">
        <f>G2095+H2095</f>
        <v>64.5</v>
      </c>
      <c r="O2095">
        <f>I2095</f>
        <v>28.4</v>
      </c>
      <c r="P2095">
        <f>SUM(K2095:O2095)</f>
        <v>333.59999999999997</v>
      </c>
      <c r="R2095">
        <f>K2095/P2095</f>
        <v>0.30965227817745805</v>
      </c>
      <c r="S2095">
        <f>L2095/P2095</f>
        <v>0.38639088729016791</v>
      </c>
      <c r="T2095">
        <f>M2095/P2095</f>
        <v>2.5479616306954438E-2</v>
      </c>
      <c r="U2095">
        <f>N2095/P2095</f>
        <v>0.19334532374100721</v>
      </c>
      <c r="V2095">
        <f>O2095/P2095</f>
        <v>8.5131894484412468E-2</v>
      </c>
    </row>
    <row r="2096" spans="1:29" ht="16.5" hidden="1" x14ac:dyDescent="0.2">
      <c r="A2096" s="7" t="s">
        <v>276</v>
      </c>
      <c r="B2096">
        <v>2016</v>
      </c>
      <c r="C2096">
        <v>102.8</v>
      </c>
      <c r="D2096">
        <v>66.599999999999994</v>
      </c>
      <c r="E2096">
        <v>61.3</v>
      </c>
      <c r="F2096">
        <v>8.9</v>
      </c>
      <c r="G2096">
        <v>53.900000000000006</v>
      </c>
      <c r="H2096">
        <v>11.7</v>
      </c>
      <c r="I2096">
        <v>28.4</v>
      </c>
      <c r="K2096" s="6">
        <f>C2096</f>
        <v>102.8</v>
      </c>
      <c r="L2096">
        <f>D2096+E2096</f>
        <v>127.89999999999999</v>
      </c>
      <c r="M2096">
        <f>F2096</f>
        <v>8.9</v>
      </c>
      <c r="N2096">
        <f>G2096+H2096</f>
        <v>65.600000000000009</v>
      </c>
      <c r="O2096">
        <f>I2096</f>
        <v>28.4</v>
      </c>
      <c r="P2096">
        <f>SUM(K2096:O2096)</f>
        <v>333.59999999999997</v>
      </c>
      <c r="R2096">
        <f>K2096/P2096</f>
        <v>0.30815347721822545</v>
      </c>
      <c r="S2096">
        <f>L2096/P2096</f>
        <v>0.38339328537170264</v>
      </c>
      <c r="T2096">
        <f>M2096/P2096</f>
        <v>2.6678657074340532E-2</v>
      </c>
      <c r="U2096">
        <f>N2096/P2096</f>
        <v>0.196642685851319</v>
      </c>
      <c r="V2096">
        <f>O2096/P2096</f>
        <v>8.5131894484412468E-2</v>
      </c>
    </row>
    <row r="2097" spans="1:29" ht="16.5" hidden="1" x14ac:dyDescent="0.2">
      <c r="A2097" s="7" t="s">
        <v>277</v>
      </c>
      <c r="B2097">
        <v>2009</v>
      </c>
      <c r="C2097">
        <v>35.700000000000003</v>
      </c>
      <c r="D2097">
        <v>90</v>
      </c>
      <c r="E2097">
        <v>111.9</v>
      </c>
      <c r="F2097">
        <v>1.5</v>
      </c>
      <c r="G2097">
        <v>17.200000000000003</v>
      </c>
      <c r="H2097">
        <v>5.4</v>
      </c>
      <c r="I2097">
        <v>13.9</v>
      </c>
      <c r="K2097" s="6">
        <f>C2097</f>
        <v>35.700000000000003</v>
      </c>
      <c r="L2097">
        <f>D2097+E2097</f>
        <v>201.9</v>
      </c>
      <c r="M2097">
        <f>F2097</f>
        <v>1.5</v>
      </c>
      <c r="N2097">
        <f>G2097+H2097</f>
        <v>22.6</v>
      </c>
      <c r="O2097">
        <f>I2097</f>
        <v>13.9</v>
      </c>
      <c r="P2097">
        <f>SUM(K2097:O2097)</f>
        <v>275.60000000000002</v>
      </c>
      <c r="R2097">
        <f>K2097/P2097</f>
        <v>0.1295355587808418</v>
      </c>
      <c r="S2097">
        <f>L2097/P2097</f>
        <v>0.73258345428156746</v>
      </c>
      <c r="T2097">
        <f>M2097/P2097</f>
        <v>5.4426705370101596E-3</v>
      </c>
      <c r="U2097">
        <f>N2097/P2097</f>
        <v>8.2002902757619733E-2</v>
      </c>
      <c r="V2097">
        <f>O2097/P2097</f>
        <v>5.0435413642960808E-2</v>
      </c>
    </row>
    <row r="2098" spans="1:29" ht="16.5" hidden="1" x14ac:dyDescent="0.2">
      <c r="A2098" s="7" t="s">
        <v>277</v>
      </c>
      <c r="B2098">
        <v>2010</v>
      </c>
      <c r="C2098">
        <v>35.5</v>
      </c>
      <c r="D2098">
        <v>89.6</v>
      </c>
      <c r="E2098">
        <v>111.7</v>
      </c>
      <c r="F2098">
        <v>1.6</v>
      </c>
      <c r="G2098">
        <v>17.600000000000001</v>
      </c>
      <c r="H2098">
        <v>5.6</v>
      </c>
      <c r="I2098">
        <v>13.9</v>
      </c>
      <c r="K2098" s="6">
        <f>C2098</f>
        <v>35.5</v>
      </c>
      <c r="L2098">
        <f>D2098+E2098</f>
        <v>201.3</v>
      </c>
      <c r="M2098">
        <f>F2098</f>
        <v>1.6</v>
      </c>
      <c r="N2098">
        <f>G2098+H2098</f>
        <v>23.200000000000003</v>
      </c>
      <c r="O2098">
        <f>I2098</f>
        <v>13.9</v>
      </c>
      <c r="P2098">
        <f>SUM(K2098:O2098)</f>
        <v>275.5</v>
      </c>
      <c r="R2098">
        <f>K2098/P2098</f>
        <v>0.12885662431941924</v>
      </c>
      <c r="S2098">
        <f>L2098/P2098</f>
        <v>0.73067150635208711</v>
      </c>
      <c r="T2098">
        <f>M2098/P2098</f>
        <v>5.8076225045372055E-3</v>
      </c>
      <c r="U2098">
        <f>N2098/P2098</f>
        <v>8.4210526315789486E-2</v>
      </c>
      <c r="V2098">
        <f>O2098/P2098</f>
        <v>5.0453720508166967E-2</v>
      </c>
    </row>
    <row r="2099" spans="1:29" ht="16.5" hidden="1" x14ac:dyDescent="0.2">
      <c r="A2099" s="7" t="s">
        <v>277</v>
      </c>
      <c r="B2099">
        <v>2011</v>
      </c>
      <c r="C2099">
        <v>35.1</v>
      </c>
      <c r="D2099">
        <v>89.5</v>
      </c>
      <c r="E2099">
        <v>111.7</v>
      </c>
      <c r="F2099">
        <v>1.8</v>
      </c>
      <c r="G2099">
        <v>17.5</v>
      </c>
      <c r="H2099">
        <v>5.8</v>
      </c>
      <c r="I2099">
        <v>14.1</v>
      </c>
      <c r="K2099" s="6">
        <f>C2099</f>
        <v>35.1</v>
      </c>
      <c r="L2099">
        <f>D2099+E2099</f>
        <v>201.2</v>
      </c>
      <c r="M2099">
        <f>F2099</f>
        <v>1.8</v>
      </c>
      <c r="N2099">
        <f>G2099+H2099</f>
        <v>23.3</v>
      </c>
      <c r="O2099">
        <f>I2099</f>
        <v>14.1</v>
      </c>
      <c r="P2099">
        <f>SUM(K2099:O2099)</f>
        <v>275.5</v>
      </c>
      <c r="R2099">
        <f>K2099/P2099</f>
        <v>0.12740471869328493</v>
      </c>
      <c r="S2099">
        <f>L2099/P2099</f>
        <v>0.73030852994555351</v>
      </c>
      <c r="T2099">
        <f>M2099/P2099</f>
        <v>6.5335753176043558E-3</v>
      </c>
      <c r="U2099">
        <f>N2099/P2099</f>
        <v>8.4573502722323057E-2</v>
      </c>
      <c r="V2099">
        <f>O2099/P2099</f>
        <v>5.1179673321234118E-2</v>
      </c>
    </row>
    <row r="2100" spans="1:29" ht="16.5" hidden="1" x14ac:dyDescent="0.2">
      <c r="A2100" s="7" t="s">
        <v>277</v>
      </c>
      <c r="B2100">
        <v>2012</v>
      </c>
      <c r="C2100">
        <v>34.700000000000003</v>
      </c>
      <c r="D2100">
        <v>89.1</v>
      </c>
      <c r="E2100">
        <v>111.5</v>
      </c>
      <c r="F2100">
        <v>1.8</v>
      </c>
      <c r="G2100">
        <v>18.100000000000001</v>
      </c>
      <c r="H2100">
        <v>6</v>
      </c>
      <c r="I2100">
        <v>14</v>
      </c>
      <c r="K2100" s="6">
        <f>C2100</f>
        <v>34.700000000000003</v>
      </c>
      <c r="L2100">
        <f>D2100+E2100</f>
        <v>200.6</v>
      </c>
      <c r="M2100">
        <f>F2100</f>
        <v>1.8</v>
      </c>
      <c r="N2100">
        <f>G2100+H2100</f>
        <v>24.1</v>
      </c>
      <c r="O2100">
        <f>I2100</f>
        <v>14</v>
      </c>
      <c r="P2100">
        <f>SUM(K2100:O2100)</f>
        <v>275.20000000000005</v>
      </c>
      <c r="R2100">
        <f>K2100/P2100</f>
        <v>0.12609011627906977</v>
      </c>
      <c r="S2100">
        <f>L2100/P2100</f>
        <v>0.72892441860465107</v>
      </c>
      <c r="T2100">
        <f>M2100/P2100</f>
        <v>6.5406976744186041E-3</v>
      </c>
      <c r="U2100">
        <f>N2100/P2100</f>
        <v>8.757267441860464E-2</v>
      </c>
      <c r="V2100">
        <f>O2100/P2100</f>
        <v>5.0872093023255807E-2</v>
      </c>
    </row>
    <row r="2101" spans="1:29" ht="16.5" x14ac:dyDescent="0.2">
      <c r="A2101" s="7" t="s">
        <v>325</v>
      </c>
      <c r="B2101">
        <v>2013</v>
      </c>
      <c r="C2101">
        <v>716.5</v>
      </c>
      <c r="D2101">
        <v>250.5</v>
      </c>
      <c r="E2101">
        <v>1975.7</v>
      </c>
      <c r="F2101">
        <v>195.6</v>
      </c>
      <c r="G2101">
        <v>55.400000000000006</v>
      </c>
      <c r="H2101">
        <v>34.1</v>
      </c>
      <c r="I2101">
        <v>44.2</v>
      </c>
      <c r="K2101" s="6">
        <f>C2101</f>
        <v>716.5</v>
      </c>
      <c r="L2101">
        <f>D2101+E2101</f>
        <v>2226.1999999999998</v>
      </c>
      <c r="M2101">
        <f>F2101</f>
        <v>195.6</v>
      </c>
      <c r="N2101">
        <f>G2101+H2101</f>
        <v>89.5</v>
      </c>
      <c r="O2101">
        <f>I2101</f>
        <v>44.2</v>
      </c>
      <c r="P2101">
        <f>SUM(K2101:O2101)</f>
        <v>3271.9999999999995</v>
      </c>
      <c r="R2101">
        <f>K2101/P2101</f>
        <v>0.21897921760391201</v>
      </c>
      <c r="S2101">
        <f>L2101/P2101</f>
        <v>0.68037897310513451</v>
      </c>
      <c r="T2101">
        <f>M2101/P2101</f>
        <v>5.9779951100244505E-2</v>
      </c>
      <c r="U2101">
        <f>N2101/P2101</f>
        <v>2.7353300733496337E-2</v>
      </c>
      <c r="V2101">
        <f>O2101/P2101</f>
        <v>1.3508557457212717E-2</v>
      </c>
      <c r="X2101">
        <f>R2101-0.712041</f>
        <v>-0.493061782396088</v>
      </c>
      <c r="Y2101">
        <f>S2101-0.045057</f>
        <v>0.6353219731051345</v>
      </c>
      <c r="Z2101">
        <f>T2101-0.017987</f>
        <v>4.1792951100244502E-2</v>
      </c>
      <c r="AA2101">
        <f>U2101-0.193944</f>
        <v>-0.16659069926650366</v>
      </c>
      <c r="AB2101">
        <f>V2101-0.030972</f>
        <v>-1.7463442542787283E-2</v>
      </c>
      <c r="AC2101">
        <f>SUMSQ(X2101:AB2101)</f>
        <v>0.67654801443902379</v>
      </c>
    </row>
    <row r="2102" spans="1:29" ht="16.5" hidden="1" x14ac:dyDescent="0.2">
      <c r="A2102" s="7" t="s">
        <v>277</v>
      </c>
      <c r="B2102">
        <v>2014</v>
      </c>
      <c r="C2102">
        <v>34.200000000000003</v>
      </c>
      <c r="D2102">
        <v>87.5</v>
      </c>
      <c r="E2102">
        <v>111.3</v>
      </c>
      <c r="F2102">
        <v>2.5</v>
      </c>
      <c r="G2102">
        <v>19.200000000000003</v>
      </c>
      <c r="H2102">
        <v>6.3</v>
      </c>
      <c r="I2102">
        <v>14</v>
      </c>
      <c r="K2102" s="6">
        <f>C2102</f>
        <v>34.200000000000003</v>
      </c>
      <c r="L2102">
        <f>D2102+E2102</f>
        <v>198.8</v>
      </c>
      <c r="M2102">
        <f>F2102</f>
        <v>2.5</v>
      </c>
      <c r="N2102">
        <f>G2102+H2102</f>
        <v>25.500000000000004</v>
      </c>
      <c r="O2102">
        <f>I2102</f>
        <v>14</v>
      </c>
      <c r="P2102">
        <f>SUM(K2102:O2102)</f>
        <v>275</v>
      </c>
      <c r="R2102">
        <f>K2102/P2102</f>
        <v>0.12436363636363637</v>
      </c>
      <c r="S2102">
        <f>L2102/P2102</f>
        <v>0.72290909090909095</v>
      </c>
      <c r="T2102">
        <f>M2102/P2102</f>
        <v>9.0909090909090905E-3</v>
      </c>
      <c r="U2102">
        <f>N2102/P2102</f>
        <v>9.2727272727272742E-2</v>
      </c>
      <c r="V2102">
        <f>O2102/P2102</f>
        <v>5.0909090909090911E-2</v>
      </c>
    </row>
    <row r="2103" spans="1:29" ht="16.5" hidden="1" x14ac:dyDescent="0.2">
      <c r="A2103" s="7" t="s">
        <v>277</v>
      </c>
      <c r="B2103">
        <v>2015</v>
      </c>
      <c r="C2103">
        <v>34.1</v>
      </c>
      <c r="D2103">
        <v>85.3</v>
      </c>
      <c r="E2103">
        <v>111.2</v>
      </c>
      <c r="F2103">
        <v>4.5999999999999996</v>
      </c>
      <c r="G2103">
        <v>19.300000000000004</v>
      </c>
      <c r="H2103">
        <v>6.5</v>
      </c>
      <c r="I2103">
        <v>13.9</v>
      </c>
      <c r="K2103" s="6">
        <f>C2103</f>
        <v>34.1</v>
      </c>
      <c r="L2103">
        <f>D2103+E2103</f>
        <v>196.5</v>
      </c>
      <c r="M2103">
        <f>F2103</f>
        <v>4.5999999999999996</v>
      </c>
      <c r="N2103">
        <f>G2103+H2103</f>
        <v>25.800000000000004</v>
      </c>
      <c r="O2103">
        <f>I2103</f>
        <v>13.9</v>
      </c>
      <c r="P2103">
        <f>SUM(K2103:O2103)</f>
        <v>274.89999999999998</v>
      </c>
      <c r="R2103">
        <f>K2103/P2103</f>
        <v>0.12404510731174974</v>
      </c>
      <c r="S2103">
        <f>L2103/P2103</f>
        <v>0.71480538377591862</v>
      </c>
      <c r="T2103">
        <f>M2103/P2103</f>
        <v>1.6733357584576211E-2</v>
      </c>
      <c r="U2103">
        <f>N2103/P2103</f>
        <v>9.3852309930883976E-2</v>
      </c>
      <c r="V2103">
        <f>O2103/P2103</f>
        <v>5.0563841396871596E-2</v>
      </c>
    </row>
    <row r="2104" spans="1:29" ht="16.5" hidden="1" x14ac:dyDescent="0.2">
      <c r="A2104" s="7" t="s">
        <v>277</v>
      </c>
      <c r="B2104">
        <v>2016</v>
      </c>
      <c r="C2104">
        <v>35</v>
      </c>
      <c r="D2104">
        <v>84.2</v>
      </c>
      <c r="E2104">
        <v>111</v>
      </c>
      <c r="F2104">
        <v>4.5999999999999996</v>
      </c>
      <c r="G2104">
        <v>19.8</v>
      </c>
      <c r="H2104">
        <v>6.5</v>
      </c>
      <c r="I2104">
        <v>13.9</v>
      </c>
      <c r="K2104" s="6">
        <f>C2104</f>
        <v>35</v>
      </c>
      <c r="L2104">
        <f>D2104+E2104</f>
        <v>195.2</v>
      </c>
      <c r="M2104">
        <f>F2104</f>
        <v>4.5999999999999996</v>
      </c>
      <c r="N2104">
        <f>G2104+H2104</f>
        <v>26.3</v>
      </c>
      <c r="O2104">
        <f>I2104</f>
        <v>13.9</v>
      </c>
      <c r="P2104">
        <f>SUM(K2104:O2104)</f>
        <v>274.99999999999994</v>
      </c>
      <c r="R2104">
        <f>K2104/P2104</f>
        <v>0.12727272727272729</v>
      </c>
      <c r="S2104">
        <f>L2104/P2104</f>
        <v>0.7098181818181819</v>
      </c>
      <c r="T2104">
        <f>M2104/P2104</f>
        <v>1.672727272727273E-2</v>
      </c>
      <c r="U2104">
        <f>N2104/P2104</f>
        <v>9.5636363636363658E-2</v>
      </c>
      <c r="V2104">
        <f>O2104/P2104</f>
        <v>5.054545454545456E-2</v>
      </c>
    </row>
    <row r="2105" spans="1:29" ht="16.5" hidden="1" x14ac:dyDescent="0.2">
      <c r="A2105" s="7" t="s">
        <v>278</v>
      </c>
      <c r="B2105">
        <v>2009</v>
      </c>
      <c r="C2105">
        <v>0</v>
      </c>
      <c r="D2105">
        <v>0</v>
      </c>
      <c r="E2105">
        <v>1.5</v>
      </c>
      <c r="F2105">
        <v>0</v>
      </c>
      <c r="G2105">
        <v>0</v>
      </c>
      <c r="H2105">
        <v>0</v>
      </c>
      <c r="I2105">
        <v>116.7</v>
      </c>
      <c r="K2105" s="6">
        <f>C2105</f>
        <v>0</v>
      </c>
      <c r="L2105">
        <f>D2105+E2105</f>
        <v>1.5</v>
      </c>
      <c r="M2105">
        <f>F2105</f>
        <v>0</v>
      </c>
      <c r="N2105">
        <f>G2105+H2105</f>
        <v>0</v>
      </c>
      <c r="O2105">
        <f>I2105</f>
        <v>116.7</v>
      </c>
      <c r="P2105">
        <f>SUM(K2105:O2105)</f>
        <v>118.2</v>
      </c>
      <c r="R2105">
        <f>K2105/P2105</f>
        <v>0</v>
      </c>
      <c r="S2105">
        <f>L2105/P2105</f>
        <v>1.2690355329949238E-2</v>
      </c>
      <c r="T2105">
        <f>M2105/P2105</f>
        <v>0</v>
      </c>
      <c r="U2105">
        <f>N2105/P2105</f>
        <v>0</v>
      </c>
      <c r="V2105">
        <f>O2105/P2105</f>
        <v>0.98730964467005078</v>
      </c>
    </row>
    <row r="2106" spans="1:29" ht="16.5" hidden="1" x14ac:dyDescent="0.2">
      <c r="A2106" s="7" t="s">
        <v>278</v>
      </c>
      <c r="B2106">
        <v>2010</v>
      </c>
      <c r="C2106">
        <v>0</v>
      </c>
      <c r="D2106">
        <v>0</v>
      </c>
      <c r="E2106">
        <v>1.5</v>
      </c>
      <c r="F2106">
        <v>0</v>
      </c>
      <c r="G2106">
        <v>0</v>
      </c>
      <c r="H2106">
        <v>0</v>
      </c>
      <c r="I2106">
        <v>116.7</v>
      </c>
      <c r="K2106" s="6">
        <f>C2106</f>
        <v>0</v>
      </c>
      <c r="L2106">
        <f>D2106+E2106</f>
        <v>1.5</v>
      </c>
      <c r="M2106">
        <f>F2106</f>
        <v>0</v>
      </c>
      <c r="N2106">
        <f>G2106+H2106</f>
        <v>0</v>
      </c>
      <c r="O2106">
        <f>I2106</f>
        <v>116.7</v>
      </c>
      <c r="P2106">
        <f>SUM(K2106:O2106)</f>
        <v>118.2</v>
      </c>
      <c r="R2106">
        <f>K2106/P2106</f>
        <v>0</v>
      </c>
      <c r="S2106">
        <f>L2106/P2106</f>
        <v>1.2690355329949238E-2</v>
      </c>
      <c r="T2106">
        <f>M2106/P2106</f>
        <v>0</v>
      </c>
      <c r="U2106">
        <f>N2106/P2106</f>
        <v>0</v>
      </c>
      <c r="V2106">
        <f>O2106/P2106</f>
        <v>0.98730964467005078</v>
      </c>
    </row>
    <row r="2107" spans="1:29" ht="16.5" hidden="1" x14ac:dyDescent="0.2">
      <c r="A2107" s="7" t="s">
        <v>278</v>
      </c>
      <c r="B2107">
        <v>2011</v>
      </c>
      <c r="C2107">
        <v>0</v>
      </c>
      <c r="D2107">
        <v>0</v>
      </c>
      <c r="E2107">
        <v>1.5</v>
      </c>
      <c r="F2107">
        <v>0</v>
      </c>
      <c r="G2107">
        <v>0</v>
      </c>
      <c r="H2107">
        <v>0</v>
      </c>
      <c r="I2107">
        <v>116.7</v>
      </c>
      <c r="K2107" s="6">
        <f>C2107</f>
        <v>0</v>
      </c>
      <c r="L2107">
        <f>D2107+E2107</f>
        <v>1.5</v>
      </c>
      <c r="M2107">
        <f>F2107</f>
        <v>0</v>
      </c>
      <c r="N2107">
        <f>G2107+H2107</f>
        <v>0</v>
      </c>
      <c r="O2107">
        <f>I2107</f>
        <v>116.7</v>
      </c>
      <c r="P2107">
        <f>SUM(K2107:O2107)</f>
        <v>118.2</v>
      </c>
      <c r="R2107">
        <f>K2107/P2107</f>
        <v>0</v>
      </c>
      <c r="S2107">
        <f>L2107/P2107</f>
        <v>1.2690355329949238E-2</v>
      </c>
      <c r="T2107">
        <f>M2107/P2107</f>
        <v>0</v>
      </c>
      <c r="U2107">
        <f>N2107/P2107</f>
        <v>0</v>
      </c>
      <c r="V2107">
        <f>O2107/P2107</f>
        <v>0.98730964467005078</v>
      </c>
    </row>
    <row r="2108" spans="1:29" ht="16.5" hidden="1" x14ac:dyDescent="0.2">
      <c r="A2108" s="7" t="s">
        <v>278</v>
      </c>
      <c r="B2108">
        <v>2012</v>
      </c>
      <c r="C2108">
        <v>0</v>
      </c>
      <c r="D2108">
        <v>0</v>
      </c>
      <c r="E2108">
        <v>1.5</v>
      </c>
      <c r="F2108">
        <v>0</v>
      </c>
      <c r="G2108">
        <v>0</v>
      </c>
      <c r="H2108">
        <v>0</v>
      </c>
      <c r="I2108">
        <v>116.7</v>
      </c>
      <c r="K2108" s="6">
        <f>C2108</f>
        <v>0</v>
      </c>
      <c r="L2108">
        <f>D2108+E2108</f>
        <v>1.5</v>
      </c>
      <c r="M2108">
        <f>F2108</f>
        <v>0</v>
      </c>
      <c r="N2108">
        <f>G2108+H2108</f>
        <v>0</v>
      </c>
      <c r="O2108">
        <f>I2108</f>
        <v>116.7</v>
      </c>
      <c r="P2108">
        <f>SUM(K2108:O2108)</f>
        <v>118.2</v>
      </c>
      <c r="R2108">
        <f>K2108/P2108</f>
        <v>0</v>
      </c>
      <c r="S2108">
        <f>L2108/P2108</f>
        <v>1.2690355329949238E-2</v>
      </c>
      <c r="T2108">
        <f>M2108/P2108</f>
        <v>0</v>
      </c>
      <c r="U2108">
        <f>N2108/P2108</f>
        <v>0</v>
      </c>
      <c r="V2108">
        <f>O2108/P2108</f>
        <v>0.98730964467005078</v>
      </c>
    </row>
    <row r="2109" spans="1:29" ht="16.5" x14ac:dyDescent="0.2">
      <c r="A2109" s="7" t="s">
        <v>236</v>
      </c>
      <c r="B2109">
        <v>2013</v>
      </c>
      <c r="C2109">
        <v>3932.7</v>
      </c>
      <c r="D2109">
        <v>1933.9</v>
      </c>
      <c r="E2109">
        <v>15081.7</v>
      </c>
      <c r="F2109">
        <v>500.5</v>
      </c>
      <c r="G2109">
        <v>2282.5</v>
      </c>
      <c r="H2109">
        <v>445.2</v>
      </c>
      <c r="I2109">
        <v>2301.4</v>
      </c>
      <c r="K2109" s="6">
        <f>C2109</f>
        <v>3932.7</v>
      </c>
      <c r="L2109">
        <f>D2109+E2109</f>
        <v>17015.600000000002</v>
      </c>
      <c r="M2109">
        <f>F2109</f>
        <v>500.5</v>
      </c>
      <c r="N2109">
        <f>G2109+H2109</f>
        <v>2727.7</v>
      </c>
      <c r="O2109">
        <f>I2109</f>
        <v>2301.4</v>
      </c>
      <c r="P2109">
        <f>SUM(K2109:O2109)</f>
        <v>26477.900000000005</v>
      </c>
      <c r="R2109">
        <f>K2109/P2109</f>
        <v>0.1485276400318756</v>
      </c>
      <c r="S2109">
        <f>L2109/P2109</f>
        <v>0.6426340457513624</v>
      </c>
      <c r="T2109">
        <f>M2109/P2109</f>
        <v>1.8902556471623502E-2</v>
      </c>
      <c r="U2109">
        <f>N2109/P2109</f>
        <v>0.10301798858670813</v>
      </c>
      <c r="V2109">
        <f>O2109/P2109</f>
        <v>8.6917769158430219E-2</v>
      </c>
      <c r="X2109">
        <f>R2109-0.712041</f>
        <v>-0.56351335996812446</v>
      </c>
      <c r="Y2109">
        <f>S2109-0.045057</f>
        <v>0.59757704575136239</v>
      </c>
      <c r="Z2109">
        <f>T2109-0.017987</f>
        <v>9.1555647162350207E-4</v>
      </c>
      <c r="AA2109">
        <f>U2109-0.193944</f>
        <v>-9.0926011413291874E-2</v>
      </c>
      <c r="AB2109">
        <f>V2109-0.030972</f>
        <v>5.594576915843022E-2</v>
      </c>
      <c r="AC2109">
        <f>SUMSQ(X2109:AB2109)</f>
        <v>0.68604393935340202</v>
      </c>
    </row>
    <row r="2110" spans="1:29" ht="16.5" hidden="1" x14ac:dyDescent="0.2">
      <c r="A2110" s="7" t="s">
        <v>278</v>
      </c>
      <c r="B2110">
        <v>2014</v>
      </c>
      <c r="C2110">
        <v>0</v>
      </c>
      <c r="D2110">
        <v>0</v>
      </c>
      <c r="E2110">
        <v>1.5</v>
      </c>
      <c r="F2110">
        <v>0</v>
      </c>
      <c r="G2110">
        <v>0</v>
      </c>
      <c r="H2110">
        <v>0</v>
      </c>
      <c r="I2110">
        <v>116.7</v>
      </c>
      <c r="K2110" s="6">
        <f>C2110</f>
        <v>0</v>
      </c>
      <c r="L2110">
        <f>D2110+E2110</f>
        <v>1.5</v>
      </c>
      <c r="M2110">
        <f>F2110</f>
        <v>0</v>
      </c>
      <c r="N2110">
        <f>G2110+H2110</f>
        <v>0</v>
      </c>
      <c r="O2110">
        <f>I2110</f>
        <v>116.7</v>
      </c>
      <c r="P2110">
        <f>SUM(K2110:O2110)</f>
        <v>118.2</v>
      </c>
      <c r="R2110">
        <f>K2110/P2110</f>
        <v>0</v>
      </c>
      <c r="S2110">
        <f>L2110/P2110</f>
        <v>1.2690355329949238E-2</v>
      </c>
      <c r="T2110">
        <f>M2110/P2110</f>
        <v>0</v>
      </c>
      <c r="U2110">
        <f>N2110/P2110</f>
        <v>0</v>
      </c>
      <c r="V2110">
        <f>O2110/P2110</f>
        <v>0.98730964467005078</v>
      </c>
    </row>
    <row r="2111" spans="1:29" ht="16.5" hidden="1" x14ac:dyDescent="0.2">
      <c r="A2111" s="7" t="s">
        <v>278</v>
      </c>
      <c r="B2111">
        <v>2015</v>
      </c>
      <c r="C2111">
        <v>0</v>
      </c>
      <c r="D2111">
        <v>0</v>
      </c>
      <c r="E2111">
        <v>1.5</v>
      </c>
      <c r="F2111">
        <v>0</v>
      </c>
      <c r="G2111">
        <v>0</v>
      </c>
      <c r="H2111">
        <v>0</v>
      </c>
      <c r="I2111">
        <v>116.7</v>
      </c>
      <c r="K2111" s="6">
        <f>C2111</f>
        <v>0</v>
      </c>
      <c r="L2111">
        <f>D2111+E2111</f>
        <v>1.5</v>
      </c>
      <c r="M2111">
        <f>F2111</f>
        <v>0</v>
      </c>
      <c r="N2111">
        <f>G2111+H2111</f>
        <v>0</v>
      </c>
      <c r="O2111">
        <f>I2111</f>
        <v>116.7</v>
      </c>
      <c r="P2111">
        <f>SUM(K2111:O2111)</f>
        <v>118.2</v>
      </c>
      <c r="R2111">
        <f>K2111/P2111</f>
        <v>0</v>
      </c>
      <c r="S2111">
        <f>L2111/P2111</f>
        <v>1.2690355329949238E-2</v>
      </c>
      <c r="T2111">
        <f>M2111/P2111</f>
        <v>0</v>
      </c>
      <c r="U2111">
        <f>N2111/P2111</f>
        <v>0</v>
      </c>
      <c r="V2111">
        <f>O2111/P2111</f>
        <v>0.98730964467005078</v>
      </c>
    </row>
    <row r="2112" spans="1:29" ht="16.5" hidden="1" x14ac:dyDescent="0.2">
      <c r="A2112" s="7" t="s">
        <v>278</v>
      </c>
      <c r="B2112">
        <v>2016</v>
      </c>
      <c r="C2112">
        <v>0</v>
      </c>
      <c r="D2112">
        <v>0</v>
      </c>
      <c r="E2112">
        <v>1.5</v>
      </c>
      <c r="F2112">
        <v>0</v>
      </c>
      <c r="G2112">
        <v>0</v>
      </c>
      <c r="H2112">
        <v>0</v>
      </c>
      <c r="I2112">
        <v>116.7</v>
      </c>
      <c r="K2112" s="6">
        <f>C2112</f>
        <v>0</v>
      </c>
      <c r="L2112">
        <f>D2112+E2112</f>
        <v>1.5</v>
      </c>
      <c r="M2112">
        <f>F2112</f>
        <v>0</v>
      </c>
      <c r="N2112">
        <f>G2112+H2112</f>
        <v>0</v>
      </c>
      <c r="O2112">
        <f>I2112</f>
        <v>116.7</v>
      </c>
      <c r="P2112">
        <f>SUM(K2112:O2112)</f>
        <v>118.2</v>
      </c>
      <c r="R2112">
        <f>K2112/P2112</f>
        <v>0</v>
      </c>
      <c r="S2112">
        <f>L2112/P2112</f>
        <v>1.2690355329949238E-2</v>
      </c>
      <c r="T2112">
        <f>M2112/P2112</f>
        <v>0</v>
      </c>
      <c r="U2112">
        <f>N2112/P2112</f>
        <v>0</v>
      </c>
      <c r="V2112">
        <f>O2112/P2112</f>
        <v>0.98730964467005078</v>
      </c>
    </row>
    <row r="2113" spans="1:29" ht="16.5" hidden="1" x14ac:dyDescent="0.2">
      <c r="A2113" s="7" t="s">
        <v>205</v>
      </c>
      <c r="B2113">
        <v>2009</v>
      </c>
      <c r="C2113">
        <v>953.4</v>
      </c>
      <c r="D2113">
        <v>1256.5</v>
      </c>
      <c r="E2113">
        <v>1642.5</v>
      </c>
      <c r="F2113">
        <v>45.1</v>
      </c>
      <c r="G2113">
        <v>236.9</v>
      </c>
      <c r="H2113">
        <v>68.900000000000006</v>
      </c>
      <c r="I2113">
        <v>265.60000000000002</v>
      </c>
      <c r="K2113" s="6">
        <f>C2113</f>
        <v>953.4</v>
      </c>
      <c r="L2113">
        <f>D2113+E2113</f>
        <v>2899</v>
      </c>
      <c r="M2113">
        <f>F2113</f>
        <v>45.1</v>
      </c>
      <c r="N2113">
        <f>G2113+H2113</f>
        <v>305.8</v>
      </c>
      <c r="O2113">
        <f>I2113</f>
        <v>265.60000000000002</v>
      </c>
      <c r="P2113">
        <f>SUM(K2113:O2113)</f>
        <v>4468.9000000000005</v>
      </c>
      <c r="R2113">
        <f>K2113/P2113</f>
        <v>0.21334109064870546</v>
      </c>
      <c r="S2113">
        <f>L2113/P2113</f>
        <v>0.64870549799726995</v>
      </c>
      <c r="T2113">
        <f>M2113/P2113</f>
        <v>1.0091968940902682E-2</v>
      </c>
      <c r="U2113">
        <f>N2113/P2113</f>
        <v>6.8428472330998677E-2</v>
      </c>
      <c r="V2113">
        <f>O2113/P2113</f>
        <v>5.9432970082123115E-2</v>
      </c>
    </row>
    <row r="2114" spans="1:29" ht="16.5" hidden="1" x14ac:dyDescent="0.2">
      <c r="A2114" s="7" t="s">
        <v>205</v>
      </c>
      <c r="B2114">
        <v>2010</v>
      </c>
      <c r="C2114">
        <v>954.3</v>
      </c>
      <c r="D2114">
        <v>1251</v>
      </c>
      <c r="E2114">
        <v>1638</v>
      </c>
      <c r="F2114">
        <v>48.2</v>
      </c>
      <c r="G2114">
        <v>241.3</v>
      </c>
      <c r="H2114">
        <v>70.3</v>
      </c>
      <c r="I2114">
        <v>265.39999999999998</v>
      </c>
      <c r="K2114" s="6">
        <f>C2114</f>
        <v>954.3</v>
      </c>
      <c r="L2114">
        <f>D2114+E2114</f>
        <v>2889</v>
      </c>
      <c r="M2114">
        <f>F2114</f>
        <v>48.2</v>
      </c>
      <c r="N2114">
        <f>G2114+H2114</f>
        <v>311.60000000000002</v>
      </c>
      <c r="O2114">
        <f>I2114</f>
        <v>265.39999999999998</v>
      </c>
      <c r="P2114">
        <f>SUM(K2114:O2114)</f>
        <v>4468.5</v>
      </c>
      <c r="R2114">
        <f>K2114/P2114</f>
        <v>0.21356159785162807</v>
      </c>
      <c r="S2114">
        <f>L2114/P2114</f>
        <v>0.6465256797583081</v>
      </c>
      <c r="T2114">
        <f>M2114/P2114</f>
        <v>1.0786617433143113E-2</v>
      </c>
      <c r="U2114">
        <f>N2114/P2114</f>
        <v>6.973257245160569E-2</v>
      </c>
      <c r="V2114">
        <f>O2114/P2114</f>
        <v>5.9393532505314976E-2</v>
      </c>
    </row>
    <row r="2115" spans="1:29" ht="16.5" hidden="1" x14ac:dyDescent="0.2">
      <c r="A2115" s="7" t="s">
        <v>205</v>
      </c>
      <c r="B2115">
        <v>2011</v>
      </c>
      <c r="C2115">
        <v>950.2</v>
      </c>
      <c r="D2115">
        <v>1245.0999999999999</v>
      </c>
      <c r="E2115">
        <v>1634</v>
      </c>
      <c r="F2115">
        <v>51.3</v>
      </c>
      <c r="G2115">
        <v>249.09999999999997</v>
      </c>
      <c r="H2115">
        <v>70.900000000000006</v>
      </c>
      <c r="I2115">
        <v>267.10000000000002</v>
      </c>
      <c r="K2115" s="6">
        <f>C2115</f>
        <v>950.2</v>
      </c>
      <c r="L2115">
        <f>D2115+E2115</f>
        <v>2879.1</v>
      </c>
      <c r="M2115">
        <f>F2115</f>
        <v>51.3</v>
      </c>
      <c r="N2115">
        <f>G2115+H2115</f>
        <v>320</v>
      </c>
      <c r="O2115">
        <f>I2115</f>
        <v>267.10000000000002</v>
      </c>
      <c r="P2115">
        <f>SUM(K2115:O2115)</f>
        <v>4467.7000000000007</v>
      </c>
      <c r="R2115">
        <f>K2115/P2115</f>
        <v>0.21268214069879354</v>
      </c>
      <c r="S2115">
        <f>L2115/P2115</f>
        <v>0.64442554334445001</v>
      </c>
      <c r="T2115">
        <f>M2115/P2115</f>
        <v>1.1482418246525055E-2</v>
      </c>
      <c r="U2115">
        <f>N2115/P2115</f>
        <v>7.1625221030955519E-2</v>
      </c>
      <c r="V2115">
        <f>O2115/P2115</f>
        <v>5.9784676679275686E-2</v>
      </c>
    </row>
    <row r="2116" spans="1:29" ht="16.5" hidden="1" x14ac:dyDescent="0.2">
      <c r="A2116" s="7" t="s">
        <v>205</v>
      </c>
      <c r="B2116">
        <v>2012</v>
      </c>
      <c r="C2116">
        <v>951</v>
      </c>
      <c r="D2116">
        <v>1240.3</v>
      </c>
      <c r="E2116">
        <v>1631.3</v>
      </c>
      <c r="F2116">
        <v>53.2</v>
      </c>
      <c r="G2116">
        <v>253</v>
      </c>
      <c r="H2116">
        <v>71.900000000000006</v>
      </c>
      <c r="I2116">
        <v>266.89999999999998</v>
      </c>
      <c r="K2116" s="6">
        <f>C2116</f>
        <v>951</v>
      </c>
      <c r="L2116">
        <f>D2116+E2116</f>
        <v>2871.6</v>
      </c>
      <c r="M2116">
        <f>F2116</f>
        <v>53.2</v>
      </c>
      <c r="N2116">
        <f>G2116+H2116</f>
        <v>324.89999999999998</v>
      </c>
      <c r="O2116">
        <f>I2116</f>
        <v>266.89999999999998</v>
      </c>
      <c r="P2116">
        <f>SUM(K2116:O2116)</f>
        <v>4467.5999999999995</v>
      </c>
      <c r="R2116">
        <f>K2116/P2116</f>
        <v>0.2128659683051303</v>
      </c>
      <c r="S2116">
        <f>L2116/P2116</f>
        <v>0.64276121407467102</v>
      </c>
      <c r="T2116">
        <f>M2116/P2116</f>
        <v>1.1907959530844303E-2</v>
      </c>
      <c r="U2116">
        <f>N2116/P2116</f>
        <v>7.2723609991941982E-2</v>
      </c>
      <c r="V2116">
        <f>O2116/P2116</f>
        <v>5.9741248097412485E-2</v>
      </c>
    </row>
    <row r="2117" spans="1:29" ht="16.5" x14ac:dyDescent="0.2">
      <c r="A2117" s="7" t="s">
        <v>348</v>
      </c>
      <c r="B2117">
        <v>2013</v>
      </c>
      <c r="C2117">
        <v>541.79999999999995</v>
      </c>
      <c r="D2117">
        <v>62</v>
      </c>
      <c r="E2117">
        <v>1767</v>
      </c>
      <c r="F2117">
        <v>134.6</v>
      </c>
      <c r="G2117">
        <v>105.5</v>
      </c>
      <c r="H2117">
        <v>33.6</v>
      </c>
      <c r="I2117">
        <v>37.9</v>
      </c>
      <c r="K2117" s="6">
        <f>C2117</f>
        <v>541.79999999999995</v>
      </c>
      <c r="L2117">
        <f>D2117+E2117</f>
        <v>1829</v>
      </c>
      <c r="M2117">
        <f>F2117</f>
        <v>134.6</v>
      </c>
      <c r="N2117">
        <f>G2117+H2117</f>
        <v>139.1</v>
      </c>
      <c r="O2117">
        <f>I2117</f>
        <v>37.9</v>
      </c>
      <c r="P2117">
        <f>SUM(K2117:O2117)</f>
        <v>2682.4</v>
      </c>
      <c r="R2117">
        <f>K2117/P2117</f>
        <v>0.2019832985386221</v>
      </c>
      <c r="S2117">
        <f>L2117/P2117</f>
        <v>0.68185207277065307</v>
      </c>
      <c r="T2117">
        <f>M2117/P2117</f>
        <v>5.017894422904861E-2</v>
      </c>
      <c r="U2117">
        <f>N2117/P2117</f>
        <v>5.1856546376379355E-2</v>
      </c>
      <c r="V2117">
        <f>O2117/P2117</f>
        <v>1.4129138085296748E-2</v>
      </c>
      <c r="X2117">
        <f>R2117-0.712041</f>
        <v>-0.51005770146137797</v>
      </c>
      <c r="Y2117">
        <f>S2117-0.045057</f>
        <v>0.63679507277065306</v>
      </c>
      <c r="Z2117">
        <f>T2117-0.017987</f>
        <v>3.2191944229048614E-2</v>
      </c>
      <c r="AA2117">
        <f>U2117-0.193944</f>
        <v>-0.14208745362362066</v>
      </c>
      <c r="AB2117">
        <f>V2117-0.030972</f>
        <v>-1.6842861914703251E-2</v>
      </c>
      <c r="AC2117">
        <f>SUMSQ(X2117:AB2117)</f>
        <v>0.68717567127301404</v>
      </c>
    </row>
    <row r="2118" spans="1:29" ht="16.5" hidden="1" x14ac:dyDescent="0.2">
      <c r="A2118" s="7" t="s">
        <v>205</v>
      </c>
      <c r="B2118">
        <v>2014</v>
      </c>
      <c r="C2118">
        <v>950.8</v>
      </c>
      <c r="D2118">
        <v>1233.8</v>
      </c>
      <c r="E2118">
        <v>1625.6</v>
      </c>
      <c r="F2118">
        <v>56</v>
      </c>
      <c r="G2118">
        <v>258.89999999999998</v>
      </c>
      <c r="H2118">
        <v>74.599999999999994</v>
      </c>
      <c r="I2118">
        <v>266.8</v>
      </c>
      <c r="K2118" s="6">
        <f>C2118</f>
        <v>950.8</v>
      </c>
      <c r="L2118">
        <f>D2118+E2118</f>
        <v>2859.3999999999996</v>
      </c>
      <c r="M2118">
        <f>F2118</f>
        <v>56</v>
      </c>
      <c r="N2118">
        <f>G2118+H2118</f>
        <v>333.5</v>
      </c>
      <c r="O2118">
        <f>I2118</f>
        <v>266.8</v>
      </c>
      <c r="P2118">
        <f>SUM(K2118:O2118)</f>
        <v>4466.5</v>
      </c>
      <c r="R2118">
        <f>K2118/P2118</f>
        <v>0.21287361468711519</v>
      </c>
      <c r="S2118">
        <f>L2118/P2118</f>
        <v>0.64018806671890738</v>
      </c>
      <c r="T2118">
        <f>M2118/P2118</f>
        <v>1.2537781260494794E-2</v>
      </c>
      <c r="U2118">
        <f>N2118/P2118</f>
        <v>7.4666965185268108E-2</v>
      </c>
      <c r="V2118">
        <f>O2118/P2118</f>
        <v>5.9733572148214488E-2</v>
      </c>
    </row>
    <row r="2119" spans="1:29" ht="16.5" hidden="1" x14ac:dyDescent="0.2">
      <c r="A2119" s="7" t="s">
        <v>205</v>
      </c>
      <c r="B2119">
        <v>2015</v>
      </c>
      <c r="C2119">
        <v>951.3</v>
      </c>
      <c r="D2119">
        <v>1229.5999999999999</v>
      </c>
      <c r="E2119">
        <v>1624</v>
      </c>
      <c r="F2119">
        <v>57.4</v>
      </c>
      <c r="G2119">
        <v>262</v>
      </c>
      <c r="H2119">
        <v>76.3</v>
      </c>
      <c r="I2119">
        <v>266.10000000000002</v>
      </c>
      <c r="K2119" s="6">
        <f>C2119</f>
        <v>951.3</v>
      </c>
      <c r="L2119">
        <f>D2119+E2119</f>
        <v>2853.6</v>
      </c>
      <c r="M2119">
        <f>F2119</f>
        <v>57.4</v>
      </c>
      <c r="N2119">
        <f>G2119+H2119</f>
        <v>338.3</v>
      </c>
      <c r="O2119">
        <f>I2119</f>
        <v>266.10000000000002</v>
      </c>
      <c r="P2119">
        <f>SUM(K2119:O2119)</f>
        <v>4466.7</v>
      </c>
      <c r="R2119">
        <f>K2119/P2119</f>
        <v>0.21297602256699577</v>
      </c>
      <c r="S2119">
        <f>L2119/P2119</f>
        <v>0.63886090402310436</v>
      </c>
      <c r="T2119">
        <f>M2119/P2119</f>
        <v>1.2850650368280835E-2</v>
      </c>
      <c r="U2119">
        <f>N2119/P2119</f>
        <v>7.5738240759397321E-2</v>
      </c>
      <c r="V2119">
        <f>O2119/P2119</f>
        <v>5.9574182282221784E-2</v>
      </c>
    </row>
    <row r="2120" spans="1:29" ht="16.5" hidden="1" x14ac:dyDescent="0.2">
      <c r="A2120" s="7" t="s">
        <v>205</v>
      </c>
      <c r="B2120">
        <v>2016</v>
      </c>
      <c r="C2120">
        <v>946.3</v>
      </c>
      <c r="D2120">
        <v>1226.5</v>
      </c>
      <c r="E2120">
        <v>1626.8</v>
      </c>
      <c r="F2120">
        <v>59.9</v>
      </c>
      <c r="G2120">
        <v>264.5</v>
      </c>
      <c r="H2120">
        <v>77</v>
      </c>
      <c r="I2120">
        <v>265.5</v>
      </c>
      <c r="K2120" s="6">
        <f>C2120</f>
        <v>946.3</v>
      </c>
      <c r="L2120">
        <f>D2120+E2120</f>
        <v>2853.3</v>
      </c>
      <c r="M2120">
        <f>F2120</f>
        <v>59.9</v>
      </c>
      <c r="N2120">
        <f>G2120+H2120</f>
        <v>341.5</v>
      </c>
      <c r="O2120">
        <f>I2120</f>
        <v>265.5</v>
      </c>
      <c r="P2120">
        <f>SUM(K2120:O2120)</f>
        <v>4466.5</v>
      </c>
      <c r="R2120">
        <f>K2120/P2120</f>
        <v>0.211866114407254</v>
      </c>
      <c r="S2120">
        <f>L2120/P2120</f>
        <v>0.63882234411731786</v>
      </c>
      <c r="T2120">
        <f>M2120/P2120</f>
        <v>1.3410948169707825E-2</v>
      </c>
      <c r="U2120">
        <f>N2120/P2120</f>
        <v>7.6458076793910215E-2</v>
      </c>
      <c r="V2120">
        <f>O2120/P2120</f>
        <v>5.9442516511810144E-2</v>
      </c>
    </row>
    <row r="2121" spans="1:29" ht="16.5" hidden="1" x14ac:dyDescent="0.2">
      <c r="A2121" s="7" t="s">
        <v>279</v>
      </c>
      <c r="B2121">
        <v>2009</v>
      </c>
      <c r="C2121">
        <v>3657.6</v>
      </c>
      <c r="D2121">
        <v>416.3</v>
      </c>
      <c r="E2121">
        <v>5687.5</v>
      </c>
      <c r="F2121">
        <v>501.6</v>
      </c>
      <c r="G2121">
        <v>754.1</v>
      </c>
      <c r="H2121">
        <v>156.6</v>
      </c>
      <c r="I2121">
        <v>402.3</v>
      </c>
      <c r="K2121" s="6">
        <f>C2121</f>
        <v>3657.6</v>
      </c>
      <c r="L2121">
        <f>D2121+E2121</f>
        <v>6103.8</v>
      </c>
      <c r="M2121">
        <f>F2121</f>
        <v>501.6</v>
      </c>
      <c r="N2121">
        <f>G2121+H2121</f>
        <v>910.7</v>
      </c>
      <c r="O2121">
        <f>I2121</f>
        <v>402.3</v>
      </c>
      <c r="P2121">
        <f>SUM(K2121:O2121)</f>
        <v>11576</v>
      </c>
      <c r="R2121">
        <f>K2121/P2121</f>
        <v>0.31596406357982032</v>
      </c>
      <c r="S2121">
        <f>L2121/P2121</f>
        <v>0.52728058051140292</v>
      </c>
      <c r="T2121">
        <f>M2121/P2121</f>
        <v>4.3331029716655152E-2</v>
      </c>
      <c r="U2121">
        <f>N2121/P2121</f>
        <v>7.8671389080856954E-2</v>
      </c>
      <c r="V2121">
        <f>O2121/P2121</f>
        <v>3.475293711126469E-2</v>
      </c>
    </row>
    <row r="2122" spans="1:29" ht="16.5" hidden="1" x14ac:dyDescent="0.2">
      <c r="A2122" s="7" t="s">
        <v>279</v>
      </c>
      <c r="B2122">
        <v>2010</v>
      </c>
      <c r="C2122">
        <v>3664.3</v>
      </c>
      <c r="D2122">
        <v>413.4</v>
      </c>
      <c r="E2122">
        <v>5682.7</v>
      </c>
      <c r="F2122">
        <v>497.4</v>
      </c>
      <c r="G2122">
        <v>773</v>
      </c>
      <c r="H2122">
        <v>162.6</v>
      </c>
      <c r="I2122">
        <v>401.5</v>
      </c>
      <c r="K2122" s="6">
        <f>C2122</f>
        <v>3664.3</v>
      </c>
      <c r="L2122">
        <f>D2122+E2122</f>
        <v>6096.0999999999995</v>
      </c>
      <c r="M2122">
        <f>F2122</f>
        <v>497.4</v>
      </c>
      <c r="N2122">
        <f>G2122+H2122</f>
        <v>935.6</v>
      </c>
      <c r="O2122">
        <f>I2122</f>
        <v>401.5</v>
      </c>
      <c r="P2122">
        <f>SUM(K2122:O2122)</f>
        <v>11594.9</v>
      </c>
      <c r="R2122">
        <f>K2122/P2122</f>
        <v>0.31602687388420775</v>
      </c>
      <c r="S2122">
        <f>L2122/P2122</f>
        <v>0.52575701385954166</v>
      </c>
      <c r="T2122">
        <f>M2122/P2122</f>
        <v>4.289817074748381E-2</v>
      </c>
      <c r="U2122">
        <f>N2122/P2122</f>
        <v>8.0690648474760457E-2</v>
      </c>
      <c r="V2122">
        <f>O2122/P2122</f>
        <v>3.4627293034006329E-2</v>
      </c>
    </row>
    <row r="2123" spans="1:29" ht="16.5" hidden="1" x14ac:dyDescent="0.2">
      <c r="A2123" s="7" t="s">
        <v>279</v>
      </c>
      <c r="B2123">
        <v>2011</v>
      </c>
      <c r="C2123">
        <v>3674.6</v>
      </c>
      <c r="D2123">
        <v>411.6</v>
      </c>
      <c r="E2123">
        <v>5678.7</v>
      </c>
      <c r="F2123">
        <v>493.3</v>
      </c>
      <c r="G2123">
        <v>784.90000000000009</v>
      </c>
      <c r="H2123">
        <v>167.2</v>
      </c>
      <c r="I2123">
        <v>402.1</v>
      </c>
      <c r="K2123" s="6">
        <f>C2123</f>
        <v>3674.6</v>
      </c>
      <c r="L2123">
        <f>D2123+E2123</f>
        <v>6090.3</v>
      </c>
      <c r="M2123">
        <f>F2123</f>
        <v>493.3</v>
      </c>
      <c r="N2123">
        <f>G2123+H2123</f>
        <v>952.10000000000014</v>
      </c>
      <c r="O2123">
        <f>I2123</f>
        <v>402.1</v>
      </c>
      <c r="P2123">
        <f>SUM(K2123:O2123)</f>
        <v>11612.4</v>
      </c>
      <c r="R2123">
        <f>K2123/P2123</f>
        <v>0.31643760118494024</v>
      </c>
      <c r="S2123">
        <f>L2123/P2123</f>
        <v>0.52446522682649588</v>
      </c>
      <c r="T2123">
        <f>M2123/P2123</f>
        <v>4.2480451930694774E-2</v>
      </c>
      <c r="U2123">
        <f>N2123/P2123</f>
        <v>8.1989941786366316E-2</v>
      </c>
      <c r="V2123">
        <f>O2123/P2123</f>
        <v>3.462677827150288E-2</v>
      </c>
    </row>
    <row r="2124" spans="1:29" ht="16.5" hidden="1" x14ac:dyDescent="0.2">
      <c r="A2124" s="7" t="s">
        <v>279</v>
      </c>
      <c r="B2124">
        <v>2012</v>
      </c>
      <c r="C2124">
        <v>3676.9</v>
      </c>
      <c r="D2124">
        <v>409.2</v>
      </c>
      <c r="E2124">
        <v>5675.9</v>
      </c>
      <c r="F2124">
        <v>491.5</v>
      </c>
      <c r="G2124">
        <v>799.50000000000011</v>
      </c>
      <c r="H2124">
        <v>171.4</v>
      </c>
      <c r="I2124">
        <v>401.4</v>
      </c>
      <c r="K2124" s="6">
        <f>C2124</f>
        <v>3676.9</v>
      </c>
      <c r="L2124">
        <f>D2124+E2124</f>
        <v>6085.0999999999995</v>
      </c>
      <c r="M2124">
        <f>F2124</f>
        <v>491.5</v>
      </c>
      <c r="N2124">
        <f>G2124+H2124</f>
        <v>970.90000000000009</v>
      </c>
      <c r="O2124">
        <f>I2124</f>
        <v>401.4</v>
      </c>
      <c r="P2124">
        <f>SUM(K2124:O2124)</f>
        <v>11625.8</v>
      </c>
      <c r="R2124">
        <f>K2124/P2124</f>
        <v>0.31627070825233533</v>
      </c>
      <c r="S2124">
        <f>L2124/P2124</f>
        <v>0.52341344251578381</v>
      </c>
      <c r="T2124">
        <f>M2124/P2124</f>
        <v>4.2276660530888202E-2</v>
      </c>
      <c r="U2124">
        <f>N2124/P2124</f>
        <v>8.3512532470883735E-2</v>
      </c>
      <c r="V2124">
        <f>O2124/P2124</f>
        <v>3.4526656230108893E-2</v>
      </c>
    </row>
    <row r="2125" spans="1:29" ht="16.5" x14ac:dyDescent="0.2">
      <c r="A2125" s="7" t="s">
        <v>239</v>
      </c>
      <c r="B2125">
        <v>2013</v>
      </c>
      <c r="C2125">
        <v>6.1</v>
      </c>
      <c r="D2125">
        <v>31.6</v>
      </c>
      <c r="E2125">
        <v>87.3</v>
      </c>
      <c r="F2125">
        <v>4</v>
      </c>
      <c r="G2125">
        <v>121</v>
      </c>
      <c r="H2125">
        <v>14.9</v>
      </c>
      <c r="I2125">
        <v>23.7</v>
      </c>
      <c r="K2125" s="6">
        <f>C2125</f>
        <v>6.1</v>
      </c>
      <c r="L2125">
        <f>D2125+E2125</f>
        <v>118.9</v>
      </c>
      <c r="M2125">
        <f>F2125</f>
        <v>4</v>
      </c>
      <c r="N2125">
        <f>G2125+H2125</f>
        <v>135.9</v>
      </c>
      <c r="O2125">
        <f>I2125</f>
        <v>23.7</v>
      </c>
      <c r="P2125">
        <f>SUM(K2125:O2125)</f>
        <v>288.59999999999997</v>
      </c>
      <c r="R2125">
        <f>K2125/P2125</f>
        <v>2.1136521136521137E-2</v>
      </c>
      <c r="S2125">
        <f>L2125/P2125</f>
        <v>0.41198891198891208</v>
      </c>
      <c r="T2125">
        <f>M2125/P2125</f>
        <v>1.3860013860013861E-2</v>
      </c>
      <c r="U2125">
        <f>N2125/P2125</f>
        <v>0.47089397089397095</v>
      </c>
      <c r="V2125">
        <f>O2125/P2125</f>
        <v>8.2120582120582125E-2</v>
      </c>
      <c r="X2125">
        <f>R2125-0.712041</f>
        <v>-0.69090447886347894</v>
      </c>
      <c r="Y2125">
        <f>S2125-0.045057</f>
        <v>0.36693191198891206</v>
      </c>
      <c r="Z2125">
        <f>T2125-0.017987</f>
        <v>-4.1269861399861382E-3</v>
      </c>
      <c r="AA2125">
        <f>U2125-0.193944</f>
        <v>0.27694997089397094</v>
      </c>
      <c r="AB2125">
        <f>V2125-0.030972</f>
        <v>5.1148582120582126E-2</v>
      </c>
      <c r="AC2125">
        <f>SUMSQ(X2125:AB2125)</f>
        <v>0.69132252279517115</v>
      </c>
    </row>
    <row r="2126" spans="1:29" ht="16.5" hidden="1" x14ac:dyDescent="0.2">
      <c r="A2126" s="7" t="s">
        <v>279</v>
      </c>
      <c r="B2126">
        <v>2014</v>
      </c>
      <c r="C2126">
        <v>3682</v>
      </c>
      <c r="D2126">
        <v>404.8</v>
      </c>
      <c r="E2126">
        <v>5671</v>
      </c>
      <c r="F2126">
        <v>489.8</v>
      </c>
      <c r="G2126">
        <v>820.59999999999991</v>
      </c>
      <c r="H2126">
        <v>179.6</v>
      </c>
      <c r="I2126">
        <v>400.6</v>
      </c>
      <c r="K2126" s="6">
        <f>C2126</f>
        <v>3682</v>
      </c>
      <c r="L2126">
        <f>D2126+E2126</f>
        <v>6075.8</v>
      </c>
      <c r="M2126">
        <f>F2126</f>
        <v>489.8</v>
      </c>
      <c r="N2126">
        <f>G2126+H2126</f>
        <v>1000.1999999999999</v>
      </c>
      <c r="O2126">
        <f>I2126</f>
        <v>400.6</v>
      </c>
      <c r="P2126">
        <f>SUM(K2126:O2126)</f>
        <v>11648.4</v>
      </c>
      <c r="R2126">
        <f>K2126/P2126</f>
        <v>0.31609491432299713</v>
      </c>
      <c r="S2126">
        <f>L2126/P2126</f>
        <v>0.52159953298307071</v>
      </c>
      <c r="T2126">
        <f>M2126/P2126</f>
        <v>4.2048693382782186E-2</v>
      </c>
      <c r="U2126">
        <f>N2126/P2126</f>
        <v>8.5865869990728344E-2</v>
      </c>
      <c r="V2126">
        <f>O2126/P2126</f>
        <v>3.4390989320421693E-2</v>
      </c>
    </row>
    <row r="2127" spans="1:29" ht="16.5" hidden="1" x14ac:dyDescent="0.2">
      <c r="A2127" s="7" t="s">
        <v>279</v>
      </c>
      <c r="B2127">
        <v>2015</v>
      </c>
      <c r="C2127">
        <v>3645.7</v>
      </c>
      <c r="D2127">
        <v>406.4</v>
      </c>
      <c r="E2127">
        <v>5710.7</v>
      </c>
      <c r="F2127">
        <v>489.8</v>
      </c>
      <c r="G2127">
        <v>832.09999999999991</v>
      </c>
      <c r="H2127">
        <v>182.5</v>
      </c>
      <c r="I2127">
        <v>400.8</v>
      </c>
      <c r="K2127" s="6">
        <f>C2127</f>
        <v>3645.7</v>
      </c>
      <c r="L2127">
        <f>D2127+E2127</f>
        <v>6117.0999999999995</v>
      </c>
      <c r="M2127">
        <f>F2127</f>
        <v>489.8</v>
      </c>
      <c r="N2127">
        <f>G2127+H2127</f>
        <v>1014.5999999999999</v>
      </c>
      <c r="O2127">
        <f>I2127</f>
        <v>400.8</v>
      </c>
      <c r="P2127">
        <f>SUM(K2127:O2127)</f>
        <v>11667.999999999998</v>
      </c>
      <c r="R2127">
        <f>K2127/P2127</f>
        <v>0.3124528625299966</v>
      </c>
      <c r="S2127">
        <f>L2127/P2127</f>
        <v>0.52426294137812823</v>
      </c>
      <c r="T2127">
        <f>M2127/P2127</f>
        <v>4.1978059650325687E-2</v>
      </c>
      <c r="U2127">
        <f>N2127/P2127</f>
        <v>8.6955776482687694E-2</v>
      </c>
      <c r="V2127">
        <f>O2127/P2127</f>
        <v>3.4350359958861848E-2</v>
      </c>
    </row>
    <row r="2128" spans="1:29" ht="16.5" hidden="1" x14ac:dyDescent="0.2">
      <c r="A2128" s="7" t="s">
        <v>279</v>
      </c>
      <c r="B2128">
        <v>2016</v>
      </c>
      <c r="C2128">
        <v>3573.7</v>
      </c>
      <c r="D2128">
        <v>406.7</v>
      </c>
      <c r="E2128">
        <v>5781.9</v>
      </c>
      <c r="F2128">
        <v>489</v>
      </c>
      <c r="G2128">
        <v>852.1</v>
      </c>
      <c r="H2128">
        <v>186.1</v>
      </c>
      <c r="I2128">
        <v>402.1</v>
      </c>
      <c r="K2128" s="6">
        <f>C2128</f>
        <v>3573.7</v>
      </c>
      <c r="L2128">
        <f>D2128+E2128</f>
        <v>6188.5999999999995</v>
      </c>
      <c r="M2128">
        <f>F2128</f>
        <v>489</v>
      </c>
      <c r="N2128">
        <f>G2128+H2128</f>
        <v>1038.2</v>
      </c>
      <c r="O2128">
        <f>I2128</f>
        <v>402.1</v>
      </c>
      <c r="P2128">
        <f>SUM(K2128:O2128)</f>
        <v>11691.6</v>
      </c>
      <c r="R2128">
        <f>K2128/P2128</f>
        <v>0.30566389544630329</v>
      </c>
      <c r="S2128">
        <f>L2128/P2128</f>
        <v>0.52932019569605526</v>
      </c>
      <c r="T2128">
        <f>M2128/P2128</f>
        <v>4.1824899928153546E-2</v>
      </c>
      <c r="U2128">
        <f>N2128/P2128</f>
        <v>8.8798795716582848E-2</v>
      </c>
      <c r="V2128">
        <f>O2128/P2128</f>
        <v>3.439221321290499E-2</v>
      </c>
    </row>
    <row r="2129" spans="1:29" ht="16.5" hidden="1" x14ac:dyDescent="0.2">
      <c r="A2129" s="7" t="s">
        <v>280</v>
      </c>
      <c r="B2129">
        <v>2009</v>
      </c>
      <c r="C2129">
        <v>1306.3</v>
      </c>
      <c r="D2129">
        <v>214.6</v>
      </c>
      <c r="E2129">
        <v>1363.6</v>
      </c>
      <c r="F2129">
        <v>105.8</v>
      </c>
      <c r="G2129">
        <v>380.40000000000003</v>
      </c>
      <c r="H2129">
        <v>64.599999999999994</v>
      </c>
      <c r="I2129">
        <v>178.3</v>
      </c>
      <c r="K2129" s="6">
        <f>C2129</f>
        <v>1306.3</v>
      </c>
      <c r="L2129">
        <f>D2129+E2129</f>
        <v>1578.1999999999998</v>
      </c>
      <c r="M2129">
        <f>F2129</f>
        <v>105.8</v>
      </c>
      <c r="N2129">
        <f>G2129+H2129</f>
        <v>445</v>
      </c>
      <c r="O2129">
        <f>I2129</f>
        <v>178.3</v>
      </c>
      <c r="P2129">
        <f>SUM(K2129:O2129)</f>
        <v>3613.6000000000004</v>
      </c>
      <c r="R2129">
        <f>K2129/P2129</f>
        <v>0.36149546158955054</v>
      </c>
      <c r="S2129">
        <f>L2129/P2129</f>
        <v>0.43673898605268974</v>
      </c>
      <c r="T2129">
        <f>M2129/P2129</f>
        <v>2.9278282045605487E-2</v>
      </c>
      <c r="U2129">
        <f>N2129/P2129</f>
        <v>0.12314589329200795</v>
      </c>
      <c r="V2129">
        <f>O2129/P2129</f>
        <v>4.9341377020146113E-2</v>
      </c>
    </row>
    <row r="2130" spans="1:29" ht="16.5" hidden="1" x14ac:dyDescent="0.2">
      <c r="A2130" s="7" t="s">
        <v>280</v>
      </c>
      <c r="B2130">
        <v>2010</v>
      </c>
      <c r="C2130">
        <v>1302.3</v>
      </c>
      <c r="D2130">
        <v>212.4</v>
      </c>
      <c r="E2130">
        <v>1361.2</v>
      </c>
      <c r="F2130">
        <v>105</v>
      </c>
      <c r="G2130">
        <v>394.6</v>
      </c>
      <c r="H2130">
        <v>68.5</v>
      </c>
      <c r="I2130">
        <v>177.7</v>
      </c>
      <c r="K2130" s="6">
        <f>C2130</f>
        <v>1302.3</v>
      </c>
      <c r="L2130">
        <f>D2130+E2130</f>
        <v>1573.6000000000001</v>
      </c>
      <c r="M2130">
        <f>F2130</f>
        <v>105</v>
      </c>
      <c r="N2130">
        <f>G2130+H2130</f>
        <v>463.1</v>
      </c>
      <c r="O2130">
        <f>I2130</f>
        <v>177.7</v>
      </c>
      <c r="P2130">
        <f>SUM(K2130:O2130)</f>
        <v>3621.7</v>
      </c>
      <c r="R2130">
        <f>K2130/P2130</f>
        <v>0.35958251649777728</v>
      </c>
      <c r="S2130">
        <f>L2130/P2130</f>
        <v>0.43449208935030514</v>
      </c>
      <c r="T2130">
        <f>M2130/P2130</f>
        <v>2.89919098765773E-2</v>
      </c>
      <c r="U2130">
        <f>N2130/P2130</f>
        <v>0.12786812822707569</v>
      </c>
      <c r="V2130">
        <f>O2130/P2130</f>
        <v>4.9065356048264626E-2</v>
      </c>
    </row>
    <row r="2131" spans="1:29" ht="16.5" hidden="1" x14ac:dyDescent="0.2">
      <c r="A2131" s="7" t="s">
        <v>280</v>
      </c>
      <c r="B2131">
        <v>2011</v>
      </c>
      <c r="C2131">
        <v>1298.8</v>
      </c>
      <c r="D2131">
        <v>211</v>
      </c>
      <c r="E2131">
        <v>1359.1</v>
      </c>
      <c r="F2131">
        <v>104.8</v>
      </c>
      <c r="G2131">
        <v>403.7</v>
      </c>
      <c r="H2131">
        <v>71.599999999999994</v>
      </c>
      <c r="I2131">
        <v>177.7</v>
      </c>
      <c r="K2131" s="6">
        <f>C2131</f>
        <v>1298.8</v>
      </c>
      <c r="L2131">
        <f>D2131+E2131</f>
        <v>1570.1</v>
      </c>
      <c r="M2131">
        <f>F2131</f>
        <v>104.8</v>
      </c>
      <c r="N2131">
        <f>G2131+H2131</f>
        <v>475.29999999999995</v>
      </c>
      <c r="O2131">
        <f>I2131</f>
        <v>177.7</v>
      </c>
      <c r="P2131">
        <f>SUM(K2131:O2131)</f>
        <v>3626.7</v>
      </c>
      <c r="R2131">
        <f>K2131/P2131</f>
        <v>0.35812170844017976</v>
      </c>
      <c r="S2131">
        <f>L2131/P2131</f>
        <v>0.4329280061764138</v>
      </c>
      <c r="T2131">
        <f>M2131/P2131</f>
        <v>2.8896793228003419E-2</v>
      </c>
      <c r="U2131">
        <f>N2131/P2131</f>
        <v>0.13105578073730939</v>
      </c>
      <c r="V2131">
        <f>O2131/P2131</f>
        <v>4.899771141809358E-2</v>
      </c>
    </row>
    <row r="2132" spans="1:29" ht="16.5" hidden="1" x14ac:dyDescent="0.2">
      <c r="A2132" s="7" t="s">
        <v>280</v>
      </c>
      <c r="B2132">
        <v>2012</v>
      </c>
      <c r="C2132">
        <v>1294.5999999999999</v>
      </c>
      <c r="D2132">
        <v>209</v>
      </c>
      <c r="E2132">
        <v>1358.1</v>
      </c>
      <c r="F2132">
        <v>104.8</v>
      </c>
      <c r="G2132">
        <v>414.49999999999994</v>
      </c>
      <c r="H2132">
        <v>74</v>
      </c>
      <c r="I2132">
        <v>177.1</v>
      </c>
      <c r="K2132" s="6">
        <f>C2132</f>
        <v>1294.5999999999999</v>
      </c>
      <c r="L2132">
        <f>D2132+E2132</f>
        <v>1567.1</v>
      </c>
      <c r="M2132">
        <f>F2132</f>
        <v>104.8</v>
      </c>
      <c r="N2132">
        <f>G2132+H2132</f>
        <v>488.49999999999994</v>
      </c>
      <c r="O2132">
        <f>I2132</f>
        <v>177.1</v>
      </c>
      <c r="P2132">
        <f>SUM(K2132:O2132)</f>
        <v>3632.1</v>
      </c>
      <c r="R2132">
        <f>K2132/P2132</f>
        <v>0.35643291759588114</v>
      </c>
      <c r="S2132">
        <f>L2132/P2132</f>
        <v>0.4314583849563613</v>
      </c>
      <c r="T2132">
        <f>M2132/P2132</f>
        <v>2.8853831116984665E-2</v>
      </c>
      <c r="U2132">
        <f>N2132/P2132</f>
        <v>0.13449519561686077</v>
      </c>
      <c r="V2132">
        <f>O2132/P2132</f>
        <v>4.8759670713912059E-2</v>
      </c>
    </row>
    <row r="2133" spans="1:29" ht="16.5" x14ac:dyDescent="0.2">
      <c r="A2133" s="7" t="s">
        <v>319</v>
      </c>
      <c r="B2133">
        <v>2013</v>
      </c>
      <c r="C2133">
        <v>378.5</v>
      </c>
      <c r="D2133">
        <v>40.4</v>
      </c>
      <c r="E2133">
        <v>1358</v>
      </c>
      <c r="F2133">
        <v>166.6</v>
      </c>
      <c r="G2133">
        <v>61.5</v>
      </c>
      <c r="H2133">
        <v>29</v>
      </c>
      <c r="I2133">
        <v>75.7</v>
      </c>
      <c r="K2133" s="6">
        <f>C2133</f>
        <v>378.5</v>
      </c>
      <c r="L2133">
        <f>D2133+E2133</f>
        <v>1398.4</v>
      </c>
      <c r="M2133">
        <f>F2133</f>
        <v>166.6</v>
      </c>
      <c r="N2133">
        <f>G2133+H2133</f>
        <v>90.5</v>
      </c>
      <c r="O2133">
        <f>I2133</f>
        <v>75.7</v>
      </c>
      <c r="P2133">
        <f>SUM(K2133:O2133)</f>
        <v>2109.6999999999998</v>
      </c>
      <c r="R2133">
        <f>K2133/P2133</f>
        <v>0.17940939470066836</v>
      </c>
      <c r="S2133">
        <f>L2133/P2133</f>
        <v>0.66284305825472822</v>
      </c>
      <c r="T2133">
        <f>M2133/P2133</f>
        <v>7.8968573730862218E-2</v>
      </c>
      <c r="U2133">
        <f>N2133/P2133</f>
        <v>4.2897094373607628E-2</v>
      </c>
      <c r="V2133">
        <f>O2133/P2133</f>
        <v>3.5881878940133671E-2</v>
      </c>
      <c r="X2133">
        <f>R2133-0.712041</f>
        <v>-0.53263160529933162</v>
      </c>
      <c r="Y2133">
        <f>S2133-0.045057</f>
        <v>0.61778605825472821</v>
      </c>
      <c r="Z2133">
        <f>T2133-0.017987</f>
        <v>6.0981573730862215E-2</v>
      </c>
      <c r="AA2133">
        <f>U2133-0.193944</f>
        <v>-0.15104690562639239</v>
      </c>
      <c r="AB2133">
        <f>V2133-0.030972</f>
        <v>4.9098789401336718E-3</v>
      </c>
      <c r="AC2133">
        <f>SUMSQ(X2133:AB2133)</f>
        <v>0.69191406768286501</v>
      </c>
    </row>
    <row r="2134" spans="1:29" ht="16.5" hidden="1" x14ac:dyDescent="0.2">
      <c r="A2134" s="7" t="s">
        <v>280</v>
      </c>
      <c r="B2134">
        <v>2014</v>
      </c>
      <c r="C2134">
        <v>1403.5</v>
      </c>
      <c r="D2134">
        <v>208.7</v>
      </c>
      <c r="E2134">
        <v>1389.7</v>
      </c>
      <c r="F2134">
        <v>106.6</v>
      </c>
      <c r="G2134">
        <v>455.3</v>
      </c>
      <c r="H2134">
        <v>83.2</v>
      </c>
      <c r="I2134">
        <v>183.6</v>
      </c>
      <c r="K2134" s="6">
        <f>C2134</f>
        <v>1403.5</v>
      </c>
      <c r="L2134">
        <f>D2134+E2134</f>
        <v>1598.4</v>
      </c>
      <c r="M2134">
        <f>F2134</f>
        <v>106.6</v>
      </c>
      <c r="N2134">
        <f>G2134+H2134</f>
        <v>538.5</v>
      </c>
      <c r="O2134">
        <f>I2134</f>
        <v>183.6</v>
      </c>
      <c r="P2134">
        <f>SUM(K2134:O2134)</f>
        <v>3830.6</v>
      </c>
      <c r="R2134">
        <f>K2134/P2134</f>
        <v>0.36639168798621624</v>
      </c>
      <c r="S2134">
        <f>L2134/P2134</f>
        <v>0.41727144572651809</v>
      </c>
      <c r="T2134">
        <f>M2134/P2134</f>
        <v>2.7828538610139404E-2</v>
      </c>
      <c r="U2134">
        <f>N2134/P2134</f>
        <v>0.14057849945178302</v>
      </c>
      <c r="V2134">
        <f>O2134/P2134</f>
        <v>4.7929828225343286E-2</v>
      </c>
    </row>
    <row r="2135" spans="1:29" ht="16.5" hidden="1" x14ac:dyDescent="0.2">
      <c r="A2135" s="7" t="s">
        <v>280</v>
      </c>
      <c r="B2135">
        <v>2015</v>
      </c>
      <c r="C2135">
        <v>1389.4</v>
      </c>
      <c r="D2135">
        <v>209.9</v>
      </c>
      <c r="E2135">
        <v>1400.5</v>
      </c>
      <c r="F2135">
        <v>106.5</v>
      </c>
      <c r="G2135">
        <v>464.3</v>
      </c>
      <c r="H2135">
        <v>85.2</v>
      </c>
      <c r="I2135">
        <v>183.6</v>
      </c>
      <c r="K2135" s="6">
        <f>C2135</f>
        <v>1389.4</v>
      </c>
      <c r="L2135">
        <f>D2135+E2135</f>
        <v>1610.4</v>
      </c>
      <c r="M2135">
        <f>F2135</f>
        <v>106.5</v>
      </c>
      <c r="N2135">
        <f>G2135+H2135</f>
        <v>549.5</v>
      </c>
      <c r="O2135">
        <f>I2135</f>
        <v>183.6</v>
      </c>
      <c r="P2135">
        <f>SUM(K2135:O2135)</f>
        <v>3839.4</v>
      </c>
      <c r="R2135">
        <f>K2135/P2135</f>
        <v>0.36187946033234358</v>
      </c>
      <c r="S2135">
        <f>L2135/P2135</f>
        <v>0.41944053758399752</v>
      </c>
      <c r="T2135">
        <f>M2135/P2135</f>
        <v>2.773870917330833E-2</v>
      </c>
      <c r="U2135">
        <f>N2135/P2135</f>
        <v>0.14312132103974579</v>
      </c>
      <c r="V2135">
        <f>O2135/P2135</f>
        <v>4.7819971870604779E-2</v>
      </c>
    </row>
    <row r="2136" spans="1:29" ht="16.5" hidden="1" x14ac:dyDescent="0.2">
      <c r="A2136" s="7" t="s">
        <v>280</v>
      </c>
      <c r="B2136">
        <v>2016</v>
      </c>
      <c r="C2136">
        <v>1366.8</v>
      </c>
      <c r="D2136">
        <v>209.6</v>
      </c>
      <c r="E2136">
        <v>1417.8</v>
      </c>
      <c r="F2136">
        <v>106.3</v>
      </c>
      <c r="G2136">
        <v>476.00000000000006</v>
      </c>
      <c r="H2136">
        <v>87.5</v>
      </c>
      <c r="I2136">
        <v>184.1</v>
      </c>
      <c r="K2136" s="6">
        <f>C2136</f>
        <v>1366.8</v>
      </c>
      <c r="L2136">
        <f>D2136+E2136</f>
        <v>1627.3999999999999</v>
      </c>
      <c r="M2136">
        <f>F2136</f>
        <v>106.3</v>
      </c>
      <c r="N2136">
        <f>G2136+H2136</f>
        <v>563.5</v>
      </c>
      <c r="O2136">
        <f>I2136</f>
        <v>184.1</v>
      </c>
      <c r="P2136">
        <f>SUM(K2136:O2136)</f>
        <v>3848.1</v>
      </c>
      <c r="R2136">
        <f>K2136/P2136</f>
        <v>0.35518827473298509</v>
      </c>
      <c r="S2136">
        <f>L2136/P2136</f>
        <v>0.42291000753618668</v>
      </c>
      <c r="T2136">
        <f>M2136/P2136</f>
        <v>2.7624022244744161E-2</v>
      </c>
      <c r="U2136">
        <f>N2136/P2136</f>
        <v>0.14643590343286297</v>
      </c>
      <c r="V2136">
        <f>O2136/P2136</f>
        <v>4.7841792053221067E-2</v>
      </c>
    </row>
    <row r="2137" spans="1:29" ht="16.5" hidden="1" x14ac:dyDescent="0.2">
      <c r="A2137" s="7" t="s">
        <v>281</v>
      </c>
      <c r="B2137">
        <v>2009</v>
      </c>
      <c r="C2137">
        <v>2351.3000000000002</v>
      </c>
      <c r="D2137">
        <v>201.7</v>
      </c>
      <c r="E2137">
        <v>4323.8999999999996</v>
      </c>
      <c r="F2137">
        <v>395.9</v>
      </c>
      <c r="G2137">
        <v>373.90000000000003</v>
      </c>
      <c r="H2137">
        <v>92</v>
      </c>
      <c r="I2137">
        <v>224</v>
      </c>
      <c r="K2137" s="6">
        <f>C2137</f>
        <v>2351.3000000000002</v>
      </c>
      <c r="L2137">
        <f>D2137+E2137</f>
        <v>4525.5999999999995</v>
      </c>
      <c r="M2137">
        <f>F2137</f>
        <v>395.9</v>
      </c>
      <c r="N2137">
        <f>G2137+H2137</f>
        <v>465.90000000000003</v>
      </c>
      <c r="O2137">
        <f>I2137</f>
        <v>224</v>
      </c>
      <c r="P2137">
        <f>SUM(K2137:O2137)</f>
        <v>7962.6999999999989</v>
      </c>
      <c r="R2137">
        <f>K2137/P2137</f>
        <v>0.29528928629736151</v>
      </c>
      <c r="S2137">
        <f>L2137/P2137</f>
        <v>0.56834993155587932</v>
      </c>
      <c r="T2137">
        <f>M2137/P2137</f>
        <v>4.9719316312306132E-2</v>
      </c>
      <c r="U2137">
        <f>N2137/P2137</f>
        <v>5.8510304293769716E-2</v>
      </c>
      <c r="V2137">
        <f>O2137/P2137</f>
        <v>2.8131161540683441E-2</v>
      </c>
    </row>
    <row r="2138" spans="1:29" ht="16.5" hidden="1" x14ac:dyDescent="0.2">
      <c r="A2138" s="7" t="s">
        <v>281</v>
      </c>
      <c r="B2138">
        <v>2010</v>
      </c>
      <c r="C2138">
        <v>2362</v>
      </c>
      <c r="D2138">
        <v>201</v>
      </c>
      <c r="E2138">
        <v>4321.5</v>
      </c>
      <c r="F2138">
        <v>392.4</v>
      </c>
      <c r="G2138">
        <v>378.5</v>
      </c>
      <c r="H2138">
        <v>94.1</v>
      </c>
      <c r="I2138">
        <v>223.8</v>
      </c>
      <c r="K2138" s="6">
        <f>C2138</f>
        <v>2362</v>
      </c>
      <c r="L2138">
        <f>D2138+E2138</f>
        <v>4522.5</v>
      </c>
      <c r="M2138">
        <f>F2138</f>
        <v>392.4</v>
      </c>
      <c r="N2138">
        <f>G2138+H2138</f>
        <v>472.6</v>
      </c>
      <c r="O2138">
        <f>I2138</f>
        <v>223.8</v>
      </c>
      <c r="P2138">
        <f>SUM(K2138:O2138)</f>
        <v>7973.3</v>
      </c>
      <c r="R2138">
        <f>K2138/P2138</f>
        <v>0.29623869665006958</v>
      </c>
      <c r="S2138">
        <f>L2138/P2138</f>
        <v>0.56720554851817939</v>
      </c>
      <c r="T2138">
        <f>M2138/P2138</f>
        <v>4.9214252567945517E-2</v>
      </c>
      <c r="U2138">
        <f>N2138/P2138</f>
        <v>5.9272823046919096E-2</v>
      </c>
      <c r="V2138">
        <f>O2138/P2138</f>
        <v>2.8068679216886359E-2</v>
      </c>
    </row>
    <row r="2139" spans="1:29" ht="16.5" hidden="1" x14ac:dyDescent="0.2">
      <c r="A2139" s="7" t="s">
        <v>281</v>
      </c>
      <c r="B2139">
        <v>2011</v>
      </c>
      <c r="C2139">
        <v>2375.8000000000002</v>
      </c>
      <c r="D2139">
        <v>200.6</v>
      </c>
      <c r="E2139">
        <v>4319.6000000000004</v>
      </c>
      <c r="F2139">
        <v>388.5</v>
      </c>
      <c r="G2139">
        <v>381.2</v>
      </c>
      <c r="H2139">
        <v>95.6</v>
      </c>
      <c r="I2139">
        <v>224.3</v>
      </c>
      <c r="K2139" s="6">
        <f>C2139</f>
        <v>2375.8000000000002</v>
      </c>
      <c r="L2139">
        <f>D2139+E2139</f>
        <v>4520.2000000000007</v>
      </c>
      <c r="M2139">
        <f>F2139</f>
        <v>388.5</v>
      </c>
      <c r="N2139">
        <f>G2139+H2139</f>
        <v>476.79999999999995</v>
      </c>
      <c r="O2139">
        <f>I2139</f>
        <v>224.3</v>
      </c>
      <c r="P2139">
        <f>SUM(K2139:O2139)</f>
        <v>7985.6000000000013</v>
      </c>
      <c r="R2139">
        <f>K2139/P2139</f>
        <v>0.29751051893408131</v>
      </c>
      <c r="S2139">
        <f>L2139/P2139</f>
        <v>0.5660438789821679</v>
      </c>
      <c r="T2139">
        <f>M2139/P2139</f>
        <v>4.8650070126227199E-2</v>
      </c>
      <c r="U2139">
        <f>N2139/P2139</f>
        <v>5.9707473452213972E-2</v>
      </c>
      <c r="V2139">
        <f>O2139/P2139</f>
        <v>2.8088058505309554E-2</v>
      </c>
    </row>
    <row r="2140" spans="1:29" ht="16.5" hidden="1" x14ac:dyDescent="0.2">
      <c r="A2140" s="7" t="s">
        <v>281</v>
      </c>
      <c r="B2140">
        <v>2012</v>
      </c>
      <c r="C2140">
        <v>2382.3000000000002</v>
      </c>
      <c r="D2140">
        <v>200.2</v>
      </c>
      <c r="E2140">
        <v>4317.8999999999996</v>
      </c>
      <c r="F2140">
        <v>386.7</v>
      </c>
      <c r="G2140">
        <v>384.9</v>
      </c>
      <c r="H2140">
        <v>97.4</v>
      </c>
      <c r="I2140">
        <v>224.2</v>
      </c>
      <c r="K2140" s="6">
        <f>C2140</f>
        <v>2382.3000000000002</v>
      </c>
      <c r="L2140">
        <f>D2140+E2140</f>
        <v>4518.0999999999995</v>
      </c>
      <c r="M2140">
        <f>F2140</f>
        <v>386.7</v>
      </c>
      <c r="N2140">
        <f>G2140+H2140</f>
        <v>482.29999999999995</v>
      </c>
      <c r="O2140">
        <f>I2140</f>
        <v>224.2</v>
      </c>
      <c r="P2140">
        <f>SUM(K2140:O2140)</f>
        <v>7993.5999999999995</v>
      </c>
      <c r="R2140">
        <f>K2140/P2140</f>
        <v>0.29802592073658929</v>
      </c>
      <c r="S2140">
        <f>L2140/P2140</f>
        <v>0.56521467173738993</v>
      </c>
      <c r="T2140">
        <f>M2140/P2140</f>
        <v>4.8376200960768619E-2</v>
      </c>
      <c r="U2140">
        <f>N2140/P2140</f>
        <v>6.0335768614891913E-2</v>
      </c>
      <c r="V2140">
        <f>O2140/P2140</f>
        <v>2.8047437950360288E-2</v>
      </c>
    </row>
    <row r="2141" spans="1:29" ht="16.5" x14ac:dyDescent="0.2">
      <c r="A2141" s="7" t="s">
        <v>144</v>
      </c>
      <c r="B2141">
        <v>2013</v>
      </c>
      <c r="C2141">
        <v>207.5</v>
      </c>
      <c r="D2141">
        <v>27.7</v>
      </c>
      <c r="E2141">
        <v>806.3</v>
      </c>
      <c r="F2141">
        <v>6.9</v>
      </c>
      <c r="G2141">
        <v>68.7</v>
      </c>
      <c r="H2141">
        <v>15.9</v>
      </c>
      <c r="I2141">
        <v>110.3</v>
      </c>
      <c r="K2141" s="6">
        <f>C2141</f>
        <v>207.5</v>
      </c>
      <c r="L2141">
        <f>D2141+E2141</f>
        <v>834</v>
      </c>
      <c r="M2141">
        <f>F2141</f>
        <v>6.9</v>
      </c>
      <c r="N2141">
        <f>G2141+H2141</f>
        <v>84.600000000000009</v>
      </c>
      <c r="O2141">
        <f>I2141</f>
        <v>110.3</v>
      </c>
      <c r="P2141">
        <f>SUM(K2141:O2141)</f>
        <v>1243.3</v>
      </c>
      <c r="R2141">
        <f>K2141/P2141</f>
        <v>0.166894554813802</v>
      </c>
      <c r="S2141">
        <f>L2141/P2141</f>
        <v>0.67079546368535348</v>
      </c>
      <c r="T2141">
        <f>M2141/P2141</f>
        <v>5.5497466420011262E-3</v>
      </c>
      <c r="U2141">
        <f>N2141/P2141</f>
        <v>6.804471969757904E-2</v>
      </c>
      <c r="V2141">
        <f>O2141/P2141</f>
        <v>8.8715515161264372E-2</v>
      </c>
      <c r="X2141">
        <f>R2141-0.712041</f>
        <v>-0.54514644518619804</v>
      </c>
      <c r="Y2141">
        <f>S2141-0.045057</f>
        <v>0.62573846368535346</v>
      </c>
      <c r="Z2141">
        <f>T2141-0.017987</f>
        <v>-1.2437253357998872E-2</v>
      </c>
      <c r="AA2141">
        <f>U2141-0.193944</f>
        <v>-0.12589928030242098</v>
      </c>
      <c r="AB2141">
        <f>V2141-0.030972</f>
        <v>5.7743515161264372E-2</v>
      </c>
      <c r="AC2141">
        <f>SUMSQ(X2141:AB2141)</f>
        <v>0.70807289922939254</v>
      </c>
    </row>
    <row r="2142" spans="1:29" ht="16.5" hidden="1" x14ac:dyDescent="0.2">
      <c r="A2142" s="7" t="s">
        <v>281</v>
      </c>
      <c r="B2142">
        <v>2014</v>
      </c>
      <c r="C2142">
        <v>2278.5</v>
      </c>
      <c r="D2142">
        <v>196.1</v>
      </c>
      <c r="E2142">
        <v>4281.3</v>
      </c>
      <c r="F2142">
        <v>383.3</v>
      </c>
      <c r="G2142">
        <v>365.29999999999995</v>
      </c>
      <c r="H2142">
        <v>96.5</v>
      </c>
      <c r="I2142">
        <v>217</v>
      </c>
      <c r="K2142" s="6">
        <f>C2142</f>
        <v>2278.5</v>
      </c>
      <c r="L2142">
        <f>D2142+E2142</f>
        <v>4477.4000000000005</v>
      </c>
      <c r="M2142">
        <f>F2142</f>
        <v>383.3</v>
      </c>
      <c r="N2142">
        <f>G2142+H2142</f>
        <v>461.79999999999995</v>
      </c>
      <c r="O2142">
        <f>I2142</f>
        <v>217</v>
      </c>
      <c r="P2142">
        <f>SUM(K2142:O2142)</f>
        <v>7818.0000000000009</v>
      </c>
      <c r="R2142">
        <f>K2142/P2142</f>
        <v>0.29144282425172674</v>
      </c>
      <c r="S2142">
        <f>L2142/P2142</f>
        <v>0.57270401637247381</v>
      </c>
      <c r="T2142">
        <f>M2142/P2142</f>
        <v>4.9027884369403939E-2</v>
      </c>
      <c r="U2142">
        <f>N2142/P2142</f>
        <v>5.9068815553850074E-2</v>
      </c>
      <c r="V2142">
        <f>O2142/P2142</f>
        <v>2.7756459452545405E-2</v>
      </c>
    </row>
    <row r="2143" spans="1:29" ht="16.5" hidden="1" x14ac:dyDescent="0.2">
      <c r="A2143" s="7" t="s">
        <v>281</v>
      </c>
      <c r="B2143">
        <v>2015</v>
      </c>
      <c r="C2143">
        <v>2256.3000000000002</v>
      </c>
      <c r="D2143">
        <v>196.5</v>
      </c>
      <c r="E2143">
        <v>4310.2</v>
      </c>
      <c r="F2143">
        <v>383.3</v>
      </c>
      <c r="G2143">
        <v>367.59999999999997</v>
      </c>
      <c r="H2143">
        <v>97.4</v>
      </c>
      <c r="I2143">
        <v>217.1</v>
      </c>
      <c r="K2143" s="6">
        <f>C2143</f>
        <v>2256.3000000000002</v>
      </c>
      <c r="L2143">
        <f>D2143+E2143</f>
        <v>4506.7</v>
      </c>
      <c r="M2143">
        <f>F2143</f>
        <v>383.3</v>
      </c>
      <c r="N2143">
        <f>G2143+H2143</f>
        <v>465</v>
      </c>
      <c r="O2143">
        <f>I2143</f>
        <v>217.1</v>
      </c>
      <c r="P2143">
        <f>SUM(K2143:O2143)</f>
        <v>7828.4000000000005</v>
      </c>
      <c r="R2143">
        <f>K2143/P2143</f>
        <v>0.28821981503244598</v>
      </c>
      <c r="S2143">
        <f>L2143/P2143</f>
        <v>0.57568596392621729</v>
      </c>
      <c r="T2143">
        <f>M2143/P2143</f>
        <v>4.8962751009146183E-2</v>
      </c>
      <c r="U2143">
        <f>N2143/P2143</f>
        <v>5.9399110929436408E-2</v>
      </c>
      <c r="V2143">
        <f>O2143/P2143</f>
        <v>2.7732359102754071E-2</v>
      </c>
    </row>
    <row r="2144" spans="1:29" ht="16.5" hidden="1" x14ac:dyDescent="0.2">
      <c r="A2144" s="7" t="s">
        <v>281</v>
      </c>
      <c r="B2144">
        <v>2016</v>
      </c>
      <c r="C2144">
        <v>2206.9</v>
      </c>
      <c r="D2144">
        <v>197.1</v>
      </c>
      <c r="E2144">
        <v>4364.1000000000004</v>
      </c>
      <c r="F2144">
        <v>382.7</v>
      </c>
      <c r="G2144">
        <v>376.09999999999997</v>
      </c>
      <c r="H2144">
        <v>98.5</v>
      </c>
      <c r="I2144">
        <v>218.1</v>
      </c>
      <c r="K2144" s="6">
        <f>C2144</f>
        <v>2206.9</v>
      </c>
      <c r="L2144">
        <f>D2144+E2144</f>
        <v>4561.2000000000007</v>
      </c>
      <c r="M2144">
        <f>F2144</f>
        <v>382.7</v>
      </c>
      <c r="N2144">
        <f>G2144+H2144</f>
        <v>474.59999999999997</v>
      </c>
      <c r="O2144">
        <f>I2144</f>
        <v>218.1</v>
      </c>
      <c r="P2144">
        <f>SUM(K2144:O2144)</f>
        <v>7843.5000000000009</v>
      </c>
      <c r="R2144">
        <f>K2144/P2144</f>
        <v>0.2813667367884235</v>
      </c>
      <c r="S2144">
        <f>L2144/P2144</f>
        <v>0.58152610441767072</v>
      </c>
      <c r="T2144">
        <f>M2144/P2144</f>
        <v>4.8791993370306617E-2</v>
      </c>
      <c r="U2144">
        <f>N2144/P2144</f>
        <v>6.0508701472556881E-2</v>
      </c>
      <c r="V2144">
        <f>O2144/P2144</f>
        <v>2.7806463951042259E-2</v>
      </c>
    </row>
    <row r="2145" spans="1:29" ht="16.5" hidden="1" x14ac:dyDescent="0.2">
      <c r="A2145" s="7" t="s">
        <v>282</v>
      </c>
      <c r="B2145">
        <v>2009</v>
      </c>
      <c r="C2145">
        <v>10079.9</v>
      </c>
      <c r="D2145">
        <v>1149.5999999999999</v>
      </c>
      <c r="E2145">
        <v>33302.5</v>
      </c>
      <c r="F2145">
        <v>18347.900000000001</v>
      </c>
      <c r="G2145">
        <v>2107.4</v>
      </c>
      <c r="H2145">
        <v>469.3</v>
      </c>
      <c r="I2145">
        <v>1546.4</v>
      </c>
      <c r="K2145" s="6">
        <f>C2145</f>
        <v>10079.9</v>
      </c>
      <c r="L2145">
        <f>D2145+E2145</f>
        <v>34452.1</v>
      </c>
      <c r="M2145">
        <f>F2145</f>
        <v>18347.900000000001</v>
      </c>
      <c r="N2145">
        <f>G2145+H2145</f>
        <v>2576.7000000000003</v>
      </c>
      <c r="O2145">
        <f>I2145</f>
        <v>1546.4</v>
      </c>
      <c r="P2145">
        <f>SUM(K2145:O2145)</f>
        <v>67003</v>
      </c>
      <c r="R2145">
        <f>K2145/P2145</f>
        <v>0.15043953255824366</v>
      </c>
      <c r="S2145">
        <f>L2145/P2145</f>
        <v>0.5141874244436816</v>
      </c>
      <c r="T2145">
        <f>M2145/P2145</f>
        <v>0.27383699237347586</v>
      </c>
      <c r="U2145">
        <f>N2145/P2145</f>
        <v>3.8456487022969124E-2</v>
      </c>
      <c r="V2145">
        <f>O2145/P2145</f>
        <v>2.3079563601629778E-2</v>
      </c>
    </row>
    <row r="2146" spans="1:29" ht="16.5" hidden="1" x14ac:dyDescent="0.2">
      <c r="A2146" s="7" t="s">
        <v>282</v>
      </c>
      <c r="B2146">
        <v>2010</v>
      </c>
      <c r="C2146">
        <v>10080.1</v>
      </c>
      <c r="D2146">
        <v>1124.8</v>
      </c>
      <c r="E2146">
        <v>33287.9</v>
      </c>
      <c r="F2146">
        <v>18345.3</v>
      </c>
      <c r="G2146">
        <v>2142.9</v>
      </c>
      <c r="H2146">
        <v>490.2</v>
      </c>
      <c r="I2146">
        <v>1542.6</v>
      </c>
      <c r="K2146" s="6">
        <f>C2146</f>
        <v>10080.1</v>
      </c>
      <c r="L2146">
        <f>D2146+E2146</f>
        <v>34412.700000000004</v>
      </c>
      <c r="M2146">
        <f>F2146</f>
        <v>18345.3</v>
      </c>
      <c r="N2146">
        <f>G2146+H2146</f>
        <v>2633.1</v>
      </c>
      <c r="O2146">
        <f>I2146</f>
        <v>1542.6</v>
      </c>
      <c r="P2146">
        <f>SUM(K2146:O2146)</f>
        <v>67013.8</v>
      </c>
      <c r="R2146">
        <f>K2146/P2146</f>
        <v>0.15041827205739713</v>
      </c>
      <c r="S2146">
        <f>L2146/P2146</f>
        <v>0.51351661896504908</v>
      </c>
      <c r="T2146">
        <f>M2146/P2146</f>
        <v>0.27375406259606228</v>
      </c>
      <c r="U2146">
        <f>N2146/P2146</f>
        <v>3.9291907040042498E-2</v>
      </c>
      <c r="V2146">
        <f>O2146/P2146</f>
        <v>2.3019139341449071E-2</v>
      </c>
    </row>
    <row r="2147" spans="1:29" ht="16.5" hidden="1" x14ac:dyDescent="0.2">
      <c r="A2147" s="7" t="s">
        <v>282</v>
      </c>
      <c r="B2147">
        <v>2011</v>
      </c>
      <c r="C2147">
        <v>10103.4</v>
      </c>
      <c r="D2147">
        <v>1121.2</v>
      </c>
      <c r="E2147">
        <v>33270.400000000001</v>
      </c>
      <c r="F2147">
        <v>18341</v>
      </c>
      <c r="G2147">
        <v>2165.6</v>
      </c>
      <c r="H2147">
        <v>499.4</v>
      </c>
      <c r="I2147">
        <v>1543.7</v>
      </c>
      <c r="K2147" s="6">
        <f>C2147</f>
        <v>10103.4</v>
      </c>
      <c r="L2147">
        <f>D2147+E2147</f>
        <v>34391.599999999999</v>
      </c>
      <c r="M2147">
        <f>F2147</f>
        <v>18341</v>
      </c>
      <c r="N2147">
        <f>G2147+H2147</f>
        <v>2665</v>
      </c>
      <c r="O2147">
        <f>I2147</f>
        <v>1543.7</v>
      </c>
      <c r="P2147">
        <f>SUM(K2147:O2147)</f>
        <v>67044.7</v>
      </c>
      <c r="R2147">
        <f>K2147/P2147</f>
        <v>0.15069647563491223</v>
      </c>
      <c r="S2147">
        <f>L2147/P2147</f>
        <v>0.51296523065954502</v>
      </c>
      <c r="T2147">
        <f>M2147/P2147</f>
        <v>0.27356375671753325</v>
      </c>
      <c r="U2147">
        <f>N2147/P2147</f>
        <v>3.9749599893802195E-2</v>
      </c>
      <c r="V2147">
        <f>O2147/P2147</f>
        <v>2.30249370942073E-2</v>
      </c>
    </row>
    <row r="2148" spans="1:29" ht="16.5" hidden="1" x14ac:dyDescent="0.2">
      <c r="A2148" s="7" t="s">
        <v>282</v>
      </c>
      <c r="B2148">
        <v>2012</v>
      </c>
      <c r="C2148">
        <v>10098.1</v>
      </c>
      <c r="D2148">
        <v>1116.7</v>
      </c>
      <c r="E2148">
        <v>33261.300000000003</v>
      </c>
      <c r="F2148">
        <v>18338.7</v>
      </c>
      <c r="G2148">
        <v>2196.4</v>
      </c>
      <c r="H2148">
        <v>506.3</v>
      </c>
      <c r="I2148">
        <v>1542.4</v>
      </c>
      <c r="K2148" s="6">
        <f>C2148</f>
        <v>10098.1</v>
      </c>
      <c r="L2148">
        <f>D2148+E2148</f>
        <v>34378</v>
      </c>
      <c r="M2148">
        <f>F2148</f>
        <v>18338.7</v>
      </c>
      <c r="N2148">
        <f>G2148+H2148</f>
        <v>2702.7000000000003</v>
      </c>
      <c r="O2148">
        <f>I2148</f>
        <v>1542.4</v>
      </c>
      <c r="P2148">
        <f>SUM(K2148:O2148)</f>
        <v>67059.899999999994</v>
      </c>
      <c r="R2148">
        <f>K2148/P2148</f>
        <v>0.15058328449639802</v>
      </c>
      <c r="S2148">
        <f>L2148/P2148</f>
        <v>0.51264615664502933</v>
      </c>
      <c r="T2148">
        <f>M2148/P2148</f>
        <v>0.27346745223300367</v>
      </c>
      <c r="U2148">
        <f>N2148/P2148</f>
        <v>4.0302774087047556E-2</v>
      </c>
      <c r="V2148">
        <f>O2148/P2148</f>
        <v>2.3000332538521535E-2</v>
      </c>
    </row>
    <row r="2149" spans="1:29" ht="16.5" x14ac:dyDescent="0.2">
      <c r="A2149" s="7" t="s">
        <v>89</v>
      </c>
      <c r="B2149">
        <v>2013</v>
      </c>
      <c r="C2149">
        <v>1323.6</v>
      </c>
      <c r="D2149">
        <v>15.5</v>
      </c>
      <c r="E2149">
        <v>4128.3</v>
      </c>
      <c r="F2149">
        <v>56.4</v>
      </c>
      <c r="G2149">
        <v>96.699999999999989</v>
      </c>
      <c r="H2149">
        <v>51.7</v>
      </c>
      <c r="I2149">
        <v>110.3</v>
      </c>
      <c r="K2149" s="6">
        <f>C2149</f>
        <v>1323.6</v>
      </c>
      <c r="L2149">
        <f>D2149+E2149</f>
        <v>4143.8</v>
      </c>
      <c r="M2149">
        <f>F2149</f>
        <v>56.4</v>
      </c>
      <c r="N2149">
        <f>G2149+H2149</f>
        <v>148.39999999999998</v>
      </c>
      <c r="O2149">
        <f>I2149</f>
        <v>110.3</v>
      </c>
      <c r="P2149">
        <f>SUM(K2149:O2149)</f>
        <v>5782.4999999999991</v>
      </c>
      <c r="R2149">
        <f>K2149/P2149</f>
        <v>0.2288975356679637</v>
      </c>
      <c r="S2149">
        <f>L2149/P2149</f>
        <v>0.71661046260268069</v>
      </c>
      <c r="T2149">
        <f>M2149/P2149</f>
        <v>9.7535667963683549E-3</v>
      </c>
      <c r="U2149">
        <f>N2149/P2149</f>
        <v>2.566364029399049E-2</v>
      </c>
      <c r="V2149">
        <f>O2149/P2149</f>
        <v>1.9074794638996976E-2</v>
      </c>
      <c r="X2149">
        <f>R2149-0.712041</f>
        <v>-0.48314346433203637</v>
      </c>
      <c r="Y2149">
        <f>S2149-0.045057</f>
        <v>0.67155346260268067</v>
      </c>
      <c r="Z2149">
        <f>T2149-0.017987</f>
        <v>-8.2334332036316446E-3</v>
      </c>
      <c r="AA2149">
        <f>U2149-0.193944</f>
        <v>-0.16828035970600952</v>
      </c>
      <c r="AB2149">
        <f>V2149-0.030972</f>
        <v>-1.1897205361003024E-2</v>
      </c>
      <c r="AC2149">
        <f>SUMSQ(X2149:AB2149)</f>
        <v>0.71293927264091628</v>
      </c>
    </row>
    <row r="2150" spans="1:29" ht="16.5" hidden="1" x14ac:dyDescent="0.2">
      <c r="A2150" s="7" t="s">
        <v>282</v>
      </c>
      <c r="B2150">
        <v>2014</v>
      </c>
      <c r="C2150">
        <v>10101.299999999999</v>
      </c>
      <c r="D2150">
        <v>1102.2</v>
      </c>
      <c r="E2150">
        <v>33243.300000000003</v>
      </c>
      <c r="F2150">
        <v>18331.8</v>
      </c>
      <c r="G2150">
        <v>2257.5999999999995</v>
      </c>
      <c r="H2150">
        <v>523.9</v>
      </c>
      <c r="I2150">
        <v>1545.8</v>
      </c>
      <c r="K2150" s="6">
        <f>C2150</f>
        <v>10101.299999999999</v>
      </c>
      <c r="L2150">
        <f>D2150+E2150</f>
        <v>34345.5</v>
      </c>
      <c r="M2150">
        <f>F2150</f>
        <v>18331.8</v>
      </c>
      <c r="N2150">
        <f>G2150+H2150</f>
        <v>2781.4999999999995</v>
      </c>
      <c r="O2150">
        <f>I2150</f>
        <v>1545.8</v>
      </c>
      <c r="P2150">
        <f>SUM(K2150:O2150)</f>
        <v>67105.900000000009</v>
      </c>
      <c r="R2150">
        <f>K2150/P2150</f>
        <v>0.15052774793274507</v>
      </c>
      <c r="S2150">
        <f>L2150/P2150</f>
        <v>0.51181043693624551</v>
      </c>
      <c r="T2150">
        <f>M2150/P2150</f>
        <v>0.27317717220095394</v>
      </c>
      <c r="U2150">
        <f>N2150/P2150</f>
        <v>4.1449410558535078E-2</v>
      </c>
      <c r="V2150">
        <f>O2150/P2150</f>
        <v>2.3035232371520234E-2</v>
      </c>
    </row>
    <row r="2151" spans="1:29" ht="16.5" hidden="1" x14ac:dyDescent="0.2">
      <c r="A2151" s="7" t="s">
        <v>282</v>
      </c>
      <c r="B2151">
        <v>2015</v>
      </c>
      <c r="C2151">
        <v>10097.200000000001</v>
      </c>
      <c r="D2151">
        <v>1098</v>
      </c>
      <c r="E2151">
        <v>33237.9</v>
      </c>
      <c r="F2151">
        <v>18329.400000000001</v>
      </c>
      <c r="G2151">
        <v>2286.1999999999998</v>
      </c>
      <c r="H2151">
        <v>529.5</v>
      </c>
      <c r="I2151">
        <v>1544.4</v>
      </c>
      <c r="K2151" s="6">
        <f>C2151</f>
        <v>10097.200000000001</v>
      </c>
      <c r="L2151">
        <f>D2151+E2151</f>
        <v>34335.9</v>
      </c>
      <c r="M2151">
        <f>F2151</f>
        <v>18329.400000000001</v>
      </c>
      <c r="N2151">
        <f>G2151+H2151</f>
        <v>2815.7</v>
      </c>
      <c r="O2151">
        <f>I2151</f>
        <v>1544.4</v>
      </c>
      <c r="P2151">
        <f>SUM(K2151:O2151)</f>
        <v>67122.600000000006</v>
      </c>
      <c r="R2151">
        <f>K2151/P2151</f>
        <v>0.15042921460134143</v>
      </c>
      <c r="S2151">
        <f>L2151/P2151</f>
        <v>0.51154007741058893</v>
      </c>
      <c r="T2151">
        <f>M2151/P2151</f>
        <v>0.27307345067086197</v>
      </c>
      <c r="U2151">
        <f>N2151/P2151</f>
        <v>4.1948613432733532E-2</v>
      </c>
      <c r="V2151">
        <f>O2151/P2151</f>
        <v>2.300864388447408E-2</v>
      </c>
    </row>
    <row r="2152" spans="1:29" ht="16.5" hidden="1" x14ac:dyDescent="0.2">
      <c r="A2152" s="7" t="s">
        <v>282</v>
      </c>
      <c r="B2152">
        <v>2016</v>
      </c>
      <c r="C2152">
        <v>10099.4</v>
      </c>
      <c r="D2152">
        <v>1095.0999999999999</v>
      </c>
      <c r="E2152">
        <v>33229.699999999997</v>
      </c>
      <c r="F2152">
        <v>18322.099999999999</v>
      </c>
      <c r="G2152">
        <v>2311.3000000000002</v>
      </c>
      <c r="H2152">
        <v>535.70000000000005</v>
      </c>
      <c r="I2152">
        <v>1548.1</v>
      </c>
      <c r="K2152" s="6">
        <f>C2152</f>
        <v>10099.4</v>
      </c>
      <c r="L2152">
        <f>D2152+E2152</f>
        <v>34324.799999999996</v>
      </c>
      <c r="M2152">
        <f>F2152</f>
        <v>18322.099999999999</v>
      </c>
      <c r="N2152">
        <f>G2152+H2152</f>
        <v>2847</v>
      </c>
      <c r="O2152">
        <f>I2152</f>
        <v>1548.1</v>
      </c>
      <c r="P2152">
        <f>SUM(K2152:O2152)</f>
        <v>67141.399999999994</v>
      </c>
      <c r="R2152">
        <f>K2152/P2152</f>
        <v>0.15041986017568892</v>
      </c>
      <c r="S2152">
        <f>L2152/P2152</f>
        <v>0.51123152034363295</v>
      </c>
      <c r="T2152">
        <f>M2152/P2152</f>
        <v>0.27288826268144545</v>
      </c>
      <c r="U2152">
        <f>N2152/P2152</f>
        <v>4.2403047895933063E-2</v>
      </c>
      <c r="V2152">
        <f>O2152/P2152</f>
        <v>2.3057308903299604E-2</v>
      </c>
    </row>
    <row r="2153" spans="1:29" ht="16.5" hidden="1" x14ac:dyDescent="0.2">
      <c r="A2153" s="7" t="s">
        <v>283</v>
      </c>
      <c r="B2153">
        <v>2009</v>
      </c>
      <c r="C2153">
        <v>645</v>
      </c>
      <c r="D2153">
        <v>117.6</v>
      </c>
      <c r="E2153">
        <v>502</v>
      </c>
      <c r="F2153">
        <v>8.5</v>
      </c>
      <c r="G2153">
        <v>326.99999999999994</v>
      </c>
      <c r="H2153">
        <v>47.5</v>
      </c>
      <c r="I2153">
        <v>90.4</v>
      </c>
      <c r="K2153" s="6">
        <f>C2153</f>
        <v>645</v>
      </c>
      <c r="L2153">
        <f>D2153+E2153</f>
        <v>619.6</v>
      </c>
      <c r="M2153">
        <f>F2153</f>
        <v>8.5</v>
      </c>
      <c r="N2153">
        <f>G2153+H2153</f>
        <v>374.49999999999994</v>
      </c>
      <c r="O2153">
        <f>I2153</f>
        <v>90.4</v>
      </c>
      <c r="P2153">
        <f>SUM(K2153:O2153)</f>
        <v>1738</v>
      </c>
      <c r="R2153">
        <f>K2153/P2153</f>
        <v>0.37111622554660528</v>
      </c>
      <c r="S2153">
        <f>L2153/P2153</f>
        <v>0.35650172612197928</v>
      </c>
      <c r="T2153">
        <f>M2153/P2153</f>
        <v>4.890678941311853E-3</v>
      </c>
      <c r="U2153">
        <f>N2153/P2153</f>
        <v>0.21547756041426924</v>
      </c>
      <c r="V2153">
        <f>O2153/P2153</f>
        <v>5.2013808975834297E-2</v>
      </c>
    </row>
    <row r="2154" spans="1:29" ht="16.5" hidden="1" x14ac:dyDescent="0.2">
      <c r="A2154" s="7" t="s">
        <v>283</v>
      </c>
      <c r="B2154">
        <v>2010</v>
      </c>
      <c r="C2154">
        <v>638.5</v>
      </c>
      <c r="D2154">
        <v>119.2</v>
      </c>
      <c r="E2154">
        <v>495.8</v>
      </c>
      <c r="F2154">
        <v>8.4</v>
      </c>
      <c r="G2154">
        <v>338.1</v>
      </c>
      <c r="H2154">
        <v>50.9</v>
      </c>
      <c r="I2154">
        <v>89</v>
      </c>
      <c r="K2154" s="6">
        <f>C2154</f>
        <v>638.5</v>
      </c>
      <c r="L2154">
        <f>D2154+E2154</f>
        <v>615</v>
      </c>
      <c r="M2154">
        <f>F2154</f>
        <v>8.4</v>
      </c>
      <c r="N2154">
        <f>G2154+H2154</f>
        <v>389</v>
      </c>
      <c r="O2154">
        <f>I2154</f>
        <v>89</v>
      </c>
      <c r="P2154">
        <f>SUM(K2154:O2154)</f>
        <v>1739.9</v>
      </c>
      <c r="R2154">
        <f>K2154/P2154</f>
        <v>0.3669751135122708</v>
      </c>
      <c r="S2154">
        <f>L2154/P2154</f>
        <v>0.35346859014885912</v>
      </c>
      <c r="T2154">
        <f>M2154/P2154</f>
        <v>4.8278636703258807E-3</v>
      </c>
      <c r="U2154">
        <f>N2154/P2154</f>
        <v>0.22357606759009138</v>
      </c>
      <c r="V2154">
        <f>O2154/P2154</f>
        <v>5.1152365078452784E-2</v>
      </c>
    </row>
    <row r="2155" spans="1:29" ht="16.5" hidden="1" x14ac:dyDescent="0.2">
      <c r="A2155" s="7" t="s">
        <v>283</v>
      </c>
      <c r="B2155">
        <v>2011</v>
      </c>
      <c r="C2155">
        <v>637.29999999999995</v>
      </c>
      <c r="D2155">
        <v>118.7</v>
      </c>
      <c r="E2155">
        <v>493.9</v>
      </c>
      <c r="F2155">
        <v>8.3000000000000007</v>
      </c>
      <c r="G2155">
        <v>342.59999999999997</v>
      </c>
      <c r="H2155">
        <v>52.8</v>
      </c>
      <c r="I2155">
        <v>88.3</v>
      </c>
      <c r="K2155" s="6">
        <f>C2155</f>
        <v>637.29999999999995</v>
      </c>
      <c r="L2155">
        <f>D2155+E2155</f>
        <v>612.6</v>
      </c>
      <c r="M2155">
        <f>F2155</f>
        <v>8.3000000000000007</v>
      </c>
      <c r="N2155">
        <f>G2155+H2155</f>
        <v>395.4</v>
      </c>
      <c r="O2155">
        <f>I2155</f>
        <v>88.3</v>
      </c>
      <c r="P2155">
        <f>SUM(K2155:O2155)</f>
        <v>1741.8999999999999</v>
      </c>
      <c r="R2155">
        <f>K2155/P2155</f>
        <v>0.36586486021011538</v>
      </c>
      <c r="S2155">
        <f>L2155/P2155</f>
        <v>0.35168494173029452</v>
      </c>
      <c r="T2155">
        <f>M2155/P2155</f>
        <v>4.7649118778345491E-3</v>
      </c>
      <c r="U2155">
        <f>N2155/P2155</f>
        <v>0.22699351283081692</v>
      </c>
      <c r="V2155">
        <f>O2155/P2155</f>
        <v>5.0691773350938635E-2</v>
      </c>
    </row>
    <row r="2156" spans="1:29" ht="16.5" hidden="1" x14ac:dyDescent="0.2">
      <c r="A2156" s="7" t="s">
        <v>283</v>
      </c>
      <c r="B2156">
        <v>2012</v>
      </c>
      <c r="C2156">
        <v>634.70000000000005</v>
      </c>
      <c r="D2156">
        <v>117.6</v>
      </c>
      <c r="E2156">
        <v>491.1</v>
      </c>
      <c r="F2156">
        <v>8.3000000000000007</v>
      </c>
      <c r="G2156">
        <v>348</v>
      </c>
      <c r="H2156">
        <v>54.4</v>
      </c>
      <c r="I2156">
        <v>87.9</v>
      </c>
      <c r="K2156" s="6">
        <f>C2156</f>
        <v>634.70000000000005</v>
      </c>
      <c r="L2156">
        <f>D2156+E2156</f>
        <v>608.70000000000005</v>
      </c>
      <c r="M2156">
        <f>F2156</f>
        <v>8.3000000000000007</v>
      </c>
      <c r="N2156">
        <f>G2156+H2156</f>
        <v>402.4</v>
      </c>
      <c r="O2156">
        <f>I2156</f>
        <v>87.9</v>
      </c>
      <c r="P2156">
        <f>SUM(K2156:O2156)</f>
        <v>1742</v>
      </c>
      <c r="R2156">
        <f>K2156/P2156</f>
        <v>0.36435132032146961</v>
      </c>
      <c r="S2156">
        <f>L2156/P2156</f>
        <v>0.34942594718714126</v>
      </c>
      <c r="T2156">
        <f>M2156/P2156</f>
        <v>4.7646383467278997E-3</v>
      </c>
      <c r="U2156">
        <f>N2156/P2156</f>
        <v>0.23099885189437427</v>
      </c>
      <c r="V2156">
        <f>O2156/P2156</f>
        <v>5.0459242250287029E-2</v>
      </c>
    </row>
    <row r="2157" spans="1:29" ht="16.5" x14ac:dyDescent="0.2">
      <c r="A2157" s="7" t="s">
        <v>60</v>
      </c>
      <c r="B2157">
        <v>2013</v>
      </c>
      <c r="C2157">
        <v>369.2</v>
      </c>
      <c r="D2157">
        <v>57.9</v>
      </c>
      <c r="E2157">
        <v>1470.3</v>
      </c>
      <c r="F2157">
        <v>42.7</v>
      </c>
      <c r="G2157">
        <v>99.4</v>
      </c>
      <c r="H2157">
        <v>38.700000000000003</v>
      </c>
      <c r="I2157">
        <v>204.4</v>
      </c>
      <c r="K2157" s="6">
        <f>C2157</f>
        <v>369.2</v>
      </c>
      <c r="L2157">
        <f>D2157+E2157</f>
        <v>1528.2</v>
      </c>
      <c r="M2157">
        <f>F2157</f>
        <v>42.7</v>
      </c>
      <c r="N2157">
        <f>G2157+H2157</f>
        <v>138.10000000000002</v>
      </c>
      <c r="O2157">
        <f>I2157</f>
        <v>204.4</v>
      </c>
      <c r="P2157">
        <f>SUM(K2157:O2157)</f>
        <v>2282.6000000000004</v>
      </c>
      <c r="R2157">
        <f>K2157/P2157</f>
        <v>0.16174537807763073</v>
      </c>
      <c r="S2157">
        <f>L2157/P2157</f>
        <v>0.66949969333216497</v>
      </c>
      <c r="T2157">
        <f>M2157/P2157</f>
        <v>1.870673793043021E-2</v>
      </c>
      <c r="U2157">
        <f>N2157/P2157</f>
        <v>6.0501182861648996E-2</v>
      </c>
      <c r="V2157">
        <f>O2157/P2157</f>
        <v>8.9547007798124939E-2</v>
      </c>
      <c r="X2157">
        <f>R2157-0.712041</f>
        <v>-0.55029562192236936</v>
      </c>
      <c r="Y2157">
        <f>S2157-0.045057</f>
        <v>0.62444269333216496</v>
      </c>
      <c r="Z2157">
        <f>T2157-0.017987</f>
        <v>7.1973793043021012E-4</v>
      </c>
      <c r="AA2157">
        <f>U2157-0.193944</f>
        <v>-0.13344281713835102</v>
      </c>
      <c r="AB2157">
        <f>V2157-0.030972</f>
        <v>5.857500779812494E-2</v>
      </c>
      <c r="AC2157">
        <f>SUMSQ(X2157:AB2157)</f>
        <v>0.71399248376991387</v>
      </c>
    </row>
    <row r="2158" spans="1:29" ht="16.5" hidden="1" x14ac:dyDescent="0.2">
      <c r="A2158" s="7" t="s">
        <v>283</v>
      </c>
      <c r="B2158">
        <v>2014</v>
      </c>
      <c r="C2158">
        <v>632.6</v>
      </c>
      <c r="D2158">
        <v>112.2</v>
      </c>
      <c r="E2158">
        <v>489.8</v>
      </c>
      <c r="F2158">
        <v>8.3000000000000007</v>
      </c>
      <c r="G2158">
        <v>356.9</v>
      </c>
      <c r="H2158">
        <v>57.4</v>
      </c>
      <c r="I2158">
        <v>87.1</v>
      </c>
      <c r="K2158" s="6">
        <f>C2158</f>
        <v>632.6</v>
      </c>
      <c r="L2158">
        <f>D2158+E2158</f>
        <v>602</v>
      </c>
      <c r="M2158">
        <f>F2158</f>
        <v>8.3000000000000007</v>
      </c>
      <c r="N2158">
        <f>G2158+H2158</f>
        <v>414.29999999999995</v>
      </c>
      <c r="O2158">
        <f>I2158</f>
        <v>87.1</v>
      </c>
      <c r="P2158">
        <f>SUM(K2158:O2158)</f>
        <v>1744.2999999999997</v>
      </c>
      <c r="R2158">
        <f>K2158/P2158</f>
        <v>0.36266697242446833</v>
      </c>
      <c r="S2158">
        <f>L2158/P2158</f>
        <v>0.34512411855758762</v>
      </c>
      <c r="T2158">
        <f>M2158/P2158</f>
        <v>4.7583557874218895E-3</v>
      </c>
      <c r="U2158">
        <f>N2158/P2158</f>
        <v>0.23751648225649258</v>
      </c>
      <c r="V2158">
        <f>O2158/P2158</f>
        <v>4.9934070974029701E-2</v>
      </c>
    </row>
    <row r="2159" spans="1:29" ht="16.5" hidden="1" x14ac:dyDescent="0.2">
      <c r="A2159" s="7" t="s">
        <v>283</v>
      </c>
      <c r="B2159">
        <v>2015</v>
      </c>
      <c r="C2159">
        <v>631</v>
      </c>
      <c r="D2159">
        <v>110.1</v>
      </c>
      <c r="E2159">
        <v>489.4</v>
      </c>
      <c r="F2159">
        <v>8.3000000000000007</v>
      </c>
      <c r="G2159">
        <v>360.90000000000003</v>
      </c>
      <c r="H2159">
        <v>58.1</v>
      </c>
      <c r="I2159">
        <v>86.7</v>
      </c>
      <c r="K2159" s="6">
        <f>C2159</f>
        <v>631</v>
      </c>
      <c r="L2159">
        <f>D2159+E2159</f>
        <v>599.5</v>
      </c>
      <c r="M2159">
        <f>F2159</f>
        <v>8.3000000000000007</v>
      </c>
      <c r="N2159">
        <f>G2159+H2159</f>
        <v>419.00000000000006</v>
      </c>
      <c r="O2159">
        <f>I2159</f>
        <v>86.7</v>
      </c>
      <c r="P2159">
        <f>SUM(K2159:O2159)</f>
        <v>1744.5</v>
      </c>
      <c r="R2159">
        <f>K2159/P2159</f>
        <v>0.36170822585267987</v>
      </c>
      <c r="S2159">
        <f>L2159/P2159</f>
        <v>0.34365147606764118</v>
      </c>
      <c r="T2159">
        <f>M2159/P2159</f>
        <v>4.7578102608197195E-3</v>
      </c>
      <c r="U2159">
        <f>N2159/P2159</f>
        <v>0.24018343364860995</v>
      </c>
      <c r="V2159">
        <f>O2159/P2159</f>
        <v>4.9699054170249356E-2</v>
      </c>
    </row>
    <row r="2160" spans="1:29" ht="16.5" hidden="1" x14ac:dyDescent="0.2">
      <c r="A2160" s="7" t="s">
        <v>283</v>
      </c>
      <c r="B2160">
        <v>2016</v>
      </c>
      <c r="C2160">
        <v>629.79999999999995</v>
      </c>
      <c r="D2160">
        <v>109.4</v>
      </c>
      <c r="E2160">
        <v>489.1</v>
      </c>
      <c r="F2160">
        <v>8.3000000000000007</v>
      </c>
      <c r="G2160">
        <v>363.90000000000003</v>
      </c>
      <c r="H2160">
        <v>58.8</v>
      </c>
      <c r="I2160">
        <v>86.5</v>
      </c>
      <c r="K2160" s="6">
        <f>C2160</f>
        <v>629.79999999999995</v>
      </c>
      <c r="L2160">
        <f>D2160+E2160</f>
        <v>598.5</v>
      </c>
      <c r="M2160">
        <f>F2160</f>
        <v>8.3000000000000007</v>
      </c>
      <c r="N2160">
        <f>G2160+H2160</f>
        <v>422.70000000000005</v>
      </c>
      <c r="O2160">
        <f>I2160</f>
        <v>86.5</v>
      </c>
      <c r="P2160">
        <f>SUM(K2160:O2160)</f>
        <v>1745.8</v>
      </c>
      <c r="R2160">
        <f>K2160/P2160</f>
        <v>0.36075151792874327</v>
      </c>
      <c r="S2160">
        <f>L2160/P2160</f>
        <v>0.34282277465918204</v>
      </c>
      <c r="T2160">
        <f>M2160/P2160</f>
        <v>4.7542673845801355E-3</v>
      </c>
      <c r="U2160">
        <f>N2160/P2160</f>
        <v>0.24212395463397873</v>
      </c>
      <c r="V2160">
        <f>O2160/P2160</f>
        <v>4.9547485393515868E-2</v>
      </c>
    </row>
    <row r="2161" spans="1:29" ht="16.5" hidden="1" x14ac:dyDescent="0.2">
      <c r="A2161" s="7" t="s">
        <v>284</v>
      </c>
      <c r="B2161">
        <v>2009</v>
      </c>
      <c r="C2161">
        <v>322.7</v>
      </c>
      <c r="D2161">
        <v>38.200000000000003</v>
      </c>
      <c r="E2161">
        <v>118.7</v>
      </c>
      <c r="F2161">
        <v>2.9</v>
      </c>
      <c r="G2161">
        <v>72</v>
      </c>
      <c r="H2161">
        <v>10.3</v>
      </c>
      <c r="I2161">
        <v>31.6</v>
      </c>
      <c r="K2161" s="6">
        <f>C2161</f>
        <v>322.7</v>
      </c>
      <c r="L2161">
        <f>D2161+E2161</f>
        <v>156.9</v>
      </c>
      <c r="M2161">
        <f>F2161</f>
        <v>2.9</v>
      </c>
      <c r="N2161">
        <f>G2161+H2161</f>
        <v>82.3</v>
      </c>
      <c r="O2161">
        <f>I2161</f>
        <v>31.6</v>
      </c>
      <c r="P2161">
        <f>SUM(K2161:O2161)</f>
        <v>596.4</v>
      </c>
      <c r="R2161">
        <f>K2161/P2161</f>
        <v>0.54107981220657275</v>
      </c>
      <c r="S2161">
        <f>L2161/P2161</f>
        <v>0.26307847082494973</v>
      </c>
      <c r="T2161">
        <f>M2161/P2161</f>
        <v>4.8625083836351442E-3</v>
      </c>
      <c r="U2161">
        <f>N2161/P2161</f>
        <v>0.13799463447350771</v>
      </c>
      <c r="V2161">
        <f>O2161/P2161</f>
        <v>5.2984574111334677E-2</v>
      </c>
    </row>
    <row r="2162" spans="1:29" ht="16.5" hidden="1" x14ac:dyDescent="0.2">
      <c r="A2162" s="7" t="s">
        <v>284</v>
      </c>
      <c r="B2162">
        <v>2010</v>
      </c>
      <c r="C2162">
        <v>323.7</v>
      </c>
      <c r="D2162">
        <v>38.200000000000003</v>
      </c>
      <c r="E2162">
        <v>118.6</v>
      </c>
      <c r="F2162">
        <v>2.9</v>
      </c>
      <c r="G2162">
        <v>72.400000000000006</v>
      </c>
      <c r="H2162">
        <v>10.9</v>
      </c>
      <c r="I2162">
        <v>31.5</v>
      </c>
      <c r="K2162" s="6">
        <f>C2162</f>
        <v>323.7</v>
      </c>
      <c r="L2162">
        <f>D2162+E2162</f>
        <v>156.80000000000001</v>
      </c>
      <c r="M2162">
        <f>F2162</f>
        <v>2.9</v>
      </c>
      <c r="N2162">
        <f>G2162+H2162</f>
        <v>83.300000000000011</v>
      </c>
      <c r="O2162">
        <f>I2162</f>
        <v>31.5</v>
      </c>
      <c r="P2162">
        <f>SUM(K2162:O2162)</f>
        <v>598.20000000000005</v>
      </c>
      <c r="R2162">
        <f>K2162/P2162</f>
        <v>0.54112337011033096</v>
      </c>
      <c r="S2162">
        <f>L2162/P2162</f>
        <v>0.26211969241056504</v>
      </c>
      <c r="T2162">
        <f>M2162/P2162</f>
        <v>4.8478769642260108E-3</v>
      </c>
      <c r="U2162">
        <f>N2162/P2162</f>
        <v>0.13925108659311267</v>
      </c>
      <c r="V2162">
        <f>O2162/P2162</f>
        <v>5.2657973921765293E-2</v>
      </c>
    </row>
    <row r="2163" spans="1:29" ht="16.5" hidden="1" x14ac:dyDescent="0.2">
      <c r="A2163" s="7" t="s">
        <v>284</v>
      </c>
      <c r="B2163">
        <v>2011</v>
      </c>
      <c r="C2163">
        <v>323.89999999999998</v>
      </c>
      <c r="D2163">
        <v>38.1</v>
      </c>
      <c r="E2163">
        <v>118.5</v>
      </c>
      <c r="F2163">
        <v>2.9</v>
      </c>
      <c r="G2163">
        <v>73.100000000000009</v>
      </c>
      <c r="H2163">
        <v>11.5</v>
      </c>
      <c r="I2163">
        <v>31.5</v>
      </c>
      <c r="K2163" s="6">
        <f>C2163</f>
        <v>323.89999999999998</v>
      </c>
      <c r="L2163">
        <f>D2163+E2163</f>
        <v>156.6</v>
      </c>
      <c r="M2163">
        <f>F2163</f>
        <v>2.9</v>
      </c>
      <c r="N2163">
        <f>G2163+H2163</f>
        <v>84.600000000000009</v>
      </c>
      <c r="O2163">
        <f>I2163</f>
        <v>31.5</v>
      </c>
      <c r="P2163">
        <f>SUM(K2163:O2163)</f>
        <v>599.5</v>
      </c>
      <c r="R2163">
        <f>K2163/P2163</f>
        <v>0.54028356964136781</v>
      </c>
      <c r="S2163">
        <f>L2163/P2163</f>
        <v>0.26121768140116763</v>
      </c>
      <c r="T2163">
        <f>M2163/P2163</f>
        <v>4.837364470391993E-3</v>
      </c>
      <c r="U2163">
        <f>N2163/P2163</f>
        <v>0.14111759799833196</v>
      </c>
      <c r="V2163">
        <f>O2163/P2163</f>
        <v>5.2543786488740619E-2</v>
      </c>
    </row>
    <row r="2164" spans="1:29" ht="16.5" hidden="1" x14ac:dyDescent="0.2">
      <c r="A2164" s="7" t="s">
        <v>284</v>
      </c>
      <c r="B2164">
        <v>2012</v>
      </c>
      <c r="C2164">
        <v>323.39999999999998</v>
      </c>
      <c r="D2164">
        <v>37.9</v>
      </c>
      <c r="E2164">
        <v>118.3</v>
      </c>
      <c r="F2164">
        <v>2.9</v>
      </c>
      <c r="G2164">
        <v>74.100000000000009</v>
      </c>
      <c r="H2164">
        <v>11.6</v>
      </c>
      <c r="I2164">
        <v>31.5</v>
      </c>
      <c r="K2164" s="6">
        <f>C2164</f>
        <v>323.39999999999998</v>
      </c>
      <c r="L2164">
        <f>D2164+E2164</f>
        <v>156.19999999999999</v>
      </c>
      <c r="M2164">
        <f>F2164</f>
        <v>2.9</v>
      </c>
      <c r="N2164">
        <f>G2164+H2164</f>
        <v>85.7</v>
      </c>
      <c r="O2164">
        <f>I2164</f>
        <v>31.5</v>
      </c>
      <c r="P2164">
        <f>SUM(K2164:O2164)</f>
        <v>599.69999999999993</v>
      </c>
      <c r="R2164">
        <f>K2164/P2164</f>
        <v>0.53926963481740875</v>
      </c>
      <c r="S2164">
        <f>L2164/P2164</f>
        <v>0.2604635651158913</v>
      </c>
      <c r="T2164">
        <f>M2164/P2164</f>
        <v>4.8357512089378029E-3</v>
      </c>
      <c r="U2164">
        <f>N2164/P2164</f>
        <v>0.14290478572619644</v>
      </c>
      <c r="V2164">
        <f>O2164/P2164</f>
        <v>5.252626313156579E-2</v>
      </c>
    </row>
    <row r="2165" spans="1:29" ht="16.5" x14ac:dyDescent="0.2">
      <c r="A2165" s="7" t="s">
        <v>166</v>
      </c>
      <c r="B2165">
        <v>2013</v>
      </c>
      <c r="C2165">
        <v>513</v>
      </c>
      <c r="D2165">
        <v>127.3</v>
      </c>
      <c r="E2165">
        <v>1802.8</v>
      </c>
      <c r="F2165">
        <v>56.3</v>
      </c>
      <c r="G2165">
        <v>111.8</v>
      </c>
      <c r="H2165">
        <v>36.6</v>
      </c>
      <c r="I2165">
        <v>137.5</v>
      </c>
      <c r="K2165" s="6">
        <f>C2165</f>
        <v>513</v>
      </c>
      <c r="L2165">
        <f>D2165+E2165</f>
        <v>1930.1</v>
      </c>
      <c r="M2165">
        <f>F2165</f>
        <v>56.3</v>
      </c>
      <c r="N2165">
        <f>G2165+H2165</f>
        <v>148.4</v>
      </c>
      <c r="O2165">
        <f>I2165</f>
        <v>137.5</v>
      </c>
      <c r="P2165">
        <f>SUM(K2165:O2165)</f>
        <v>2785.3</v>
      </c>
      <c r="R2165">
        <f>K2165/P2165</f>
        <v>0.18418123720963631</v>
      </c>
      <c r="S2165">
        <f>L2165/P2165</f>
        <v>0.69295946576670364</v>
      </c>
      <c r="T2165">
        <f>M2165/P2165</f>
        <v>2.0213262485190103E-2</v>
      </c>
      <c r="U2165">
        <f>N2165/P2165</f>
        <v>5.3279718522241767E-2</v>
      </c>
      <c r="V2165">
        <f>O2165/P2165</f>
        <v>4.9366316016228054E-2</v>
      </c>
      <c r="X2165">
        <f>R2165-0.712041</f>
        <v>-0.52785976279036373</v>
      </c>
      <c r="Y2165">
        <f>S2165-0.045057</f>
        <v>0.64790246576670363</v>
      </c>
      <c r="Z2165">
        <f>T2165-0.017987</f>
        <v>2.2262624851901031E-3</v>
      </c>
      <c r="AA2165">
        <f>U2165-0.193944</f>
        <v>-0.14066428147775822</v>
      </c>
      <c r="AB2165">
        <f>V2165-0.030972</f>
        <v>1.8394316016228054E-2</v>
      </c>
      <c r="AC2165">
        <f>SUMSQ(X2165:AB2165)</f>
        <v>0.71854328150968538</v>
      </c>
    </row>
    <row r="2166" spans="1:29" ht="16.5" hidden="1" x14ac:dyDescent="0.2">
      <c r="A2166" s="7" t="s">
        <v>284</v>
      </c>
      <c r="B2166">
        <v>2014</v>
      </c>
      <c r="C2166">
        <v>325</v>
      </c>
      <c r="D2166">
        <v>37.700000000000003</v>
      </c>
      <c r="E2166">
        <v>118</v>
      </c>
      <c r="F2166">
        <v>2.8</v>
      </c>
      <c r="G2166">
        <v>76.2</v>
      </c>
      <c r="H2166">
        <v>12.1</v>
      </c>
      <c r="I2166">
        <v>31.4</v>
      </c>
      <c r="K2166" s="6">
        <f>C2166</f>
        <v>325</v>
      </c>
      <c r="L2166">
        <f>D2166+E2166</f>
        <v>155.69999999999999</v>
      </c>
      <c r="M2166">
        <f>F2166</f>
        <v>2.8</v>
      </c>
      <c r="N2166">
        <f>G2166+H2166</f>
        <v>88.3</v>
      </c>
      <c r="O2166">
        <f>I2166</f>
        <v>31.4</v>
      </c>
      <c r="P2166">
        <f>SUM(K2166:O2166)</f>
        <v>603.19999999999993</v>
      </c>
      <c r="R2166">
        <f>K2166/P2166</f>
        <v>0.53879310344827591</v>
      </c>
      <c r="S2166">
        <f>L2166/P2166</f>
        <v>0.25812334217506633</v>
      </c>
      <c r="T2166">
        <f>M2166/P2166</f>
        <v>4.6419098143236073E-3</v>
      </c>
      <c r="U2166">
        <f>N2166/P2166</f>
        <v>0.14638594164456234</v>
      </c>
      <c r="V2166">
        <f>O2166/P2166</f>
        <v>5.2055702917771889E-2</v>
      </c>
    </row>
    <row r="2167" spans="1:29" ht="16.5" hidden="1" x14ac:dyDescent="0.2">
      <c r="A2167" s="7" t="s">
        <v>284</v>
      </c>
      <c r="B2167">
        <v>2015</v>
      </c>
      <c r="C2167">
        <v>324.5</v>
      </c>
      <c r="D2167">
        <v>37.6</v>
      </c>
      <c r="E2167">
        <v>117.9</v>
      </c>
      <c r="F2167">
        <v>2.8</v>
      </c>
      <c r="G2167">
        <v>76.899999999999991</v>
      </c>
      <c r="H2167">
        <v>12.2</v>
      </c>
      <c r="I2167">
        <v>31.4</v>
      </c>
      <c r="K2167" s="6">
        <f>C2167</f>
        <v>324.5</v>
      </c>
      <c r="L2167">
        <f>D2167+E2167</f>
        <v>155.5</v>
      </c>
      <c r="M2167">
        <f>F2167</f>
        <v>2.8</v>
      </c>
      <c r="N2167">
        <f>G2167+H2167</f>
        <v>89.1</v>
      </c>
      <c r="O2167">
        <f>I2167</f>
        <v>31.4</v>
      </c>
      <c r="P2167">
        <f>SUM(K2167:O2167)</f>
        <v>603.29999999999995</v>
      </c>
      <c r="R2167">
        <f>K2167/P2167</f>
        <v>0.53787502071937676</v>
      </c>
      <c r="S2167">
        <f>L2167/P2167</f>
        <v>0.25774904690866901</v>
      </c>
      <c r="T2167">
        <f>M2167/P2167</f>
        <v>4.6411403944969336E-3</v>
      </c>
      <c r="U2167">
        <f>N2167/P2167</f>
        <v>0.147687717553456</v>
      </c>
      <c r="V2167">
        <f>O2167/P2167</f>
        <v>5.2047074424001326E-2</v>
      </c>
    </row>
    <row r="2168" spans="1:29" ht="16.5" hidden="1" x14ac:dyDescent="0.2">
      <c r="A2168" s="7" t="s">
        <v>284</v>
      </c>
      <c r="B2168">
        <v>2016</v>
      </c>
      <c r="C2168">
        <v>324.89999999999998</v>
      </c>
      <c r="D2168">
        <v>37.6</v>
      </c>
      <c r="E2168">
        <v>117.8</v>
      </c>
      <c r="F2168">
        <v>2.8</v>
      </c>
      <c r="G2168">
        <v>76.999999999999986</v>
      </c>
      <c r="H2168">
        <v>12.3</v>
      </c>
      <c r="I2168">
        <v>31.5</v>
      </c>
      <c r="K2168" s="6">
        <f>C2168</f>
        <v>324.89999999999998</v>
      </c>
      <c r="L2168">
        <f>D2168+E2168</f>
        <v>155.4</v>
      </c>
      <c r="M2168">
        <f>F2168</f>
        <v>2.8</v>
      </c>
      <c r="N2168">
        <f>G2168+H2168</f>
        <v>89.299999999999983</v>
      </c>
      <c r="O2168">
        <f>I2168</f>
        <v>31.5</v>
      </c>
      <c r="P2168">
        <f>SUM(K2168:O2168)</f>
        <v>603.9</v>
      </c>
      <c r="R2168">
        <f>K2168/P2168</f>
        <v>0.53800298062593144</v>
      </c>
      <c r="S2168">
        <f>L2168/P2168</f>
        <v>0.25732737208147044</v>
      </c>
      <c r="T2168">
        <f>M2168/P2168</f>
        <v>4.6365292266931611E-3</v>
      </c>
      <c r="U2168">
        <f>N2168/P2168</f>
        <v>0.14787216426560687</v>
      </c>
      <c r="V2168">
        <f>O2168/P2168</f>
        <v>5.2160953800298067E-2</v>
      </c>
    </row>
    <row r="2169" spans="1:29" ht="16.5" hidden="1" x14ac:dyDescent="0.2">
      <c r="A2169" s="7" t="s">
        <v>285</v>
      </c>
      <c r="B2169">
        <v>2009</v>
      </c>
      <c r="C2169">
        <v>113.4</v>
      </c>
      <c r="D2169">
        <v>61.5</v>
      </c>
      <c r="E2169">
        <v>759.8</v>
      </c>
      <c r="F2169">
        <v>73.5</v>
      </c>
      <c r="G2169">
        <v>34.799999999999997</v>
      </c>
      <c r="H2169">
        <v>10.6</v>
      </c>
      <c r="I2169">
        <v>30.2</v>
      </c>
      <c r="K2169" s="6">
        <f>C2169</f>
        <v>113.4</v>
      </c>
      <c r="L2169">
        <f>D2169+E2169</f>
        <v>821.3</v>
      </c>
      <c r="M2169">
        <f>F2169</f>
        <v>73.5</v>
      </c>
      <c r="N2169">
        <f>G2169+H2169</f>
        <v>45.4</v>
      </c>
      <c r="O2169">
        <f>I2169</f>
        <v>30.2</v>
      </c>
      <c r="P2169">
        <f>SUM(K2169:O2169)</f>
        <v>1083.8</v>
      </c>
      <c r="R2169">
        <f>K2169/P2169</f>
        <v>0.10463185089499909</v>
      </c>
      <c r="S2169">
        <f>L2169/P2169</f>
        <v>0.7577966414467614</v>
      </c>
      <c r="T2169">
        <f>M2169/P2169</f>
        <v>6.7816940394906808E-2</v>
      </c>
      <c r="U2169">
        <f>N2169/P2169</f>
        <v>4.1889647536445841E-2</v>
      </c>
      <c r="V2169">
        <f>O2169/P2169</f>
        <v>2.7864919726886879E-2</v>
      </c>
    </row>
    <row r="2170" spans="1:29" ht="16.5" hidden="1" x14ac:dyDescent="0.2">
      <c r="A2170" s="7" t="s">
        <v>285</v>
      </c>
      <c r="B2170">
        <v>2010</v>
      </c>
      <c r="C2170">
        <v>113.1</v>
      </c>
      <c r="D2170">
        <v>61.2</v>
      </c>
      <c r="E2170">
        <v>759.3</v>
      </c>
      <c r="F2170">
        <v>73.2</v>
      </c>
      <c r="G2170">
        <v>35.9</v>
      </c>
      <c r="H2170">
        <v>10.8</v>
      </c>
      <c r="I2170">
        <v>30.3</v>
      </c>
      <c r="K2170" s="6">
        <f>C2170</f>
        <v>113.1</v>
      </c>
      <c r="L2170">
        <f>D2170+E2170</f>
        <v>820.5</v>
      </c>
      <c r="M2170">
        <f>F2170</f>
        <v>73.2</v>
      </c>
      <c r="N2170">
        <f>G2170+H2170</f>
        <v>46.7</v>
      </c>
      <c r="O2170">
        <f>I2170</f>
        <v>30.3</v>
      </c>
      <c r="P2170">
        <f>SUM(K2170:O2170)</f>
        <v>1083.8</v>
      </c>
      <c r="R2170">
        <f>K2170/P2170</f>
        <v>0.10435504705665252</v>
      </c>
      <c r="S2170">
        <f>L2170/P2170</f>
        <v>0.7570584978778373</v>
      </c>
      <c r="T2170">
        <f>M2170/P2170</f>
        <v>6.7540136556560257E-2</v>
      </c>
      <c r="U2170">
        <f>N2170/P2170</f>
        <v>4.3089130835947599E-2</v>
      </c>
      <c r="V2170">
        <f>O2170/P2170</f>
        <v>2.7957187673002402E-2</v>
      </c>
    </row>
    <row r="2171" spans="1:29" ht="16.5" hidden="1" x14ac:dyDescent="0.2">
      <c r="A2171" s="7" t="s">
        <v>285</v>
      </c>
      <c r="B2171">
        <v>2011</v>
      </c>
      <c r="C2171">
        <v>112.7</v>
      </c>
      <c r="D2171">
        <v>60.7</v>
      </c>
      <c r="E2171">
        <v>758.8</v>
      </c>
      <c r="F2171">
        <v>73.099999999999994</v>
      </c>
      <c r="G2171">
        <v>37.300000000000004</v>
      </c>
      <c r="H2171">
        <v>10.9</v>
      </c>
      <c r="I2171">
        <v>30.3</v>
      </c>
      <c r="K2171" s="6">
        <f>C2171</f>
        <v>112.7</v>
      </c>
      <c r="L2171">
        <f>D2171+E2171</f>
        <v>819.5</v>
      </c>
      <c r="M2171">
        <f>F2171</f>
        <v>73.099999999999994</v>
      </c>
      <c r="N2171">
        <f>G2171+H2171</f>
        <v>48.2</v>
      </c>
      <c r="O2171">
        <f>I2171</f>
        <v>30.3</v>
      </c>
      <c r="P2171">
        <f>SUM(K2171:O2171)</f>
        <v>1083.8</v>
      </c>
      <c r="R2171">
        <f>K2171/P2171</f>
        <v>0.10398597527219045</v>
      </c>
      <c r="S2171">
        <f>L2171/P2171</f>
        <v>0.75613581841668209</v>
      </c>
      <c r="T2171">
        <f>M2171/P2171</f>
        <v>6.7447868610444731E-2</v>
      </c>
      <c r="U2171">
        <f>N2171/P2171</f>
        <v>4.4473150027680389E-2</v>
      </c>
      <c r="V2171">
        <f>O2171/P2171</f>
        <v>2.7957187673002402E-2</v>
      </c>
    </row>
    <row r="2172" spans="1:29" ht="16.5" hidden="1" x14ac:dyDescent="0.2">
      <c r="A2172" s="7" t="s">
        <v>285</v>
      </c>
      <c r="B2172">
        <v>2012</v>
      </c>
      <c r="C2172">
        <v>112.5</v>
      </c>
      <c r="D2172">
        <v>60.5</v>
      </c>
      <c r="E2172">
        <v>758.4</v>
      </c>
      <c r="F2172">
        <v>72.900000000000006</v>
      </c>
      <c r="G2172">
        <v>38.200000000000003</v>
      </c>
      <c r="H2172">
        <v>11.1</v>
      </c>
      <c r="I2172">
        <v>30.3</v>
      </c>
      <c r="K2172" s="6">
        <f>C2172</f>
        <v>112.5</v>
      </c>
      <c r="L2172">
        <f>D2172+E2172</f>
        <v>818.9</v>
      </c>
      <c r="M2172">
        <f>F2172</f>
        <v>72.900000000000006</v>
      </c>
      <c r="N2172">
        <f>G2172+H2172</f>
        <v>49.300000000000004</v>
      </c>
      <c r="O2172">
        <f>I2172</f>
        <v>30.3</v>
      </c>
      <c r="P2172">
        <f>SUM(K2172:O2172)</f>
        <v>1083.8999999999999</v>
      </c>
      <c r="R2172">
        <f>K2172/P2172</f>
        <v>0.10379186271796292</v>
      </c>
      <c r="S2172">
        <f>L2172/P2172</f>
        <v>0.75551250115324298</v>
      </c>
      <c r="T2172">
        <f>M2172/P2172</f>
        <v>6.7257127041239984E-2</v>
      </c>
      <c r="U2172">
        <f>N2172/P2172</f>
        <v>4.5483900728849537E-2</v>
      </c>
      <c r="V2172">
        <f>O2172/P2172</f>
        <v>2.7954608358704683E-2</v>
      </c>
    </row>
    <row r="2173" spans="1:29" ht="16.5" x14ac:dyDescent="0.2">
      <c r="A2173" s="7" t="s">
        <v>147</v>
      </c>
      <c r="B2173">
        <v>2013</v>
      </c>
      <c r="C2173">
        <v>227.7</v>
      </c>
      <c r="D2173">
        <v>82.5</v>
      </c>
      <c r="E2173">
        <v>1033.9000000000001</v>
      </c>
      <c r="F2173">
        <v>17</v>
      </c>
      <c r="G2173">
        <v>133.1</v>
      </c>
      <c r="H2173">
        <v>35.4</v>
      </c>
      <c r="I2173">
        <v>176.3</v>
      </c>
      <c r="K2173" s="6">
        <f>C2173</f>
        <v>227.7</v>
      </c>
      <c r="L2173">
        <f>D2173+E2173</f>
        <v>1116.4000000000001</v>
      </c>
      <c r="M2173">
        <f>F2173</f>
        <v>17</v>
      </c>
      <c r="N2173">
        <f>G2173+H2173</f>
        <v>168.5</v>
      </c>
      <c r="O2173">
        <f>I2173</f>
        <v>176.3</v>
      </c>
      <c r="P2173">
        <f>SUM(K2173:O2173)</f>
        <v>1705.9</v>
      </c>
      <c r="R2173">
        <f>K2173/P2173</f>
        <v>0.13347792953865992</v>
      </c>
      <c r="S2173">
        <f>L2173/P2173</f>
        <v>0.65443460929714525</v>
      </c>
      <c r="T2173">
        <f>M2173/P2173</f>
        <v>9.9654141508880942E-3</v>
      </c>
      <c r="U2173">
        <f>N2173/P2173</f>
        <v>9.8774840260273167E-2</v>
      </c>
      <c r="V2173">
        <f>O2173/P2173</f>
        <v>0.10334720675303359</v>
      </c>
      <c r="X2173">
        <f>R2173-0.712041</f>
        <v>-0.57856307046134015</v>
      </c>
      <c r="Y2173">
        <f>S2173-0.045057</f>
        <v>0.60937760929714524</v>
      </c>
      <c r="Z2173">
        <f>T2173-0.017987</f>
        <v>-8.0215858491119053E-3</v>
      </c>
      <c r="AA2173">
        <f>U2173-0.193944</f>
        <v>-9.5169159739726839E-2</v>
      </c>
      <c r="AB2173">
        <f>V2173-0.030972</f>
        <v>7.2375206753033591E-2</v>
      </c>
      <c r="AC2173">
        <f>SUMSQ(X2173:AB2173)</f>
        <v>0.72043598257200248</v>
      </c>
    </row>
    <row r="2174" spans="1:29" ht="16.5" hidden="1" x14ac:dyDescent="0.2">
      <c r="A2174" s="7" t="s">
        <v>285</v>
      </c>
      <c r="B2174">
        <v>2014</v>
      </c>
      <c r="C2174">
        <v>112.5</v>
      </c>
      <c r="D2174">
        <v>60</v>
      </c>
      <c r="E2174">
        <v>757.9</v>
      </c>
      <c r="F2174">
        <v>72.7</v>
      </c>
      <c r="G2174">
        <v>39.5</v>
      </c>
      <c r="H2174">
        <v>11.2</v>
      </c>
      <c r="I2174">
        <v>30.2</v>
      </c>
      <c r="K2174" s="6">
        <f>C2174</f>
        <v>112.5</v>
      </c>
      <c r="L2174">
        <f>D2174+E2174</f>
        <v>817.9</v>
      </c>
      <c r="M2174">
        <f>F2174</f>
        <v>72.7</v>
      </c>
      <c r="N2174">
        <f>G2174+H2174</f>
        <v>50.7</v>
      </c>
      <c r="O2174">
        <f>I2174</f>
        <v>30.2</v>
      </c>
      <c r="P2174">
        <f>SUM(K2174:O2174)</f>
        <v>1084</v>
      </c>
      <c r="R2174">
        <f>K2174/P2174</f>
        <v>0.10378228782287822</v>
      </c>
      <c r="S2174">
        <f>L2174/P2174</f>
        <v>0.75452029520295205</v>
      </c>
      <c r="T2174">
        <f>M2174/P2174</f>
        <v>6.706642066420665E-2</v>
      </c>
      <c r="U2174">
        <f>N2174/P2174</f>
        <v>4.6771217712177127E-2</v>
      </c>
      <c r="V2174">
        <f>O2174/P2174</f>
        <v>2.7859778597785979E-2</v>
      </c>
    </row>
    <row r="2175" spans="1:29" ht="16.5" hidden="1" x14ac:dyDescent="0.2">
      <c r="A2175" s="7" t="s">
        <v>285</v>
      </c>
      <c r="B2175">
        <v>2015</v>
      </c>
      <c r="C2175">
        <v>112.3</v>
      </c>
      <c r="D2175">
        <v>59.7</v>
      </c>
      <c r="E2175">
        <v>757.8</v>
      </c>
      <c r="F2175">
        <v>72.7</v>
      </c>
      <c r="G2175">
        <v>39.900000000000006</v>
      </c>
      <c r="H2175">
        <v>11.3</v>
      </c>
      <c r="I2175">
        <v>30.2</v>
      </c>
      <c r="K2175" s="6">
        <f>C2175</f>
        <v>112.3</v>
      </c>
      <c r="L2175">
        <f>D2175+E2175</f>
        <v>817.5</v>
      </c>
      <c r="M2175">
        <f>F2175</f>
        <v>72.7</v>
      </c>
      <c r="N2175">
        <f>G2175+H2175</f>
        <v>51.2</v>
      </c>
      <c r="O2175">
        <f>I2175</f>
        <v>30.2</v>
      </c>
      <c r="P2175">
        <f>SUM(K2175:O2175)</f>
        <v>1083.9000000000001</v>
      </c>
      <c r="R2175">
        <f>K2175/P2175</f>
        <v>0.10360734385090875</v>
      </c>
      <c r="S2175">
        <f>L2175/P2175</f>
        <v>0.75422086908386377</v>
      </c>
      <c r="T2175">
        <f>M2175/P2175</f>
        <v>6.707260817418581E-2</v>
      </c>
      <c r="U2175">
        <f>N2175/P2175</f>
        <v>4.7236829965864008E-2</v>
      </c>
      <c r="V2175">
        <f>O2175/P2175</f>
        <v>2.7862348925177596E-2</v>
      </c>
    </row>
    <row r="2176" spans="1:29" ht="16.5" hidden="1" x14ac:dyDescent="0.2">
      <c r="A2176" s="7" t="s">
        <v>285</v>
      </c>
      <c r="B2176">
        <v>2016</v>
      </c>
      <c r="C2176">
        <v>112.3</v>
      </c>
      <c r="D2176">
        <v>59.7</v>
      </c>
      <c r="E2176">
        <v>757.6</v>
      </c>
      <c r="F2176">
        <v>72.599999999999994</v>
      </c>
      <c r="G2176">
        <v>40.200000000000003</v>
      </c>
      <c r="H2176">
        <v>11.4</v>
      </c>
      <c r="I2176">
        <v>30.2</v>
      </c>
      <c r="K2176" s="6">
        <f>C2176</f>
        <v>112.3</v>
      </c>
      <c r="L2176">
        <f>D2176+E2176</f>
        <v>817.30000000000007</v>
      </c>
      <c r="M2176">
        <f>F2176</f>
        <v>72.599999999999994</v>
      </c>
      <c r="N2176">
        <f>G2176+H2176</f>
        <v>51.6</v>
      </c>
      <c r="O2176">
        <f>I2176</f>
        <v>30.2</v>
      </c>
      <c r="P2176">
        <f>SUM(K2176:O2176)</f>
        <v>1084</v>
      </c>
      <c r="R2176">
        <f>K2176/P2176</f>
        <v>0.10359778597785978</v>
      </c>
      <c r="S2176">
        <f>L2176/P2176</f>
        <v>0.75396678966789676</v>
      </c>
      <c r="T2176">
        <f>M2176/P2176</f>
        <v>6.6974169741697412E-2</v>
      </c>
      <c r="U2176">
        <f>N2176/P2176</f>
        <v>4.7601476014760148E-2</v>
      </c>
      <c r="V2176">
        <f>O2176/P2176</f>
        <v>2.7859778597785979E-2</v>
      </c>
    </row>
    <row r="2177" spans="1:29" ht="16.5" hidden="1" x14ac:dyDescent="0.2">
      <c r="A2177" s="7" t="s">
        <v>286</v>
      </c>
      <c r="B2177">
        <v>2009</v>
      </c>
      <c r="C2177">
        <v>613.20000000000005</v>
      </c>
      <c r="D2177">
        <v>37.700000000000003</v>
      </c>
      <c r="E2177">
        <v>806.9</v>
      </c>
      <c r="F2177">
        <v>65</v>
      </c>
      <c r="G2177">
        <v>101.6</v>
      </c>
      <c r="H2177">
        <v>22.7</v>
      </c>
      <c r="I2177">
        <v>56.7</v>
      </c>
      <c r="K2177" s="6">
        <f>C2177</f>
        <v>613.20000000000005</v>
      </c>
      <c r="L2177">
        <f>D2177+E2177</f>
        <v>844.6</v>
      </c>
      <c r="M2177">
        <f>F2177</f>
        <v>65</v>
      </c>
      <c r="N2177">
        <f>G2177+H2177</f>
        <v>124.3</v>
      </c>
      <c r="O2177">
        <f>I2177</f>
        <v>56.7</v>
      </c>
      <c r="P2177">
        <f>SUM(K2177:O2177)</f>
        <v>1703.8000000000002</v>
      </c>
      <c r="R2177">
        <f>K2177/P2177</f>
        <v>0.35990139687756778</v>
      </c>
      <c r="S2177">
        <f>L2177/P2177</f>
        <v>0.49571545956098129</v>
      </c>
      <c r="T2177">
        <f>M2177/P2177</f>
        <v>3.8150017607700433E-2</v>
      </c>
      <c r="U2177">
        <f>N2177/P2177</f>
        <v>7.2954572132879439E-2</v>
      </c>
      <c r="V2177">
        <f>O2177/P2177</f>
        <v>3.3278553820870992E-2</v>
      </c>
    </row>
    <row r="2178" spans="1:29" ht="16.5" hidden="1" x14ac:dyDescent="0.2">
      <c r="A2178" s="7" t="s">
        <v>286</v>
      </c>
      <c r="B2178">
        <v>2010</v>
      </c>
      <c r="C2178">
        <v>613.1</v>
      </c>
      <c r="D2178">
        <v>37.5</v>
      </c>
      <c r="E2178">
        <v>805.7</v>
      </c>
      <c r="F2178">
        <v>64.900000000000006</v>
      </c>
      <c r="G2178">
        <v>103.4</v>
      </c>
      <c r="H2178">
        <v>23.4</v>
      </c>
      <c r="I2178">
        <v>56.6</v>
      </c>
      <c r="K2178" s="6">
        <f>C2178</f>
        <v>613.1</v>
      </c>
      <c r="L2178">
        <f>D2178+E2178</f>
        <v>843.2</v>
      </c>
      <c r="M2178">
        <f>F2178</f>
        <v>64.900000000000006</v>
      </c>
      <c r="N2178">
        <f>G2178+H2178</f>
        <v>126.80000000000001</v>
      </c>
      <c r="O2178">
        <f>I2178</f>
        <v>56.6</v>
      </c>
      <c r="P2178">
        <f>SUM(K2178:O2178)</f>
        <v>1704.6000000000001</v>
      </c>
      <c r="R2178">
        <f>K2178/P2178</f>
        <v>0.35967382377097262</v>
      </c>
      <c r="S2178">
        <f>L2178/P2178</f>
        <v>0.49466150416520005</v>
      </c>
      <c r="T2178">
        <f>M2178/P2178</f>
        <v>3.8073448316320542E-2</v>
      </c>
      <c r="U2178">
        <f>N2178/P2178</f>
        <v>7.4386952950838914E-2</v>
      </c>
      <c r="V2178">
        <f>O2178/P2178</f>
        <v>3.3204270796667837E-2</v>
      </c>
    </row>
    <row r="2179" spans="1:29" ht="16.5" hidden="1" x14ac:dyDescent="0.2">
      <c r="A2179" s="7" t="s">
        <v>286</v>
      </c>
      <c r="B2179">
        <v>2011</v>
      </c>
      <c r="C2179">
        <v>615</v>
      </c>
      <c r="D2179">
        <v>37.299999999999997</v>
      </c>
      <c r="E2179">
        <v>805</v>
      </c>
      <c r="F2179">
        <v>63.5</v>
      </c>
      <c r="G2179">
        <v>105</v>
      </c>
      <c r="H2179">
        <v>24</v>
      </c>
      <c r="I2179">
        <v>56.6</v>
      </c>
      <c r="K2179" s="6">
        <f>C2179</f>
        <v>615</v>
      </c>
      <c r="L2179">
        <f>D2179+E2179</f>
        <v>842.3</v>
      </c>
      <c r="M2179">
        <f>F2179</f>
        <v>63.5</v>
      </c>
      <c r="N2179">
        <f>G2179+H2179</f>
        <v>129</v>
      </c>
      <c r="O2179">
        <f>I2179</f>
        <v>56.6</v>
      </c>
      <c r="P2179">
        <f>SUM(K2179:O2179)</f>
        <v>1706.3999999999999</v>
      </c>
      <c r="R2179">
        <f>K2179/P2179</f>
        <v>0.36040787623066106</v>
      </c>
      <c r="S2179">
        <f>L2179/P2179</f>
        <v>0.49361228316924521</v>
      </c>
      <c r="T2179">
        <f>M2179/P2179</f>
        <v>3.721284575714956E-2</v>
      </c>
      <c r="U2179">
        <f>N2179/P2179</f>
        <v>7.5597749648382562E-2</v>
      </c>
      <c r="V2179">
        <f>O2179/P2179</f>
        <v>3.3169245194561651E-2</v>
      </c>
    </row>
    <row r="2180" spans="1:29" ht="16.5" hidden="1" x14ac:dyDescent="0.2">
      <c r="A2180" s="7" t="s">
        <v>286</v>
      </c>
      <c r="B2180">
        <v>2012</v>
      </c>
      <c r="C2180">
        <v>616.20000000000005</v>
      </c>
      <c r="D2180">
        <v>37.1</v>
      </c>
      <c r="E2180">
        <v>804.6</v>
      </c>
      <c r="F2180">
        <v>63.4</v>
      </c>
      <c r="G2180">
        <v>106.8</v>
      </c>
      <c r="H2180">
        <v>24.2</v>
      </c>
      <c r="I2180">
        <v>56.5</v>
      </c>
      <c r="K2180" s="6">
        <f>C2180</f>
        <v>616.20000000000005</v>
      </c>
      <c r="L2180">
        <f>D2180+E2180</f>
        <v>841.7</v>
      </c>
      <c r="M2180">
        <f>F2180</f>
        <v>63.4</v>
      </c>
      <c r="N2180">
        <f>G2180+H2180</f>
        <v>131</v>
      </c>
      <c r="O2180">
        <f>I2180</f>
        <v>56.5</v>
      </c>
      <c r="P2180">
        <f>SUM(K2180:O2180)</f>
        <v>1708.8000000000002</v>
      </c>
      <c r="R2180">
        <f>K2180/P2180</f>
        <v>0.36060393258426965</v>
      </c>
      <c r="S2180">
        <f>L2180/P2180</f>
        <v>0.49256788389513106</v>
      </c>
      <c r="T2180">
        <f>M2180/P2180</f>
        <v>3.7102059925093626E-2</v>
      </c>
      <c r="U2180">
        <f>N2180/P2180</f>
        <v>7.6661985018726578E-2</v>
      </c>
      <c r="V2180">
        <f>O2180/P2180</f>
        <v>3.306413857677902E-2</v>
      </c>
    </row>
    <row r="2181" spans="1:29" ht="16.5" x14ac:dyDescent="0.2">
      <c r="A2181" s="7" t="s">
        <v>158</v>
      </c>
      <c r="B2181">
        <v>2013</v>
      </c>
      <c r="C2181">
        <v>139.19999999999999</v>
      </c>
      <c r="D2181">
        <v>8.5</v>
      </c>
      <c r="E2181">
        <v>533.6</v>
      </c>
      <c r="F2181">
        <v>11</v>
      </c>
      <c r="G2181">
        <v>42.3</v>
      </c>
      <c r="H2181">
        <v>11.2</v>
      </c>
      <c r="I2181">
        <v>35.200000000000003</v>
      </c>
      <c r="K2181" s="6">
        <f>C2181</f>
        <v>139.19999999999999</v>
      </c>
      <c r="L2181">
        <f>D2181+E2181</f>
        <v>542.1</v>
      </c>
      <c r="M2181">
        <f>F2181</f>
        <v>11</v>
      </c>
      <c r="N2181">
        <f>G2181+H2181</f>
        <v>53.5</v>
      </c>
      <c r="O2181">
        <f>I2181</f>
        <v>35.200000000000003</v>
      </c>
      <c r="P2181">
        <f>SUM(K2181:O2181)</f>
        <v>781</v>
      </c>
      <c r="R2181">
        <f>K2181/P2181</f>
        <v>0.17823303457106274</v>
      </c>
      <c r="S2181">
        <f>L2181/P2181</f>
        <v>0.69411011523687582</v>
      </c>
      <c r="T2181">
        <f>M2181/P2181</f>
        <v>1.4084507042253521E-2</v>
      </c>
      <c r="U2181">
        <f>N2181/P2181</f>
        <v>6.8501920614596673E-2</v>
      </c>
      <c r="V2181">
        <f>O2181/P2181</f>
        <v>4.507042253521127E-2</v>
      </c>
      <c r="X2181">
        <f>R2181-0.712041</f>
        <v>-0.53380796542893727</v>
      </c>
      <c r="Y2181">
        <f>S2181-0.045057</f>
        <v>0.64905311523687581</v>
      </c>
      <c r="Z2181">
        <f>T2181-0.017987</f>
        <v>-3.9024929577464781E-3</v>
      </c>
      <c r="AA2181">
        <f>U2181-0.193944</f>
        <v>-0.12544207938540333</v>
      </c>
      <c r="AB2181">
        <f>V2181-0.030972</f>
        <v>1.409842253521127E-2</v>
      </c>
      <c r="AC2181">
        <f>SUMSQ(X2181:AB2181)</f>
        <v>0.72217060060387528</v>
      </c>
    </row>
    <row r="2182" spans="1:29" ht="16.5" hidden="1" x14ac:dyDescent="0.2">
      <c r="A2182" s="7" t="s">
        <v>286</v>
      </c>
      <c r="B2182">
        <v>2014</v>
      </c>
      <c r="C2182">
        <v>615.9</v>
      </c>
      <c r="D2182">
        <v>36.6</v>
      </c>
      <c r="E2182">
        <v>803.3</v>
      </c>
      <c r="F2182">
        <v>62.9</v>
      </c>
      <c r="G2182">
        <v>111.30000000000001</v>
      </c>
      <c r="H2182">
        <v>25.2</v>
      </c>
      <c r="I2182">
        <v>56.4</v>
      </c>
      <c r="K2182" s="6">
        <f>C2182</f>
        <v>615.9</v>
      </c>
      <c r="L2182">
        <f>D2182+E2182</f>
        <v>839.9</v>
      </c>
      <c r="M2182">
        <f>F2182</f>
        <v>62.9</v>
      </c>
      <c r="N2182">
        <f>G2182+H2182</f>
        <v>136.5</v>
      </c>
      <c r="O2182">
        <f>I2182</f>
        <v>56.4</v>
      </c>
      <c r="P2182">
        <f>SUM(K2182:O2182)</f>
        <v>1711.6000000000001</v>
      </c>
      <c r="R2182">
        <f>K2182/P2182</f>
        <v>0.35983874737088101</v>
      </c>
      <c r="S2182">
        <f>L2182/P2182</f>
        <v>0.49071044636597333</v>
      </c>
      <c r="T2182">
        <f>M2182/P2182</f>
        <v>3.6749240476746901E-2</v>
      </c>
      <c r="U2182">
        <f>N2182/P2182</f>
        <v>7.9749941575134375E-2</v>
      </c>
      <c r="V2182">
        <f>O2182/P2182</f>
        <v>3.295162421126431E-2</v>
      </c>
    </row>
    <row r="2183" spans="1:29" ht="16.5" hidden="1" x14ac:dyDescent="0.2">
      <c r="A2183" s="7" t="s">
        <v>286</v>
      </c>
      <c r="B2183">
        <v>2015</v>
      </c>
      <c r="C2183">
        <v>615.70000000000005</v>
      </c>
      <c r="D2183">
        <v>36.5</v>
      </c>
      <c r="E2183">
        <v>803</v>
      </c>
      <c r="F2183">
        <v>62.8</v>
      </c>
      <c r="G2183">
        <v>112.8</v>
      </c>
      <c r="H2183">
        <v>25.4</v>
      </c>
      <c r="I2183">
        <v>56.3</v>
      </c>
      <c r="K2183" s="6">
        <f>C2183</f>
        <v>615.70000000000005</v>
      </c>
      <c r="L2183">
        <f>D2183+E2183</f>
        <v>839.5</v>
      </c>
      <c r="M2183">
        <f>F2183</f>
        <v>62.8</v>
      </c>
      <c r="N2183">
        <f>G2183+H2183</f>
        <v>138.19999999999999</v>
      </c>
      <c r="O2183">
        <f>I2183</f>
        <v>56.3</v>
      </c>
      <c r="P2183">
        <f>SUM(K2183:O2183)</f>
        <v>1712.5</v>
      </c>
      <c r="R2183">
        <f>K2183/P2183</f>
        <v>0.35953284671532848</v>
      </c>
      <c r="S2183">
        <f>L2183/P2183</f>
        <v>0.49021897810218978</v>
      </c>
      <c r="T2183">
        <f>M2183/P2183</f>
        <v>3.667153284671533E-2</v>
      </c>
      <c r="U2183">
        <f>N2183/P2183</f>
        <v>8.0700729927007289E-2</v>
      </c>
      <c r="V2183">
        <f>O2183/P2183</f>
        <v>3.2875912408759124E-2</v>
      </c>
    </row>
    <row r="2184" spans="1:29" ht="16.5" hidden="1" x14ac:dyDescent="0.2">
      <c r="A2184" s="7" t="s">
        <v>286</v>
      </c>
      <c r="B2184">
        <v>2016</v>
      </c>
      <c r="C2184">
        <v>617.6</v>
      </c>
      <c r="D2184">
        <v>36.4</v>
      </c>
      <c r="E2184">
        <v>802.5</v>
      </c>
      <c r="F2184">
        <v>61.7</v>
      </c>
      <c r="G2184">
        <v>114.2</v>
      </c>
      <c r="H2184">
        <v>25.6</v>
      </c>
      <c r="I2184">
        <v>56.3</v>
      </c>
      <c r="K2184" s="6">
        <f>C2184</f>
        <v>617.6</v>
      </c>
      <c r="L2184">
        <f>D2184+E2184</f>
        <v>838.9</v>
      </c>
      <c r="M2184">
        <f>F2184</f>
        <v>61.7</v>
      </c>
      <c r="N2184">
        <f>G2184+H2184</f>
        <v>139.80000000000001</v>
      </c>
      <c r="O2184">
        <f>I2184</f>
        <v>56.3</v>
      </c>
      <c r="P2184">
        <f>SUM(K2184:O2184)</f>
        <v>1714.3</v>
      </c>
      <c r="R2184">
        <f>K2184/P2184</f>
        <v>0.36026366446946279</v>
      </c>
      <c r="S2184">
        <f>L2184/P2184</f>
        <v>0.48935425538120514</v>
      </c>
      <c r="T2184">
        <f>M2184/P2184</f>
        <v>3.5991366738610517E-2</v>
      </c>
      <c r="U2184">
        <f>N2184/P2184</f>
        <v>8.1549320422329818E-2</v>
      </c>
      <c r="V2184">
        <f>O2184/P2184</f>
        <v>3.2841392988391761E-2</v>
      </c>
    </row>
    <row r="2185" spans="1:29" ht="16.5" hidden="1" x14ac:dyDescent="0.2">
      <c r="A2185" s="7" t="s">
        <v>287</v>
      </c>
      <c r="B2185">
        <v>2009</v>
      </c>
      <c r="C2185">
        <v>379.7</v>
      </c>
      <c r="D2185">
        <v>14.3</v>
      </c>
      <c r="E2185">
        <v>250.7</v>
      </c>
      <c r="F2185">
        <v>5.4</v>
      </c>
      <c r="G2185">
        <v>112.5</v>
      </c>
      <c r="H2185">
        <v>18.3</v>
      </c>
      <c r="I2185">
        <v>48.8</v>
      </c>
      <c r="K2185" s="6">
        <f>C2185</f>
        <v>379.7</v>
      </c>
      <c r="L2185">
        <f>D2185+E2185</f>
        <v>265</v>
      </c>
      <c r="M2185">
        <f>F2185</f>
        <v>5.4</v>
      </c>
      <c r="N2185">
        <f>G2185+H2185</f>
        <v>130.80000000000001</v>
      </c>
      <c r="O2185">
        <f>I2185</f>
        <v>48.8</v>
      </c>
      <c r="P2185">
        <f>SUM(K2185:O2185)</f>
        <v>829.7</v>
      </c>
      <c r="R2185">
        <f>K2185/P2185</f>
        <v>0.45763528986380614</v>
      </c>
      <c r="S2185">
        <f>L2185/P2185</f>
        <v>0.31939255152464746</v>
      </c>
      <c r="T2185">
        <f>M2185/P2185</f>
        <v>6.5083765216343258E-3</v>
      </c>
      <c r="U2185">
        <f>N2185/P2185</f>
        <v>0.15764734241292033</v>
      </c>
      <c r="V2185">
        <f>O2185/P2185</f>
        <v>5.8816439676991676E-2</v>
      </c>
    </row>
    <row r="2186" spans="1:29" ht="16.5" hidden="1" x14ac:dyDescent="0.2">
      <c r="A2186" s="7" t="s">
        <v>287</v>
      </c>
      <c r="B2186">
        <v>2010</v>
      </c>
      <c r="C2186">
        <v>376.2</v>
      </c>
      <c r="D2186">
        <v>14.2</v>
      </c>
      <c r="E2186">
        <v>250.5</v>
      </c>
      <c r="F2186">
        <v>5.4</v>
      </c>
      <c r="G2186">
        <v>116.4</v>
      </c>
      <c r="H2186">
        <v>19.3</v>
      </c>
      <c r="I2186">
        <v>48.6</v>
      </c>
      <c r="K2186" s="6">
        <f>C2186</f>
        <v>376.2</v>
      </c>
      <c r="L2186">
        <f>D2186+E2186</f>
        <v>264.7</v>
      </c>
      <c r="M2186">
        <f>F2186</f>
        <v>5.4</v>
      </c>
      <c r="N2186">
        <f>G2186+H2186</f>
        <v>135.70000000000002</v>
      </c>
      <c r="O2186">
        <f>I2186</f>
        <v>48.6</v>
      </c>
      <c r="P2186">
        <f>SUM(K2186:O2186)</f>
        <v>830.6</v>
      </c>
      <c r="R2186">
        <f>K2186/P2186</f>
        <v>0.45292559595473147</v>
      </c>
      <c r="S2186">
        <f>L2186/P2186</f>
        <v>0.31868528774379962</v>
      </c>
      <c r="T2186">
        <f>M2186/P2186</f>
        <v>6.501324343847821E-3</v>
      </c>
      <c r="U2186">
        <f>N2186/P2186</f>
        <v>0.16337587286299063</v>
      </c>
      <c r="V2186">
        <f>O2186/P2186</f>
        <v>5.8511919094630389E-2</v>
      </c>
    </row>
    <row r="2187" spans="1:29" ht="16.5" hidden="1" x14ac:dyDescent="0.2">
      <c r="A2187" s="7" t="s">
        <v>287</v>
      </c>
      <c r="B2187">
        <v>2011</v>
      </c>
      <c r="C2187">
        <v>376.1</v>
      </c>
      <c r="D2187">
        <v>14.1</v>
      </c>
      <c r="E2187">
        <v>250.5</v>
      </c>
      <c r="F2187">
        <v>5.4</v>
      </c>
      <c r="G2187">
        <v>117.3</v>
      </c>
      <c r="H2187">
        <v>19.7</v>
      </c>
      <c r="I2187">
        <v>48.9</v>
      </c>
      <c r="K2187" s="6">
        <f>C2187</f>
        <v>376.1</v>
      </c>
      <c r="L2187">
        <f>D2187+E2187</f>
        <v>264.60000000000002</v>
      </c>
      <c r="M2187">
        <f>F2187</f>
        <v>5.4</v>
      </c>
      <c r="N2187">
        <f>G2187+H2187</f>
        <v>137</v>
      </c>
      <c r="O2187">
        <f>I2187</f>
        <v>48.9</v>
      </c>
      <c r="P2187">
        <f>SUM(K2187:O2187)</f>
        <v>832</v>
      </c>
      <c r="R2187">
        <f>K2187/P2187</f>
        <v>0.45204326923076926</v>
      </c>
      <c r="S2187">
        <f>L2187/P2187</f>
        <v>0.31802884615384619</v>
      </c>
      <c r="T2187">
        <f>M2187/P2187</f>
        <v>6.4903846153846157E-3</v>
      </c>
      <c r="U2187">
        <f>N2187/P2187</f>
        <v>0.16466346153846154</v>
      </c>
      <c r="V2187">
        <f>O2187/P2187</f>
        <v>5.8774038461538461E-2</v>
      </c>
    </row>
    <row r="2188" spans="1:29" ht="16.5" hidden="1" x14ac:dyDescent="0.2">
      <c r="A2188" s="7" t="s">
        <v>287</v>
      </c>
      <c r="B2188">
        <v>2012</v>
      </c>
      <c r="C2188">
        <v>377.3</v>
      </c>
      <c r="D2188">
        <v>14.1</v>
      </c>
      <c r="E2188">
        <v>250.5</v>
      </c>
      <c r="F2188">
        <v>5.4</v>
      </c>
      <c r="G2188">
        <v>117.8</v>
      </c>
      <c r="H2188">
        <v>19.8</v>
      </c>
      <c r="I2188">
        <v>48.8</v>
      </c>
      <c r="K2188" s="6">
        <f>C2188</f>
        <v>377.3</v>
      </c>
      <c r="L2188">
        <f>D2188+E2188</f>
        <v>264.60000000000002</v>
      </c>
      <c r="M2188">
        <f>F2188</f>
        <v>5.4</v>
      </c>
      <c r="N2188">
        <f>G2188+H2188</f>
        <v>137.6</v>
      </c>
      <c r="O2188">
        <f>I2188</f>
        <v>48.8</v>
      </c>
      <c r="P2188">
        <f>SUM(K2188:O2188)</f>
        <v>833.7</v>
      </c>
      <c r="R2188">
        <f>K2188/P2188</f>
        <v>0.45256087321578503</v>
      </c>
      <c r="S2188">
        <f>L2188/P2188</f>
        <v>0.31738035264483627</v>
      </c>
      <c r="T2188">
        <f>M2188/P2188</f>
        <v>6.4771500539762506E-3</v>
      </c>
      <c r="U2188">
        <f>N2188/P2188</f>
        <v>0.16504737915317258</v>
      </c>
      <c r="V2188">
        <f>O2188/P2188</f>
        <v>5.8534244932229813E-2</v>
      </c>
    </row>
    <row r="2189" spans="1:29" ht="16.5" x14ac:dyDescent="0.2">
      <c r="A2189" s="7" t="s">
        <v>50</v>
      </c>
      <c r="B2189">
        <v>2013</v>
      </c>
      <c r="C2189">
        <v>1362.5</v>
      </c>
      <c r="D2189">
        <v>1.8</v>
      </c>
      <c r="E2189">
        <v>1106.5999999999999</v>
      </c>
      <c r="F2189">
        <v>5132.1000000000004</v>
      </c>
      <c r="G2189">
        <v>147.6</v>
      </c>
      <c r="H2189">
        <v>60.9</v>
      </c>
      <c r="I2189">
        <v>131.4</v>
      </c>
      <c r="K2189" s="6">
        <f>C2189</f>
        <v>1362.5</v>
      </c>
      <c r="L2189">
        <f>D2189+E2189</f>
        <v>1108.3999999999999</v>
      </c>
      <c r="M2189">
        <f>F2189</f>
        <v>5132.1000000000004</v>
      </c>
      <c r="N2189">
        <f>G2189+H2189</f>
        <v>208.5</v>
      </c>
      <c r="O2189">
        <f>I2189</f>
        <v>131.4</v>
      </c>
      <c r="P2189">
        <f>SUM(K2189:O2189)</f>
        <v>7942.9</v>
      </c>
      <c r="R2189">
        <f>K2189/P2189</f>
        <v>0.17153684422566065</v>
      </c>
      <c r="S2189">
        <f>L2189/P2189</f>
        <v>0.13954600964383285</v>
      </c>
      <c r="T2189">
        <f>M2189/P2189</f>
        <v>0.64612421156000965</v>
      </c>
      <c r="U2189">
        <f>N2189/P2189</f>
        <v>2.6249858364073578E-2</v>
      </c>
      <c r="V2189">
        <f>O2189/P2189</f>
        <v>1.6543076206423347E-2</v>
      </c>
      <c r="X2189">
        <f>R2189-0.712041</f>
        <v>-0.54050415577433941</v>
      </c>
      <c r="Y2189">
        <f>S2189-0.045057</f>
        <v>9.4489009643832847E-2</v>
      </c>
      <c r="Z2189">
        <f>T2189-0.017987</f>
        <v>0.62813721156000968</v>
      </c>
      <c r="AA2189">
        <f>U2189-0.193944</f>
        <v>-0.16769414163592644</v>
      </c>
      <c r="AB2189">
        <f>V2189-0.030972</f>
        <v>-1.4428923793576652E-2</v>
      </c>
      <c r="AC2189">
        <f>SUMSQ(X2189:AB2189)</f>
        <v>0.72395879088003912</v>
      </c>
    </row>
    <row r="2190" spans="1:29" ht="16.5" hidden="1" x14ac:dyDescent="0.2">
      <c r="A2190" s="7" t="s">
        <v>287</v>
      </c>
      <c r="B2190">
        <v>2014</v>
      </c>
      <c r="C2190">
        <v>375.6</v>
      </c>
      <c r="D2190">
        <v>13.9</v>
      </c>
      <c r="E2190">
        <v>250.4</v>
      </c>
      <c r="F2190">
        <v>5.4</v>
      </c>
      <c r="G2190">
        <v>119.89999999999999</v>
      </c>
      <c r="H2190">
        <v>20.399999999999999</v>
      </c>
      <c r="I2190">
        <v>48.7</v>
      </c>
      <c r="K2190" s="6">
        <f>C2190</f>
        <v>375.6</v>
      </c>
      <c r="L2190">
        <f>D2190+E2190</f>
        <v>264.3</v>
      </c>
      <c r="M2190">
        <f>F2190</f>
        <v>5.4</v>
      </c>
      <c r="N2190">
        <f>G2190+H2190</f>
        <v>140.29999999999998</v>
      </c>
      <c r="O2190">
        <f>I2190</f>
        <v>48.7</v>
      </c>
      <c r="P2190">
        <f>SUM(K2190:O2190)</f>
        <v>834.30000000000007</v>
      </c>
      <c r="R2190">
        <f>K2190/P2190</f>
        <v>0.45019777058612009</v>
      </c>
      <c r="S2190">
        <f>L2190/P2190</f>
        <v>0.31679252067601582</v>
      </c>
      <c r="T2190">
        <f>M2190/P2190</f>
        <v>6.4724919093851136E-3</v>
      </c>
      <c r="U2190">
        <f>N2190/P2190</f>
        <v>0.168164928682728</v>
      </c>
      <c r="V2190">
        <f>O2190/P2190</f>
        <v>5.8372288145750927E-2</v>
      </c>
    </row>
    <row r="2191" spans="1:29" ht="16.5" hidden="1" x14ac:dyDescent="0.2">
      <c r="A2191" s="7" t="s">
        <v>287</v>
      </c>
      <c r="B2191">
        <v>2015</v>
      </c>
      <c r="C2191">
        <v>374.3</v>
      </c>
      <c r="D2191">
        <v>13.9</v>
      </c>
      <c r="E2191">
        <v>250.3</v>
      </c>
      <c r="F2191">
        <v>5.4</v>
      </c>
      <c r="G2191">
        <v>121.8</v>
      </c>
      <c r="H2191">
        <v>20.6</v>
      </c>
      <c r="I2191">
        <v>48.6</v>
      </c>
      <c r="K2191" s="6">
        <f>C2191</f>
        <v>374.3</v>
      </c>
      <c r="L2191">
        <f>D2191+E2191</f>
        <v>264.2</v>
      </c>
      <c r="M2191">
        <f>F2191</f>
        <v>5.4</v>
      </c>
      <c r="N2191">
        <f>G2191+H2191</f>
        <v>142.4</v>
      </c>
      <c r="O2191">
        <f>I2191</f>
        <v>48.6</v>
      </c>
      <c r="P2191">
        <f>SUM(K2191:O2191)</f>
        <v>834.9</v>
      </c>
      <c r="R2191">
        <f>K2191/P2191</f>
        <v>0.4483171637321835</v>
      </c>
      <c r="S2191">
        <f>L2191/P2191</f>
        <v>0.31644508324350223</v>
      </c>
      <c r="T2191">
        <f>M2191/P2191</f>
        <v>6.4678404599353223E-3</v>
      </c>
      <c r="U2191">
        <f>N2191/P2191</f>
        <v>0.17055934842496109</v>
      </c>
      <c r="V2191">
        <f>O2191/P2191</f>
        <v>5.82105641394179E-2</v>
      </c>
    </row>
    <row r="2192" spans="1:29" ht="16.5" hidden="1" x14ac:dyDescent="0.2">
      <c r="A2192" s="7" t="s">
        <v>287</v>
      </c>
      <c r="B2192">
        <v>2016</v>
      </c>
      <c r="C2192">
        <v>373.4</v>
      </c>
      <c r="D2192">
        <v>13.9</v>
      </c>
      <c r="E2192">
        <v>250.2</v>
      </c>
      <c r="F2192">
        <v>5.3</v>
      </c>
      <c r="G2192">
        <v>122.69999999999999</v>
      </c>
      <c r="H2192">
        <v>20.7</v>
      </c>
      <c r="I2192">
        <v>48.6</v>
      </c>
      <c r="K2192" s="6">
        <f>C2192</f>
        <v>373.4</v>
      </c>
      <c r="L2192">
        <f>D2192+E2192</f>
        <v>264.09999999999997</v>
      </c>
      <c r="M2192">
        <f>F2192</f>
        <v>5.3</v>
      </c>
      <c r="N2192">
        <f>G2192+H2192</f>
        <v>143.39999999999998</v>
      </c>
      <c r="O2192">
        <f>I2192</f>
        <v>48.6</v>
      </c>
      <c r="P2192">
        <f>SUM(K2192:O2192)</f>
        <v>834.8</v>
      </c>
      <c r="R2192">
        <f>K2192/P2192</f>
        <v>0.44729276473406804</v>
      </c>
      <c r="S2192">
        <f>L2192/P2192</f>
        <v>0.3163632007666507</v>
      </c>
      <c r="T2192">
        <f>M2192/P2192</f>
        <v>6.3488260661236223E-3</v>
      </c>
      <c r="U2192">
        <f>N2192/P2192</f>
        <v>0.17177767129851459</v>
      </c>
      <c r="V2192">
        <f>O2192/P2192</f>
        <v>5.8217537134643033E-2</v>
      </c>
    </row>
    <row r="2193" spans="1:29" ht="16.5" hidden="1" x14ac:dyDescent="0.2">
      <c r="A2193" s="7" t="s">
        <v>288</v>
      </c>
      <c r="B2193">
        <v>2009</v>
      </c>
      <c r="C2193">
        <v>665.1</v>
      </c>
      <c r="D2193">
        <v>56.5</v>
      </c>
      <c r="E2193">
        <v>1770.6</v>
      </c>
      <c r="F2193">
        <v>50.8</v>
      </c>
      <c r="G2193">
        <v>162.80000000000001</v>
      </c>
      <c r="H2193">
        <v>34.4</v>
      </c>
      <c r="I2193">
        <v>107.9</v>
      </c>
      <c r="K2193" s="6">
        <f>C2193</f>
        <v>665.1</v>
      </c>
      <c r="L2193">
        <f>D2193+E2193</f>
        <v>1827.1</v>
      </c>
      <c r="M2193">
        <f>F2193</f>
        <v>50.8</v>
      </c>
      <c r="N2193">
        <f>G2193+H2193</f>
        <v>197.20000000000002</v>
      </c>
      <c r="O2193">
        <f>I2193</f>
        <v>107.9</v>
      </c>
      <c r="P2193">
        <f>SUM(K2193:O2193)</f>
        <v>2848.1</v>
      </c>
      <c r="R2193">
        <f>K2193/P2193</f>
        <v>0.23352410378849059</v>
      </c>
      <c r="S2193">
        <f>L2193/P2193</f>
        <v>0.64151539622906495</v>
      </c>
      <c r="T2193">
        <f>M2193/P2193</f>
        <v>1.7836452371756611E-2</v>
      </c>
      <c r="U2193">
        <f>N2193/P2193</f>
        <v>6.9239141884063063E-2</v>
      </c>
      <c r="V2193">
        <f>O2193/P2193</f>
        <v>3.7884905726624771E-2</v>
      </c>
    </row>
    <row r="2194" spans="1:29" ht="16.5" hidden="1" x14ac:dyDescent="0.2">
      <c r="A2194" s="7" t="s">
        <v>288</v>
      </c>
      <c r="B2194">
        <v>2010</v>
      </c>
      <c r="C2194">
        <v>661.5</v>
      </c>
      <c r="D2194">
        <v>56.1</v>
      </c>
      <c r="E2194">
        <v>1769.8</v>
      </c>
      <c r="F2194">
        <v>50.8</v>
      </c>
      <c r="G2194">
        <v>166</v>
      </c>
      <c r="H2194">
        <v>36.299999999999997</v>
      </c>
      <c r="I2194">
        <v>107.7</v>
      </c>
      <c r="K2194" s="6">
        <f>C2194</f>
        <v>661.5</v>
      </c>
      <c r="L2194">
        <f>D2194+E2194</f>
        <v>1825.8999999999999</v>
      </c>
      <c r="M2194">
        <f>F2194</f>
        <v>50.8</v>
      </c>
      <c r="N2194">
        <f>G2194+H2194</f>
        <v>202.3</v>
      </c>
      <c r="O2194">
        <f>I2194</f>
        <v>107.7</v>
      </c>
      <c r="P2194">
        <f>SUM(K2194:O2194)</f>
        <v>2848.2</v>
      </c>
      <c r="R2194">
        <f>K2194/P2194</f>
        <v>0.23225194859911524</v>
      </c>
      <c r="S2194">
        <f>L2194/P2194</f>
        <v>0.64107155396390703</v>
      </c>
      <c r="T2194">
        <f>M2194/P2194</f>
        <v>1.7835826135805071E-2</v>
      </c>
      <c r="U2194">
        <f>N2194/P2194</f>
        <v>7.102731549750721E-2</v>
      </c>
      <c r="V2194">
        <f>O2194/P2194</f>
        <v>3.7813355803665474E-2</v>
      </c>
    </row>
    <row r="2195" spans="1:29" ht="16.5" hidden="1" x14ac:dyDescent="0.2">
      <c r="A2195" s="7" t="s">
        <v>288</v>
      </c>
      <c r="B2195">
        <v>2011</v>
      </c>
      <c r="C2195">
        <v>662.7</v>
      </c>
      <c r="D2195">
        <v>55.9</v>
      </c>
      <c r="E2195">
        <v>1769.4</v>
      </c>
      <c r="F2195">
        <v>50.7</v>
      </c>
      <c r="G2195">
        <v>167.70000000000002</v>
      </c>
      <c r="H2195">
        <v>37</v>
      </c>
      <c r="I2195">
        <v>107.6</v>
      </c>
      <c r="K2195" s="6">
        <f>C2195</f>
        <v>662.7</v>
      </c>
      <c r="L2195">
        <f>D2195+E2195</f>
        <v>1825.3000000000002</v>
      </c>
      <c r="M2195">
        <f>F2195</f>
        <v>50.7</v>
      </c>
      <c r="N2195">
        <f>G2195+H2195</f>
        <v>204.70000000000002</v>
      </c>
      <c r="O2195">
        <f>I2195</f>
        <v>107.6</v>
      </c>
      <c r="P2195">
        <f>SUM(K2195:O2195)</f>
        <v>2850.9999999999995</v>
      </c>
      <c r="R2195">
        <f>K2195/P2195</f>
        <v>0.2324447562258857</v>
      </c>
      <c r="S2195">
        <f>L2195/P2195</f>
        <v>0.64023149772009835</v>
      </c>
      <c r="T2195">
        <f>M2195/P2195</f>
        <v>1.7783233952998953E-2</v>
      </c>
      <c r="U2195">
        <f>N2195/P2195</f>
        <v>7.1799368642581574E-2</v>
      </c>
      <c r="V2195">
        <f>O2195/P2195</f>
        <v>3.7741143458435641E-2</v>
      </c>
    </row>
    <row r="2196" spans="1:29" ht="16.5" hidden="1" x14ac:dyDescent="0.2">
      <c r="A2196" s="7" t="s">
        <v>288</v>
      </c>
      <c r="B2196">
        <v>2012</v>
      </c>
      <c r="C2196">
        <v>662.1</v>
      </c>
      <c r="D2196">
        <v>55.8</v>
      </c>
      <c r="E2196">
        <v>1769.2</v>
      </c>
      <c r="F2196">
        <v>50.7</v>
      </c>
      <c r="G2196">
        <v>168.4</v>
      </c>
      <c r="H2196">
        <v>37.200000000000003</v>
      </c>
      <c r="I2196">
        <v>107.6</v>
      </c>
      <c r="K2196" s="6">
        <f>C2196</f>
        <v>662.1</v>
      </c>
      <c r="L2196">
        <f>D2196+E2196</f>
        <v>1825</v>
      </c>
      <c r="M2196">
        <f>F2196</f>
        <v>50.7</v>
      </c>
      <c r="N2196">
        <f>G2196+H2196</f>
        <v>205.60000000000002</v>
      </c>
      <c r="O2196">
        <f>I2196</f>
        <v>107.6</v>
      </c>
      <c r="P2196">
        <f>SUM(K2196:O2196)</f>
        <v>2850.9999999999995</v>
      </c>
      <c r="R2196">
        <f>K2196/P2196</f>
        <v>0.23223430375306914</v>
      </c>
      <c r="S2196">
        <f>L2196/P2196</f>
        <v>0.64012627148369006</v>
      </c>
      <c r="T2196">
        <f>M2196/P2196</f>
        <v>1.7783233952998953E-2</v>
      </c>
      <c r="U2196">
        <f>N2196/P2196</f>
        <v>7.2115047351806405E-2</v>
      </c>
      <c r="V2196">
        <f>O2196/P2196</f>
        <v>3.7741143458435641E-2</v>
      </c>
    </row>
    <row r="2197" spans="1:29" ht="16.5" x14ac:dyDescent="0.2">
      <c r="A2197" s="7" t="s">
        <v>266</v>
      </c>
      <c r="B2197">
        <v>2013</v>
      </c>
      <c r="C2197">
        <v>137.6</v>
      </c>
      <c r="D2197">
        <v>22.4</v>
      </c>
      <c r="E2197">
        <v>592</v>
      </c>
      <c r="F2197">
        <v>46.5</v>
      </c>
      <c r="G2197">
        <v>34.4</v>
      </c>
      <c r="H2197">
        <v>11.7</v>
      </c>
      <c r="I2197">
        <v>82</v>
      </c>
      <c r="K2197" s="6">
        <f>C2197</f>
        <v>137.6</v>
      </c>
      <c r="L2197">
        <f>D2197+E2197</f>
        <v>614.4</v>
      </c>
      <c r="M2197">
        <f>F2197</f>
        <v>46.5</v>
      </c>
      <c r="N2197">
        <f>G2197+H2197</f>
        <v>46.099999999999994</v>
      </c>
      <c r="O2197">
        <f>I2197</f>
        <v>82</v>
      </c>
      <c r="P2197">
        <f>SUM(K2197:O2197)</f>
        <v>926.6</v>
      </c>
      <c r="R2197">
        <f>K2197/P2197</f>
        <v>0.14849989207856679</v>
      </c>
      <c r="S2197">
        <f>L2197/P2197</f>
        <v>0.66306928556011224</v>
      </c>
      <c r="T2197">
        <f>M2197/P2197</f>
        <v>5.0183466436434274E-2</v>
      </c>
      <c r="U2197">
        <f>N2197/P2197</f>
        <v>4.975178070364774E-2</v>
      </c>
      <c r="V2197">
        <f>O2197/P2197</f>
        <v>8.8495575221238937E-2</v>
      </c>
      <c r="X2197">
        <f>R2197-0.712041</f>
        <v>-0.56354110792143319</v>
      </c>
      <c r="Y2197">
        <f>S2197-0.045057</f>
        <v>0.61801228556011223</v>
      </c>
      <c r="Z2197">
        <f>T2197-0.017987</f>
        <v>3.2196466436434271E-2</v>
      </c>
      <c r="AA2197">
        <f>U2197-0.193944</f>
        <v>-0.14419221929635226</v>
      </c>
      <c r="AB2197">
        <f>V2197-0.030972</f>
        <v>5.7523575221238937E-2</v>
      </c>
      <c r="AC2197">
        <f>SUMSQ(X2197:AB2197)</f>
        <v>0.72465473568338334</v>
      </c>
    </row>
    <row r="2198" spans="1:29" ht="16.5" hidden="1" x14ac:dyDescent="0.2">
      <c r="A2198" s="7" t="s">
        <v>288</v>
      </c>
      <c r="B2198">
        <v>2014</v>
      </c>
      <c r="C2198">
        <v>666.8</v>
      </c>
      <c r="D2198">
        <v>55.5</v>
      </c>
      <c r="E2198">
        <v>1768.4</v>
      </c>
      <c r="F2198">
        <v>50.6</v>
      </c>
      <c r="G2198">
        <v>170.2</v>
      </c>
      <c r="H2198">
        <v>38.1</v>
      </c>
      <c r="I2198">
        <v>107.5</v>
      </c>
      <c r="K2198" s="6">
        <f>C2198</f>
        <v>666.8</v>
      </c>
      <c r="L2198">
        <f>D2198+E2198</f>
        <v>1823.9</v>
      </c>
      <c r="M2198">
        <f>F2198</f>
        <v>50.6</v>
      </c>
      <c r="N2198">
        <f>G2198+H2198</f>
        <v>208.29999999999998</v>
      </c>
      <c r="O2198">
        <f>I2198</f>
        <v>107.5</v>
      </c>
      <c r="P2198">
        <f>SUM(K2198:O2198)</f>
        <v>2857.1</v>
      </c>
      <c r="R2198">
        <f>K2198/P2198</f>
        <v>0.23338350075251127</v>
      </c>
      <c r="S2198">
        <f>L2198/P2198</f>
        <v>0.63837457561863431</v>
      </c>
      <c r="T2198">
        <f>M2198/P2198</f>
        <v>1.771026565398481E-2</v>
      </c>
      <c r="U2198">
        <f>N2198/P2198</f>
        <v>7.2906093591403862E-2</v>
      </c>
      <c r="V2198">
        <f>O2198/P2198</f>
        <v>3.7625564383465752E-2</v>
      </c>
    </row>
    <row r="2199" spans="1:29" ht="16.5" hidden="1" x14ac:dyDescent="0.2">
      <c r="A2199" s="7" t="s">
        <v>288</v>
      </c>
      <c r="B2199">
        <v>2015</v>
      </c>
      <c r="C2199">
        <v>666.8</v>
      </c>
      <c r="D2199">
        <v>55.5</v>
      </c>
      <c r="E2199">
        <v>1768.1</v>
      </c>
      <c r="F2199">
        <v>50.4</v>
      </c>
      <c r="G2199">
        <v>171.7</v>
      </c>
      <c r="H2199">
        <v>38.299999999999997</v>
      </c>
      <c r="I2199">
        <v>107.3</v>
      </c>
      <c r="K2199" s="6">
        <f>C2199</f>
        <v>666.8</v>
      </c>
      <c r="L2199">
        <f>D2199+E2199</f>
        <v>1823.6</v>
      </c>
      <c r="M2199">
        <f>F2199</f>
        <v>50.4</v>
      </c>
      <c r="N2199">
        <f>G2199+H2199</f>
        <v>210</v>
      </c>
      <c r="O2199">
        <f>I2199</f>
        <v>107.3</v>
      </c>
      <c r="P2199">
        <f>SUM(K2199:O2199)</f>
        <v>2858.1</v>
      </c>
      <c r="R2199">
        <f>K2199/P2199</f>
        <v>0.23330184388229941</v>
      </c>
      <c r="S2199">
        <f>L2199/P2199</f>
        <v>0.63804625450474095</v>
      </c>
      <c r="T2199">
        <f>M2199/P2199</f>
        <v>1.763409257898604E-2</v>
      </c>
      <c r="U2199">
        <f>N2199/P2199</f>
        <v>7.3475385745775168E-2</v>
      </c>
      <c r="V2199">
        <f>O2199/P2199</f>
        <v>3.7542423288198457E-2</v>
      </c>
    </row>
    <row r="2200" spans="1:29" ht="16.5" hidden="1" x14ac:dyDescent="0.2">
      <c r="A2200" s="7" t="s">
        <v>288</v>
      </c>
      <c r="B2200">
        <v>2016</v>
      </c>
      <c r="C2200">
        <v>666.5</v>
      </c>
      <c r="D2200">
        <v>55.4</v>
      </c>
      <c r="E2200">
        <v>1767.8</v>
      </c>
      <c r="F2200">
        <v>50.4</v>
      </c>
      <c r="G2200">
        <v>172.6</v>
      </c>
      <c r="H2200">
        <v>38.9</v>
      </c>
      <c r="I2200">
        <v>107.3</v>
      </c>
      <c r="K2200" s="6">
        <f>C2200</f>
        <v>666.5</v>
      </c>
      <c r="L2200">
        <f>D2200+E2200</f>
        <v>1823.2</v>
      </c>
      <c r="M2200">
        <f>F2200</f>
        <v>50.4</v>
      </c>
      <c r="N2200">
        <f>G2200+H2200</f>
        <v>211.5</v>
      </c>
      <c r="O2200">
        <f>I2200</f>
        <v>107.3</v>
      </c>
      <c r="P2200">
        <f>SUM(K2200:O2200)</f>
        <v>2858.9</v>
      </c>
      <c r="R2200">
        <f>K2200/P2200</f>
        <v>0.23313162405120849</v>
      </c>
      <c r="S2200">
        <f>L2200/P2200</f>
        <v>0.63772779740459618</v>
      </c>
      <c r="T2200">
        <f>M2200/P2200</f>
        <v>1.7629158067788309E-2</v>
      </c>
      <c r="U2200">
        <f>N2200/P2200</f>
        <v>7.3979502605897376E-2</v>
      </c>
      <c r="V2200">
        <f>O2200/P2200</f>
        <v>3.7531917870509635E-2</v>
      </c>
    </row>
    <row r="2201" spans="1:29" ht="16.5" hidden="1" x14ac:dyDescent="0.2">
      <c r="A2201" s="7" t="s">
        <v>289</v>
      </c>
      <c r="B2201">
        <v>2009</v>
      </c>
      <c r="C2201">
        <v>521.29999999999995</v>
      </c>
      <c r="D2201">
        <v>26.1</v>
      </c>
      <c r="E2201">
        <v>1586.2</v>
      </c>
      <c r="F2201">
        <v>7.2</v>
      </c>
      <c r="G2201">
        <v>78.900000000000006</v>
      </c>
      <c r="H2201">
        <v>28</v>
      </c>
      <c r="I2201">
        <v>78.2</v>
      </c>
      <c r="K2201" s="6">
        <f>C2201</f>
        <v>521.29999999999995</v>
      </c>
      <c r="L2201">
        <f>D2201+E2201</f>
        <v>1612.3</v>
      </c>
      <c r="M2201">
        <f>F2201</f>
        <v>7.2</v>
      </c>
      <c r="N2201">
        <f>G2201+H2201</f>
        <v>106.9</v>
      </c>
      <c r="O2201">
        <f>I2201</f>
        <v>78.2</v>
      </c>
      <c r="P2201">
        <f>SUM(K2201:O2201)</f>
        <v>2325.8999999999996</v>
      </c>
      <c r="R2201">
        <f>K2201/P2201</f>
        <v>0.22412829442366397</v>
      </c>
      <c r="S2201">
        <f>L2201/P2201</f>
        <v>0.69319403241755884</v>
      </c>
      <c r="T2201">
        <f>M2201/P2201</f>
        <v>3.0955759061008646E-3</v>
      </c>
      <c r="U2201">
        <f>N2201/P2201</f>
        <v>4.5960703383636455E-2</v>
      </c>
      <c r="V2201">
        <f>O2201/P2201</f>
        <v>3.3621393869039951E-2</v>
      </c>
    </row>
    <row r="2202" spans="1:29" ht="16.5" hidden="1" x14ac:dyDescent="0.2">
      <c r="A2202" s="7" t="s">
        <v>289</v>
      </c>
      <c r="B2202">
        <v>2010</v>
      </c>
      <c r="C2202">
        <v>520.29999999999995</v>
      </c>
      <c r="D2202">
        <v>26</v>
      </c>
      <c r="E2202">
        <v>1585.6</v>
      </c>
      <c r="F2202">
        <v>7.2</v>
      </c>
      <c r="G2202">
        <v>80</v>
      </c>
      <c r="H2202">
        <v>28.7</v>
      </c>
      <c r="I2202">
        <v>78.3</v>
      </c>
      <c r="K2202" s="6">
        <f>C2202</f>
        <v>520.29999999999995</v>
      </c>
      <c r="L2202">
        <f>D2202+E2202</f>
        <v>1611.6</v>
      </c>
      <c r="M2202">
        <f>F2202</f>
        <v>7.2</v>
      </c>
      <c r="N2202">
        <f>G2202+H2202</f>
        <v>108.7</v>
      </c>
      <c r="O2202">
        <f>I2202</f>
        <v>78.3</v>
      </c>
      <c r="P2202">
        <f>SUM(K2202:O2202)</f>
        <v>2326.0999999999995</v>
      </c>
      <c r="R2202">
        <f>K2202/P2202</f>
        <v>0.22367911955633896</v>
      </c>
      <c r="S2202">
        <f>L2202/P2202</f>
        <v>0.69283349812991712</v>
      </c>
      <c r="T2202">
        <f>M2202/P2202</f>
        <v>3.0953097459266591E-3</v>
      </c>
      <c r="U2202">
        <f>N2202/P2202</f>
        <v>4.6730579080864983E-2</v>
      </c>
      <c r="V2202">
        <f>O2202/P2202</f>
        <v>3.3661493486952417E-2</v>
      </c>
    </row>
    <row r="2203" spans="1:29" ht="16.5" hidden="1" x14ac:dyDescent="0.2">
      <c r="A2203" s="7" t="s">
        <v>289</v>
      </c>
      <c r="B2203">
        <v>2011</v>
      </c>
      <c r="C2203">
        <v>529.4</v>
      </c>
      <c r="D2203">
        <v>24.8</v>
      </c>
      <c r="E2203">
        <v>1584.2</v>
      </c>
      <c r="F2203">
        <v>6.2</v>
      </c>
      <c r="G2203">
        <v>80.7</v>
      </c>
      <c r="H2203">
        <v>29.2</v>
      </c>
      <c r="I2203">
        <v>78.2</v>
      </c>
      <c r="K2203" s="6">
        <f>C2203</f>
        <v>529.4</v>
      </c>
      <c r="L2203">
        <f>D2203+E2203</f>
        <v>1609</v>
      </c>
      <c r="M2203">
        <f>F2203</f>
        <v>6.2</v>
      </c>
      <c r="N2203">
        <f>G2203+H2203</f>
        <v>109.9</v>
      </c>
      <c r="O2203">
        <f>I2203</f>
        <v>78.2</v>
      </c>
      <c r="P2203">
        <f>SUM(K2203:O2203)</f>
        <v>2332.6999999999998</v>
      </c>
      <c r="R2203">
        <f>K2203/P2203</f>
        <v>0.22694731427101641</v>
      </c>
      <c r="S2203">
        <f>L2203/P2203</f>
        <v>0.68975864877609638</v>
      </c>
      <c r="T2203">
        <f>M2203/P2203</f>
        <v>2.657864277446736E-3</v>
      </c>
      <c r="U2203">
        <f>N2203/P2203</f>
        <v>4.7112787756676822E-2</v>
      </c>
      <c r="V2203">
        <f>O2203/P2203</f>
        <v>3.3523384918763666E-2</v>
      </c>
    </row>
    <row r="2204" spans="1:29" ht="16.5" hidden="1" x14ac:dyDescent="0.2">
      <c r="A2204" s="7" t="s">
        <v>289</v>
      </c>
      <c r="B2204">
        <v>2012</v>
      </c>
      <c r="C2204">
        <v>528.4</v>
      </c>
      <c r="D2204">
        <v>24.5</v>
      </c>
      <c r="E2204">
        <v>1583.2</v>
      </c>
      <c r="F2204">
        <v>6.2</v>
      </c>
      <c r="G2204">
        <v>84</v>
      </c>
      <c r="H2204">
        <v>29.4</v>
      </c>
      <c r="I2204">
        <v>78.099999999999994</v>
      </c>
      <c r="K2204" s="6">
        <f>C2204</f>
        <v>528.4</v>
      </c>
      <c r="L2204">
        <f>D2204+E2204</f>
        <v>1607.7</v>
      </c>
      <c r="M2204">
        <f>F2204</f>
        <v>6.2</v>
      </c>
      <c r="N2204">
        <f>G2204+H2204</f>
        <v>113.4</v>
      </c>
      <c r="O2204">
        <f>I2204</f>
        <v>78.099999999999994</v>
      </c>
      <c r="P2204">
        <f>SUM(K2204:O2204)</f>
        <v>2333.7999999999997</v>
      </c>
      <c r="R2204">
        <f>K2204/P2204</f>
        <v>0.22641186048504586</v>
      </c>
      <c r="S2204">
        <f>L2204/P2204</f>
        <v>0.68887651041220332</v>
      </c>
      <c r="T2204">
        <f>M2204/P2204</f>
        <v>2.6566115348358905E-3</v>
      </c>
      <c r="U2204">
        <f>N2204/P2204</f>
        <v>4.8590281943611285E-2</v>
      </c>
      <c r="V2204">
        <f>O2204/P2204</f>
        <v>3.3464735624303715E-2</v>
      </c>
    </row>
    <row r="2205" spans="1:29" ht="16.5" x14ac:dyDescent="0.2">
      <c r="A2205" s="7" t="s">
        <v>320</v>
      </c>
      <c r="B2205">
        <v>2013</v>
      </c>
      <c r="C2205">
        <v>498.1</v>
      </c>
      <c r="D2205">
        <v>90.8</v>
      </c>
      <c r="E2205">
        <v>1796.4</v>
      </c>
      <c r="F2205">
        <v>187.2</v>
      </c>
      <c r="G2205">
        <v>72.3</v>
      </c>
      <c r="H2205">
        <v>30</v>
      </c>
      <c r="I2205">
        <v>40.1</v>
      </c>
      <c r="K2205" s="6">
        <f>C2205</f>
        <v>498.1</v>
      </c>
      <c r="L2205">
        <f>D2205+E2205</f>
        <v>1887.2</v>
      </c>
      <c r="M2205">
        <f>F2205</f>
        <v>187.2</v>
      </c>
      <c r="N2205">
        <f>G2205+H2205</f>
        <v>102.3</v>
      </c>
      <c r="O2205">
        <f>I2205</f>
        <v>40.1</v>
      </c>
      <c r="P2205">
        <f>SUM(K2205:O2205)</f>
        <v>2714.9</v>
      </c>
      <c r="R2205">
        <f>K2205/P2205</f>
        <v>0.18346900438321853</v>
      </c>
      <c r="S2205">
        <f>L2205/P2205</f>
        <v>0.69512689233489267</v>
      </c>
      <c r="T2205">
        <f>M2205/P2205</f>
        <v>6.895281594165531E-2</v>
      </c>
      <c r="U2205">
        <f>N2205/P2205</f>
        <v>3.7680945891193043E-2</v>
      </c>
      <c r="V2205">
        <f>O2205/P2205</f>
        <v>1.4770341449040479E-2</v>
      </c>
      <c r="X2205">
        <f>R2205-0.712041</f>
        <v>-0.52857199561678148</v>
      </c>
      <c r="Y2205">
        <f>S2205-0.045057</f>
        <v>0.65006989233489265</v>
      </c>
      <c r="Z2205">
        <f>T2205-0.017987</f>
        <v>5.0965815941655307E-2</v>
      </c>
      <c r="AA2205">
        <f>U2205-0.193944</f>
        <v>-0.15626305410880698</v>
      </c>
      <c r="AB2205">
        <f>V2205-0.030972</f>
        <v>-1.6201658550959522E-2</v>
      </c>
      <c r="AC2205">
        <f>SUMSQ(X2205:AB2205)</f>
        <v>0.72925736968441834</v>
      </c>
    </row>
    <row r="2206" spans="1:29" ht="16.5" hidden="1" x14ac:dyDescent="0.2">
      <c r="A2206" s="7" t="s">
        <v>289</v>
      </c>
      <c r="B2206">
        <v>2014</v>
      </c>
      <c r="C2206">
        <v>529.4</v>
      </c>
      <c r="D2206">
        <v>24.3</v>
      </c>
      <c r="E2206">
        <v>1582.4</v>
      </c>
      <c r="F2206">
        <v>6.1</v>
      </c>
      <c r="G2206">
        <v>85.500000000000014</v>
      </c>
      <c r="H2206">
        <v>29.9</v>
      </c>
      <c r="I2206">
        <v>77.900000000000006</v>
      </c>
      <c r="K2206" s="6">
        <f>C2206</f>
        <v>529.4</v>
      </c>
      <c r="L2206">
        <f>D2206+E2206</f>
        <v>1606.7</v>
      </c>
      <c r="M2206">
        <f>F2206</f>
        <v>6.1</v>
      </c>
      <c r="N2206">
        <f>G2206+H2206</f>
        <v>115.4</v>
      </c>
      <c r="O2206">
        <f>I2206</f>
        <v>77.900000000000006</v>
      </c>
      <c r="P2206">
        <f>SUM(K2206:O2206)</f>
        <v>2335.5</v>
      </c>
      <c r="R2206">
        <f>K2206/P2206</f>
        <v>0.22667523014343824</v>
      </c>
      <c r="S2206">
        <f>L2206/P2206</f>
        <v>0.68794690644401624</v>
      </c>
      <c r="T2206">
        <f>M2206/P2206</f>
        <v>2.6118604153286232E-3</v>
      </c>
      <c r="U2206">
        <f>N2206/P2206</f>
        <v>4.9411260971954619E-2</v>
      </c>
      <c r="V2206">
        <f>O2206/P2206</f>
        <v>3.3354742025262257E-2</v>
      </c>
    </row>
    <row r="2207" spans="1:29" ht="16.5" hidden="1" x14ac:dyDescent="0.2">
      <c r="A2207" s="7" t="s">
        <v>289</v>
      </c>
      <c r="B2207">
        <v>2015</v>
      </c>
      <c r="C2207">
        <v>529.70000000000005</v>
      </c>
      <c r="D2207">
        <v>24.2</v>
      </c>
      <c r="E2207">
        <v>1582.1</v>
      </c>
      <c r="F2207">
        <v>6.1</v>
      </c>
      <c r="G2207">
        <v>86.3</v>
      </c>
      <c r="H2207">
        <v>30</v>
      </c>
      <c r="I2207">
        <v>77.900000000000006</v>
      </c>
      <c r="K2207" s="6">
        <f>C2207</f>
        <v>529.70000000000005</v>
      </c>
      <c r="L2207">
        <f>D2207+E2207</f>
        <v>1606.3</v>
      </c>
      <c r="M2207">
        <f>F2207</f>
        <v>6.1</v>
      </c>
      <c r="N2207">
        <f>G2207+H2207</f>
        <v>116.3</v>
      </c>
      <c r="O2207">
        <f>I2207</f>
        <v>77.900000000000006</v>
      </c>
      <c r="P2207">
        <f>SUM(K2207:O2207)</f>
        <v>2336.3000000000002</v>
      </c>
      <c r="R2207">
        <f>K2207/P2207</f>
        <v>0.22672601977485768</v>
      </c>
      <c r="S2207">
        <f>L2207/P2207</f>
        <v>0.68754012755211225</v>
      </c>
      <c r="T2207">
        <f>M2207/P2207</f>
        <v>2.6109660574412529E-3</v>
      </c>
      <c r="U2207">
        <f>N2207/P2207</f>
        <v>4.9779565980396345E-2</v>
      </c>
      <c r="V2207">
        <f>O2207/P2207</f>
        <v>3.3343320635192401E-2</v>
      </c>
    </row>
    <row r="2208" spans="1:29" ht="16.5" hidden="1" x14ac:dyDescent="0.2">
      <c r="A2208" s="7" t="s">
        <v>289</v>
      </c>
      <c r="B2208">
        <v>2016</v>
      </c>
      <c r="C2208">
        <v>530.4</v>
      </c>
      <c r="D2208">
        <v>24.2</v>
      </c>
      <c r="E2208">
        <v>1581.7</v>
      </c>
      <c r="F2208">
        <v>6.1</v>
      </c>
      <c r="G2208">
        <v>86.800000000000011</v>
      </c>
      <c r="H2208">
        <v>30.3</v>
      </c>
      <c r="I2208">
        <v>77.900000000000006</v>
      </c>
      <c r="K2208" s="6">
        <f>C2208</f>
        <v>530.4</v>
      </c>
      <c r="L2208">
        <f>D2208+E2208</f>
        <v>1605.9</v>
      </c>
      <c r="M2208">
        <f>F2208</f>
        <v>6.1</v>
      </c>
      <c r="N2208">
        <f>G2208+H2208</f>
        <v>117.10000000000001</v>
      </c>
      <c r="O2208">
        <f>I2208</f>
        <v>77.900000000000006</v>
      </c>
      <c r="P2208">
        <f>SUM(K2208:O2208)</f>
        <v>2337.4</v>
      </c>
      <c r="R2208">
        <f>K2208/P2208</f>
        <v>0.22691879866518352</v>
      </c>
      <c r="S2208">
        <f>L2208/P2208</f>
        <v>0.68704543509882776</v>
      </c>
      <c r="T2208">
        <f>M2208/P2208</f>
        <v>2.6097373149653459E-3</v>
      </c>
      <c r="U2208">
        <f>N2208/P2208</f>
        <v>5.0098399931547875E-2</v>
      </c>
      <c r="V2208">
        <f>O2208/P2208</f>
        <v>3.3327628989475486E-2</v>
      </c>
    </row>
    <row r="2209" spans="1:29" ht="16.5" hidden="1" x14ac:dyDescent="0.2">
      <c r="A2209" s="7" t="s">
        <v>290</v>
      </c>
      <c r="B2209">
        <v>2009</v>
      </c>
      <c r="C2209">
        <v>404.7</v>
      </c>
      <c r="D2209">
        <v>8.6</v>
      </c>
      <c r="E2209">
        <v>177.4</v>
      </c>
      <c r="F2209">
        <v>2.1</v>
      </c>
      <c r="G2209">
        <v>80.8</v>
      </c>
      <c r="H2209">
        <v>15</v>
      </c>
      <c r="I2209">
        <v>39</v>
      </c>
      <c r="K2209" s="6">
        <f>C2209</f>
        <v>404.7</v>
      </c>
      <c r="L2209">
        <f>D2209+E2209</f>
        <v>186</v>
      </c>
      <c r="M2209">
        <f>F2209</f>
        <v>2.1</v>
      </c>
      <c r="N2209">
        <f>G2209+H2209</f>
        <v>95.8</v>
      </c>
      <c r="O2209">
        <f>I2209</f>
        <v>39</v>
      </c>
      <c r="P2209">
        <f>SUM(K2209:O2209)</f>
        <v>727.6</v>
      </c>
      <c r="R2209">
        <f>K2209/P2209</f>
        <v>0.55621220450797138</v>
      </c>
      <c r="S2209">
        <f>L2209/P2209</f>
        <v>0.25563496426608023</v>
      </c>
      <c r="T2209">
        <f>M2209/P2209</f>
        <v>2.886201209455745E-3</v>
      </c>
      <c r="U2209">
        <f>N2209/P2209</f>
        <v>0.13166575041231446</v>
      </c>
      <c r="V2209">
        <f>O2209/P2209</f>
        <v>5.3600879604178121E-2</v>
      </c>
    </row>
    <row r="2210" spans="1:29" ht="16.5" hidden="1" x14ac:dyDescent="0.2">
      <c r="A2210" s="7" t="s">
        <v>290</v>
      </c>
      <c r="B2210">
        <v>2010</v>
      </c>
      <c r="C2210">
        <v>405.8</v>
      </c>
      <c r="D2210">
        <v>8.5</v>
      </c>
      <c r="E2210">
        <v>176.9</v>
      </c>
      <c r="F2210">
        <v>2</v>
      </c>
      <c r="G2210">
        <v>81.500000000000014</v>
      </c>
      <c r="H2210">
        <v>15.5</v>
      </c>
      <c r="I2210">
        <v>39</v>
      </c>
      <c r="K2210" s="6">
        <f>C2210</f>
        <v>405.8</v>
      </c>
      <c r="L2210">
        <f>D2210+E2210</f>
        <v>185.4</v>
      </c>
      <c r="M2210">
        <f>F2210</f>
        <v>2</v>
      </c>
      <c r="N2210">
        <f>G2210+H2210</f>
        <v>97.000000000000014</v>
      </c>
      <c r="O2210">
        <f>I2210</f>
        <v>39</v>
      </c>
      <c r="P2210">
        <f>SUM(K2210:O2210)</f>
        <v>729.2</v>
      </c>
      <c r="R2210">
        <f>K2210/P2210</f>
        <v>0.55650027427317605</v>
      </c>
      <c r="S2210">
        <f>L2210/P2210</f>
        <v>0.25425123422929236</v>
      </c>
      <c r="T2210">
        <f>M2210/P2210</f>
        <v>2.7427317608337905E-3</v>
      </c>
      <c r="U2210">
        <f>N2210/P2210</f>
        <v>0.13302249040043884</v>
      </c>
      <c r="V2210">
        <f>O2210/P2210</f>
        <v>5.348326933625891E-2</v>
      </c>
    </row>
    <row r="2211" spans="1:29" ht="16.5" hidden="1" x14ac:dyDescent="0.2">
      <c r="A2211" s="7" t="s">
        <v>290</v>
      </c>
      <c r="B2211">
        <v>2011</v>
      </c>
      <c r="C2211">
        <v>405.8</v>
      </c>
      <c r="D2211">
        <v>8.4</v>
      </c>
      <c r="E2211">
        <v>176.7</v>
      </c>
      <c r="F2211">
        <v>2</v>
      </c>
      <c r="G2211">
        <v>82.600000000000009</v>
      </c>
      <c r="H2211">
        <v>15.8</v>
      </c>
      <c r="I2211">
        <v>39</v>
      </c>
      <c r="K2211" s="6">
        <f>C2211</f>
        <v>405.8</v>
      </c>
      <c r="L2211">
        <f>D2211+E2211</f>
        <v>185.1</v>
      </c>
      <c r="M2211">
        <f>F2211</f>
        <v>2</v>
      </c>
      <c r="N2211">
        <f>G2211+H2211</f>
        <v>98.4</v>
      </c>
      <c r="O2211">
        <f>I2211</f>
        <v>39</v>
      </c>
      <c r="P2211">
        <f>SUM(K2211:O2211)</f>
        <v>730.3</v>
      </c>
      <c r="R2211">
        <f>K2211/P2211</f>
        <v>0.5556620566890319</v>
      </c>
      <c r="S2211">
        <f>L2211/P2211</f>
        <v>0.25345748322607148</v>
      </c>
      <c r="T2211">
        <f>M2211/P2211</f>
        <v>2.738600575106121E-3</v>
      </c>
      <c r="U2211">
        <f>N2211/P2211</f>
        <v>0.13473914829522116</v>
      </c>
      <c r="V2211">
        <f>O2211/P2211</f>
        <v>5.3402711214569361E-2</v>
      </c>
    </row>
    <row r="2212" spans="1:29" ht="16.5" hidden="1" x14ac:dyDescent="0.2">
      <c r="A2212" s="7" t="s">
        <v>290</v>
      </c>
      <c r="B2212">
        <v>2012</v>
      </c>
      <c r="C2212">
        <v>404.9</v>
      </c>
      <c r="D2212">
        <v>8.3000000000000007</v>
      </c>
      <c r="E2212">
        <v>176.6</v>
      </c>
      <c r="F2212">
        <v>2</v>
      </c>
      <c r="G2212">
        <v>83.8</v>
      </c>
      <c r="H2212">
        <v>16</v>
      </c>
      <c r="I2212">
        <v>38.9</v>
      </c>
      <c r="K2212" s="6">
        <f>C2212</f>
        <v>404.9</v>
      </c>
      <c r="L2212">
        <f>D2212+E2212</f>
        <v>184.9</v>
      </c>
      <c r="M2212">
        <f>F2212</f>
        <v>2</v>
      </c>
      <c r="N2212">
        <f>G2212+H2212</f>
        <v>99.8</v>
      </c>
      <c r="O2212">
        <f>I2212</f>
        <v>38.9</v>
      </c>
      <c r="P2212">
        <f>SUM(K2212:O2212)</f>
        <v>730.49999999999989</v>
      </c>
      <c r="R2212">
        <f>K2212/P2212</f>
        <v>0.55427789185489396</v>
      </c>
      <c r="S2212">
        <f>L2212/P2212</f>
        <v>0.25311430527036283</v>
      </c>
      <c r="T2212">
        <f>M2212/P2212</f>
        <v>2.7378507871321017E-3</v>
      </c>
      <c r="U2212">
        <f>N2212/P2212</f>
        <v>0.13661875427789189</v>
      </c>
      <c r="V2212">
        <f>O2212/P2212</f>
        <v>5.3251197809719375E-2</v>
      </c>
    </row>
    <row r="2213" spans="1:29" ht="16.5" x14ac:dyDescent="0.2">
      <c r="A2213" s="7" t="s">
        <v>232</v>
      </c>
      <c r="B2213">
        <v>2013</v>
      </c>
      <c r="C2213">
        <v>543.9</v>
      </c>
      <c r="D2213">
        <v>106.8</v>
      </c>
      <c r="E2213">
        <v>2126.9</v>
      </c>
      <c r="F2213">
        <v>120.8</v>
      </c>
      <c r="G2213">
        <v>159</v>
      </c>
      <c r="H2213">
        <v>39</v>
      </c>
      <c r="I2213">
        <v>143.80000000000001</v>
      </c>
      <c r="K2213" s="6">
        <f>C2213</f>
        <v>543.9</v>
      </c>
      <c r="L2213">
        <f>D2213+E2213</f>
        <v>2233.7000000000003</v>
      </c>
      <c r="M2213">
        <f>F2213</f>
        <v>120.8</v>
      </c>
      <c r="N2213">
        <f>G2213+H2213</f>
        <v>198</v>
      </c>
      <c r="O2213">
        <f>I2213</f>
        <v>143.80000000000001</v>
      </c>
      <c r="P2213">
        <f>SUM(K2213:O2213)</f>
        <v>3240.2000000000007</v>
      </c>
      <c r="R2213">
        <f>K2213/P2213</f>
        <v>0.16786000864144185</v>
      </c>
      <c r="S2213">
        <f>L2213/P2213</f>
        <v>0.68937102647984683</v>
      </c>
      <c r="T2213">
        <f>M2213/P2213</f>
        <v>3.7281649280908574E-2</v>
      </c>
      <c r="U2213">
        <f>N2213/P2213</f>
        <v>6.1107339053144853E-2</v>
      </c>
      <c r="V2213">
        <f>O2213/P2213</f>
        <v>4.437997654465773E-2</v>
      </c>
      <c r="X2213">
        <f>R2213-0.712041</f>
        <v>-0.54418099135855824</v>
      </c>
      <c r="Y2213">
        <f>S2213-0.045057</f>
        <v>0.64431402647984681</v>
      </c>
      <c r="Z2213">
        <f>T2213-0.017987</f>
        <v>1.9294649280908575E-2</v>
      </c>
      <c r="AA2213">
        <f>U2213-0.193944</f>
        <v>-0.13283666094685515</v>
      </c>
      <c r="AB2213">
        <f>V2213-0.030972</f>
        <v>1.3407976544657731E-2</v>
      </c>
      <c r="AC2213">
        <f>SUMSQ(X2213:AB2213)</f>
        <v>0.72947115189206102</v>
      </c>
    </row>
    <row r="2214" spans="1:29" ht="16.5" hidden="1" x14ac:dyDescent="0.2">
      <c r="A2214" s="7" t="s">
        <v>290</v>
      </c>
      <c r="B2214">
        <v>2014</v>
      </c>
      <c r="C2214">
        <v>405.4</v>
      </c>
      <c r="D2214">
        <v>8.1</v>
      </c>
      <c r="E2214">
        <v>176.1</v>
      </c>
      <c r="F2214">
        <v>2</v>
      </c>
      <c r="G2214">
        <v>86.600000000000009</v>
      </c>
      <c r="H2214">
        <v>17.100000000000001</v>
      </c>
      <c r="I2214">
        <v>38.700000000000003</v>
      </c>
      <c r="K2214" s="6">
        <f>C2214</f>
        <v>405.4</v>
      </c>
      <c r="L2214">
        <f>D2214+E2214</f>
        <v>184.2</v>
      </c>
      <c r="M2214">
        <f>F2214</f>
        <v>2</v>
      </c>
      <c r="N2214">
        <f>G2214+H2214</f>
        <v>103.70000000000002</v>
      </c>
      <c r="O2214">
        <f>I2214</f>
        <v>38.700000000000003</v>
      </c>
      <c r="P2214">
        <f>SUM(K2214:O2214)</f>
        <v>734</v>
      </c>
      <c r="R2214">
        <f>K2214/P2214</f>
        <v>0.55231607629427792</v>
      </c>
      <c r="S2214">
        <f>L2214/P2214</f>
        <v>0.25095367847411443</v>
      </c>
      <c r="T2214">
        <f>M2214/P2214</f>
        <v>2.7247956403269754E-3</v>
      </c>
      <c r="U2214">
        <f>N2214/P2214</f>
        <v>0.14128065395095371</v>
      </c>
      <c r="V2214">
        <f>O2214/P2214</f>
        <v>5.2724795640326977E-2</v>
      </c>
    </row>
    <row r="2215" spans="1:29" ht="16.5" hidden="1" x14ac:dyDescent="0.2">
      <c r="A2215" s="7" t="s">
        <v>290</v>
      </c>
      <c r="B2215">
        <v>2015</v>
      </c>
      <c r="C2215">
        <v>405.8</v>
      </c>
      <c r="D2215">
        <v>8.1</v>
      </c>
      <c r="E2215">
        <v>175.9</v>
      </c>
      <c r="F2215">
        <v>2</v>
      </c>
      <c r="G2215">
        <v>87.899999999999991</v>
      </c>
      <c r="H2215">
        <v>17.100000000000001</v>
      </c>
      <c r="I2215">
        <v>38.700000000000003</v>
      </c>
      <c r="K2215" s="6">
        <f>C2215</f>
        <v>405.8</v>
      </c>
      <c r="L2215">
        <f>D2215+E2215</f>
        <v>184</v>
      </c>
      <c r="M2215">
        <f>F2215</f>
        <v>2</v>
      </c>
      <c r="N2215">
        <f>G2215+H2215</f>
        <v>105</v>
      </c>
      <c r="O2215">
        <f>I2215</f>
        <v>38.700000000000003</v>
      </c>
      <c r="P2215">
        <f>SUM(K2215:O2215)</f>
        <v>735.5</v>
      </c>
      <c r="R2215">
        <f>K2215/P2215</f>
        <v>0.55173351461590758</v>
      </c>
      <c r="S2215">
        <f>L2215/P2215</f>
        <v>0.25016995241332429</v>
      </c>
      <c r="T2215">
        <f>M2215/P2215</f>
        <v>2.7192386131883071E-3</v>
      </c>
      <c r="U2215">
        <f>N2215/P2215</f>
        <v>0.14276002719238612</v>
      </c>
      <c r="V2215">
        <f>O2215/P2215</f>
        <v>5.261726716519375E-2</v>
      </c>
    </row>
    <row r="2216" spans="1:29" ht="16.5" hidden="1" x14ac:dyDescent="0.2">
      <c r="A2216" s="7" t="s">
        <v>290</v>
      </c>
      <c r="B2216">
        <v>2016</v>
      </c>
      <c r="C2216">
        <v>406.9</v>
      </c>
      <c r="D2216">
        <v>8</v>
      </c>
      <c r="E2216">
        <v>175.8</v>
      </c>
      <c r="F2216">
        <v>1.9</v>
      </c>
      <c r="G2216">
        <v>88.399999999999991</v>
      </c>
      <c r="H2216">
        <v>17.3</v>
      </c>
      <c r="I2216">
        <v>38.700000000000003</v>
      </c>
      <c r="K2216" s="6">
        <f>C2216</f>
        <v>406.9</v>
      </c>
      <c r="L2216">
        <f>D2216+E2216</f>
        <v>183.8</v>
      </c>
      <c r="M2216">
        <f>F2216</f>
        <v>1.9</v>
      </c>
      <c r="N2216">
        <f>G2216+H2216</f>
        <v>105.69999999999999</v>
      </c>
      <c r="O2216">
        <f>I2216</f>
        <v>38.700000000000003</v>
      </c>
      <c r="P2216">
        <f>SUM(K2216:O2216)</f>
        <v>737</v>
      </c>
      <c r="R2216">
        <f>K2216/P2216</f>
        <v>0.55210312075983714</v>
      </c>
      <c r="S2216">
        <f>L2216/P2216</f>
        <v>0.24938941655359567</v>
      </c>
      <c r="T2216">
        <f>M2216/P2216</f>
        <v>2.5780189959294436E-3</v>
      </c>
      <c r="U2216">
        <f>N2216/P2216</f>
        <v>0.14341926729986429</v>
      </c>
      <c r="V2216">
        <f>O2216/P2216</f>
        <v>5.2510176390773412E-2</v>
      </c>
    </row>
    <row r="2217" spans="1:29" ht="16.5" hidden="1" x14ac:dyDescent="0.2">
      <c r="A2217" s="7" t="s">
        <v>291</v>
      </c>
      <c r="B2217">
        <v>2009</v>
      </c>
      <c r="C2217">
        <v>407.4</v>
      </c>
      <c r="D2217">
        <v>40.9</v>
      </c>
      <c r="E2217">
        <v>135.30000000000001</v>
      </c>
      <c r="F2217">
        <v>8</v>
      </c>
      <c r="G2217">
        <v>86.8</v>
      </c>
      <c r="H2217">
        <v>13.8</v>
      </c>
      <c r="I2217">
        <v>35.799999999999997</v>
      </c>
      <c r="K2217" s="6">
        <f>C2217</f>
        <v>407.4</v>
      </c>
      <c r="L2217">
        <f>D2217+E2217</f>
        <v>176.20000000000002</v>
      </c>
      <c r="M2217">
        <f>F2217</f>
        <v>8</v>
      </c>
      <c r="N2217">
        <f>G2217+H2217</f>
        <v>100.6</v>
      </c>
      <c r="O2217">
        <f>I2217</f>
        <v>35.799999999999997</v>
      </c>
      <c r="P2217">
        <f>SUM(K2217:O2217)</f>
        <v>728</v>
      </c>
      <c r="R2217">
        <f>K2217/P2217</f>
        <v>0.55961538461538463</v>
      </c>
      <c r="S2217">
        <f>L2217/P2217</f>
        <v>0.24203296703296706</v>
      </c>
      <c r="T2217">
        <f>M2217/P2217</f>
        <v>1.098901098901099E-2</v>
      </c>
      <c r="U2217">
        <f>N2217/P2217</f>
        <v>0.13818681318681317</v>
      </c>
      <c r="V2217">
        <f>O2217/P2217</f>
        <v>4.9175824175824175E-2</v>
      </c>
    </row>
    <row r="2218" spans="1:29" ht="16.5" hidden="1" x14ac:dyDescent="0.2">
      <c r="A2218" s="7" t="s">
        <v>291</v>
      </c>
      <c r="B2218">
        <v>2010</v>
      </c>
      <c r="C2218">
        <v>407.7</v>
      </c>
      <c r="D2218">
        <v>40.799999999999997</v>
      </c>
      <c r="E2218">
        <v>135.19999999999999</v>
      </c>
      <c r="F2218">
        <v>8</v>
      </c>
      <c r="G2218">
        <v>87.199999999999989</v>
      </c>
      <c r="H2218">
        <v>14.6</v>
      </c>
      <c r="I2218">
        <v>35.700000000000003</v>
      </c>
      <c r="K2218" s="6">
        <f>C2218</f>
        <v>407.7</v>
      </c>
      <c r="L2218">
        <f>D2218+E2218</f>
        <v>176</v>
      </c>
      <c r="M2218">
        <f>F2218</f>
        <v>8</v>
      </c>
      <c r="N2218">
        <f>G2218+H2218</f>
        <v>101.79999999999998</v>
      </c>
      <c r="O2218">
        <f>I2218</f>
        <v>35.700000000000003</v>
      </c>
      <c r="P2218">
        <f>SUM(K2218:O2218)</f>
        <v>729.2</v>
      </c>
      <c r="R2218">
        <f>K2218/P2218</f>
        <v>0.55910586944596818</v>
      </c>
      <c r="S2218">
        <f>L2218/P2218</f>
        <v>0.24136039495337355</v>
      </c>
      <c r="T2218">
        <f>M2218/P2218</f>
        <v>1.0970927043335162E-2</v>
      </c>
      <c r="U2218">
        <f>N2218/P2218</f>
        <v>0.13960504662643991</v>
      </c>
      <c r="V2218">
        <f>O2218/P2218</f>
        <v>4.8957761930883158E-2</v>
      </c>
    </row>
    <row r="2219" spans="1:29" ht="16.5" hidden="1" x14ac:dyDescent="0.2">
      <c r="A2219" s="7" t="s">
        <v>291</v>
      </c>
      <c r="B2219">
        <v>2011</v>
      </c>
      <c r="C2219">
        <v>407.8</v>
      </c>
      <c r="D2219">
        <v>40.6</v>
      </c>
      <c r="E2219">
        <v>135</v>
      </c>
      <c r="F2219">
        <v>8</v>
      </c>
      <c r="G2219">
        <v>88.1</v>
      </c>
      <c r="H2219">
        <v>15.1</v>
      </c>
      <c r="I2219">
        <v>35.700000000000003</v>
      </c>
      <c r="K2219" s="6">
        <f>C2219</f>
        <v>407.8</v>
      </c>
      <c r="L2219">
        <f>D2219+E2219</f>
        <v>175.6</v>
      </c>
      <c r="M2219">
        <f>F2219</f>
        <v>8</v>
      </c>
      <c r="N2219">
        <f>G2219+H2219</f>
        <v>103.19999999999999</v>
      </c>
      <c r="O2219">
        <f>I2219</f>
        <v>35.700000000000003</v>
      </c>
      <c r="P2219">
        <f>SUM(K2219:O2219)</f>
        <v>730.3</v>
      </c>
      <c r="R2219">
        <f>K2219/P2219</f>
        <v>0.55840065726413812</v>
      </c>
      <c r="S2219">
        <f>L2219/P2219</f>
        <v>0.2404491304943174</v>
      </c>
      <c r="T2219">
        <f>M2219/P2219</f>
        <v>1.0954402300424484E-2</v>
      </c>
      <c r="U2219">
        <f>N2219/P2219</f>
        <v>0.14131178967547584</v>
      </c>
      <c r="V2219">
        <f>O2219/P2219</f>
        <v>4.8884020265644264E-2</v>
      </c>
    </row>
    <row r="2220" spans="1:29" ht="16.5" hidden="1" x14ac:dyDescent="0.2">
      <c r="A2220" s="7" t="s">
        <v>291</v>
      </c>
      <c r="B2220">
        <v>2012</v>
      </c>
      <c r="C2220">
        <v>408.9</v>
      </c>
      <c r="D2220">
        <v>40.5</v>
      </c>
      <c r="E2220">
        <v>134.80000000000001</v>
      </c>
      <c r="F2220">
        <v>8</v>
      </c>
      <c r="G2220">
        <v>89.4</v>
      </c>
      <c r="H2220">
        <v>15.3</v>
      </c>
      <c r="I2220">
        <v>35.6</v>
      </c>
      <c r="K2220" s="6">
        <f>C2220</f>
        <v>408.9</v>
      </c>
      <c r="L2220">
        <f>D2220+E2220</f>
        <v>175.3</v>
      </c>
      <c r="M2220">
        <f>F2220</f>
        <v>8</v>
      </c>
      <c r="N2220">
        <f>G2220+H2220</f>
        <v>104.7</v>
      </c>
      <c r="O2220">
        <f>I2220</f>
        <v>35.6</v>
      </c>
      <c r="P2220">
        <f>SUM(K2220:O2220)</f>
        <v>732.50000000000011</v>
      </c>
      <c r="R2220">
        <f>K2220/P2220</f>
        <v>0.55822525597269612</v>
      </c>
      <c r="S2220">
        <f>L2220/P2220</f>
        <v>0.23931740614334468</v>
      </c>
      <c r="T2220">
        <f>M2220/P2220</f>
        <v>1.092150170648464E-2</v>
      </c>
      <c r="U2220">
        <f>N2220/P2220</f>
        <v>0.14293515358361772</v>
      </c>
      <c r="V2220">
        <f>O2220/P2220</f>
        <v>4.8600682593856651E-2</v>
      </c>
    </row>
    <row r="2221" spans="1:29" ht="16.5" x14ac:dyDescent="0.2">
      <c r="A2221" s="7" t="s">
        <v>152</v>
      </c>
      <c r="B2221">
        <v>2013</v>
      </c>
      <c r="C2221">
        <v>269.7</v>
      </c>
      <c r="D2221">
        <v>357.8</v>
      </c>
      <c r="E2221">
        <v>891.5</v>
      </c>
      <c r="F2221">
        <v>45.2</v>
      </c>
      <c r="G2221">
        <v>119.39999999999999</v>
      </c>
      <c r="H2221">
        <v>40.5</v>
      </c>
      <c r="I2221">
        <v>124.7</v>
      </c>
      <c r="K2221" s="6">
        <f>C2221</f>
        <v>269.7</v>
      </c>
      <c r="L2221">
        <f>D2221+E2221</f>
        <v>1249.3</v>
      </c>
      <c r="M2221">
        <f>F2221</f>
        <v>45.2</v>
      </c>
      <c r="N2221">
        <f>G2221+H2221</f>
        <v>159.89999999999998</v>
      </c>
      <c r="O2221">
        <f>I2221</f>
        <v>124.7</v>
      </c>
      <c r="P2221">
        <f>SUM(K2221:O2221)</f>
        <v>1848.8</v>
      </c>
      <c r="R2221">
        <f>K2221/P2221</f>
        <v>0.14587840761575074</v>
      </c>
      <c r="S2221">
        <f>L2221/P2221</f>
        <v>0.67573561228905232</v>
      </c>
      <c r="T2221">
        <f>M2221/P2221</f>
        <v>2.4448290783210733E-2</v>
      </c>
      <c r="U2221">
        <f>N2221/P2221</f>
        <v>8.6488533102553E-2</v>
      </c>
      <c r="V2221">
        <f>O2221/P2221</f>
        <v>6.7449156209433148E-2</v>
      </c>
      <c r="X2221">
        <f>R2221-0.712041</f>
        <v>-0.56616259238424926</v>
      </c>
      <c r="Y2221">
        <f>S2221-0.045057</f>
        <v>0.63067861228905231</v>
      </c>
      <c r="Z2221">
        <f>T2221-0.017987</f>
        <v>6.4612907832107339E-3</v>
      </c>
      <c r="AA2221">
        <f>U2221-0.193944</f>
        <v>-0.10745546689744701</v>
      </c>
      <c r="AB2221">
        <f>V2221-0.030972</f>
        <v>3.6477156209433148E-2</v>
      </c>
      <c r="AC2221">
        <f>SUMSQ(X2221:AB2221)</f>
        <v>0.73121460158395923</v>
      </c>
    </row>
    <row r="2222" spans="1:29" ht="16.5" hidden="1" x14ac:dyDescent="0.2">
      <c r="A2222" s="7" t="s">
        <v>291</v>
      </c>
      <c r="B2222">
        <v>2014</v>
      </c>
      <c r="C2222">
        <v>409.5</v>
      </c>
      <c r="D2222">
        <v>40.299999999999997</v>
      </c>
      <c r="E2222">
        <v>134.5</v>
      </c>
      <c r="F2222">
        <v>7.5</v>
      </c>
      <c r="G2222">
        <v>91.8</v>
      </c>
      <c r="H2222">
        <v>16</v>
      </c>
      <c r="I2222">
        <v>35.5</v>
      </c>
      <c r="K2222" s="6">
        <f>C2222</f>
        <v>409.5</v>
      </c>
      <c r="L2222">
        <f>D2222+E2222</f>
        <v>174.8</v>
      </c>
      <c r="M2222">
        <f>F2222</f>
        <v>7.5</v>
      </c>
      <c r="N2222">
        <f>G2222+H2222</f>
        <v>107.8</v>
      </c>
      <c r="O2222">
        <f>I2222</f>
        <v>35.5</v>
      </c>
      <c r="P2222">
        <f>SUM(K2222:O2222)</f>
        <v>735.09999999999991</v>
      </c>
      <c r="R2222">
        <f>K2222/P2222</f>
        <v>0.55706706570534625</v>
      </c>
      <c r="S2222">
        <f>L2222/P2222</f>
        <v>0.23779077676506602</v>
      </c>
      <c r="T2222">
        <f>M2222/P2222</f>
        <v>1.0202693511086929E-2</v>
      </c>
      <c r="U2222">
        <f>N2222/P2222</f>
        <v>0.14664671473268945</v>
      </c>
      <c r="V2222">
        <f>O2222/P2222</f>
        <v>4.8292749285811461E-2</v>
      </c>
    </row>
    <row r="2223" spans="1:29" ht="16.5" hidden="1" x14ac:dyDescent="0.2">
      <c r="A2223" s="7" t="s">
        <v>291</v>
      </c>
      <c r="B2223">
        <v>2015</v>
      </c>
      <c r="C2223">
        <v>411.4</v>
      </c>
      <c r="D2223">
        <v>40.299999999999997</v>
      </c>
      <c r="E2223">
        <v>134.5</v>
      </c>
      <c r="F2223">
        <v>7.3</v>
      </c>
      <c r="G2223">
        <v>92.7</v>
      </c>
      <c r="H2223">
        <v>16.100000000000001</v>
      </c>
      <c r="I2223">
        <v>35.5</v>
      </c>
      <c r="K2223" s="6">
        <f>C2223</f>
        <v>411.4</v>
      </c>
      <c r="L2223">
        <f>D2223+E2223</f>
        <v>174.8</v>
      </c>
      <c r="M2223">
        <f>F2223</f>
        <v>7.3</v>
      </c>
      <c r="N2223">
        <f>G2223+H2223</f>
        <v>108.80000000000001</v>
      </c>
      <c r="O2223">
        <f>I2223</f>
        <v>35.5</v>
      </c>
      <c r="P2223">
        <f>SUM(K2223:O2223)</f>
        <v>737.8</v>
      </c>
      <c r="R2223">
        <f>K2223/P2223</f>
        <v>0.55760368663594473</v>
      </c>
      <c r="S2223">
        <f>L2223/P2223</f>
        <v>0.23692057468148553</v>
      </c>
      <c r="T2223">
        <f>M2223/P2223</f>
        <v>9.8942802927622659E-3</v>
      </c>
      <c r="U2223">
        <f>N2223/P2223</f>
        <v>0.14746543778801846</v>
      </c>
      <c r="V2223">
        <f>O2223/P2223</f>
        <v>4.8116020601789107E-2</v>
      </c>
    </row>
    <row r="2224" spans="1:29" ht="16.5" hidden="1" x14ac:dyDescent="0.2">
      <c r="A2224" s="7" t="s">
        <v>291</v>
      </c>
      <c r="B2224">
        <v>2016</v>
      </c>
      <c r="C2224">
        <v>411.4</v>
      </c>
      <c r="D2224">
        <v>40.299999999999997</v>
      </c>
      <c r="E2224">
        <v>134.4</v>
      </c>
      <c r="F2224">
        <v>7.3</v>
      </c>
      <c r="G2224">
        <v>93.100000000000009</v>
      </c>
      <c r="H2224">
        <v>16.2</v>
      </c>
      <c r="I2224">
        <v>35.5</v>
      </c>
      <c r="K2224" s="6">
        <f>C2224</f>
        <v>411.4</v>
      </c>
      <c r="L2224">
        <f>D2224+E2224</f>
        <v>174.7</v>
      </c>
      <c r="M2224">
        <f>F2224</f>
        <v>7.3</v>
      </c>
      <c r="N2224">
        <f>G2224+H2224</f>
        <v>109.30000000000001</v>
      </c>
      <c r="O2224">
        <f>I2224</f>
        <v>35.5</v>
      </c>
      <c r="P2224">
        <f>SUM(K2224:O2224)</f>
        <v>738.19999999999982</v>
      </c>
      <c r="R2224">
        <f>K2224/P2224</f>
        <v>0.55730154429693857</v>
      </c>
      <c r="S2224">
        <f>L2224/P2224</f>
        <v>0.23665673259279332</v>
      </c>
      <c r="T2224">
        <f>M2224/P2224</f>
        <v>9.8889189921430535E-3</v>
      </c>
      <c r="U2224">
        <f>N2224/P2224</f>
        <v>0.14806285559468985</v>
      </c>
      <c r="V2224">
        <f>O2224/P2224</f>
        <v>4.8089948523435393E-2</v>
      </c>
    </row>
    <row r="2225" spans="1:29" ht="16.5" hidden="1" x14ac:dyDescent="0.2">
      <c r="A2225" s="7" t="s">
        <v>292</v>
      </c>
      <c r="B2225">
        <v>2009</v>
      </c>
      <c r="C2225">
        <v>403.2</v>
      </c>
      <c r="D2225">
        <v>65.900000000000006</v>
      </c>
      <c r="E2225">
        <v>1160.3</v>
      </c>
      <c r="F2225">
        <v>34.6</v>
      </c>
      <c r="G2225">
        <v>82.899999999999991</v>
      </c>
      <c r="H2225">
        <v>19.3</v>
      </c>
      <c r="I2225">
        <v>63.1</v>
      </c>
      <c r="K2225" s="6">
        <f>C2225</f>
        <v>403.2</v>
      </c>
      <c r="L2225">
        <f>D2225+E2225</f>
        <v>1226.2</v>
      </c>
      <c r="M2225">
        <f>F2225</f>
        <v>34.6</v>
      </c>
      <c r="N2225">
        <f>G2225+H2225</f>
        <v>102.19999999999999</v>
      </c>
      <c r="O2225">
        <f>I2225</f>
        <v>63.1</v>
      </c>
      <c r="P2225">
        <f>SUM(K2225:O2225)</f>
        <v>1829.3</v>
      </c>
      <c r="R2225">
        <f>K2225/P2225</f>
        <v>0.22041217952222161</v>
      </c>
      <c r="S2225">
        <f>L2225/P2225</f>
        <v>0.67031104794183571</v>
      </c>
      <c r="T2225">
        <f>M2225/P2225</f>
        <v>1.8914338818127152E-2</v>
      </c>
      <c r="U2225">
        <f>N2225/P2225</f>
        <v>5.5868364948340889E-2</v>
      </c>
      <c r="V2225">
        <f>O2225/P2225</f>
        <v>3.4494068769474667E-2</v>
      </c>
    </row>
    <row r="2226" spans="1:29" ht="16.5" hidden="1" x14ac:dyDescent="0.2">
      <c r="A2226" s="7" t="s">
        <v>292</v>
      </c>
      <c r="B2226">
        <v>2010</v>
      </c>
      <c r="C2226">
        <v>401.3</v>
      </c>
      <c r="D2226">
        <v>65.7</v>
      </c>
      <c r="E2226">
        <v>1159.5999999999999</v>
      </c>
      <c r="F2226">
        <v>34.5</v>
      </c>
      <c r="G2226">
        <v>84.5</v>
      </c>
      <c r="H2226">
        <v>20.5</v>
      </c>
      <c r="I2226">
        <v>63.3</v>
      </c>
      <c r="K2226" s="6">
        <f>C2226</f>
        <v>401.3</v>
      </c>
      <c r="L2226">
        <f>D2226+E2226</f>
        <v>1225.3</v>
      </c>
      <c r="M2226">
        <f>F2226</f>
        <v>34.5</v>
      </c>
      <c r="N2226">
        <f>G2226+H2226</f>
        <v>105</v>
      </c>
      <c r="O2226">
        <f>I2226</f>
        <v>63.3</v>
      </c>
      <c r="P2226">
        <f>SUM(K2226:O2226)</f>
        <v>1829.3999999999999</v>
      </c>
      <c r="R2226">
        <f>K2226/P2226</f>
        <v>0.21936153930250357</v>
      </c>
      <c r="S2226">
        <f>L2226/P2226</f>
        <v>0.66978244233081885</v>
      </c>
      <c r="T2226">
        <f>M2226/P2226</f>
        <v>1.8858642177763202E-2</v>
      </c>
      <c r="U2226">
        <f>N2226/P2226</f>
        <v>5.7395867497540179E-2</v>
      </c>
      <c r="V2226">
        <f>O2226/P2226</f>
        <v>3.4601508691374225E-2</v>
      </c>
    </row>
    <row r="2227" spans="1:29" ht="16.5" hidden="1" x14ac:dyDescent="0.2">
      <c r="A2227" s="7" t="s">
        <v>292</v>
      </c>
      <c r="B2227">
        <v>2011</v>
      </c>
      <c r="C2227">
        <v>409.8</v>
      </c>
      <c r="D2227">
        <v>65.7</v>
      </c>
      <c r="E2227">
        <v>1152.7</v>
      </c>
      <c r="F2227">
        <v>34.5</v>
      </c>
      <c r="G2227">
        <v>85.4</v>
      </c>
      <c r="H2227">
        <v>20.8</v>
      </c>
      <c r="I2227">
        <v>63.7</v>
      </c>
      <c r="K2227" s="6">
        <f>C2227</f>
        <v>409.8</v>
      </c>
      <c r="L2227">
        <f>D2227+E2227</f>
        <v>1218.4000000000001</v>
      </c>
      <c r="M2227">
        <f>F2227</f>
        <v>34.5</v>
      </c>
      <c r="N2227">
        <f>G2227+H2227</f>
        <v>106.2</v>
      </c>
      <c r="O2227">
        <f>I2227</f>
        <v>63.7</v>
      </c>
      <c r="P2227">
        <f>SUM(K2227:O2227)</f>
        <v>1832.6000000000001</v>
      </c>
      <c r="R2227">
        <f>K2227/P2227</f>
        <v>0.22361671941503874</v>
      </c>
      <c r="S2227">
        <f>L2227/P2227</f>
        <v>0.66484775728473211</v>
      </c>
      <c r="T2227">
        <f>M2227/P2227</f>
        <v>1.8825712103023026E-2</v>
      </c>
      <c r="U2227">
        <f>N2227/P2227</f>
        <v>5.7950452908436097E-2</v>
      </c>
      <c r="V2227">
        <f>O2227/P2227</f>
        <v>3.4759358288770054E-2</v>
      </c>
    </row>
    <row r="2228" spans="1:29" ht="16.5" hidden="1" x14ac:dyDescent="0.2">
      <c r="A2228" s="7" t="s">
        <v>292</v>
      </c>
      <c r="B2228">
        <v>2012</v>
      </c>
      <c r="C2228">
        <v>409.9</v>
      </c>
      <c r="D2228">
        <v>65.599999999999994</v>
      </c>
      <c r="E2228">
        <v>1152.3</v>
      </c>
      <c r="F2228">
        <v>34.5</v>
      </c>
      <c r="G2228">
        <v>86.9</v>
      </c>
      <c r="H2228">
        <v>21</v>
      </c>
      <c r="I2228">
        <v>63.7</v>
      </c>
      <c r="K2228" s="6">
        <f>C2228</f>
        <v>409.9</v>
      </c>
      <c r="L2228">
        <f>D2228+E2228</f>
        <v>1217.8999999999999</v>
      </c>
      <c r="M2228">
        <f>F2228</f>
        <v>34.5</v>
      </c>
      <c r="N2228">
        <f>G2228+H2228</f>
        <v>107.9</v>
      </c>
      <c r="O2228">
        <f>I2228</f>
        <v>63.7</v>
      </c>
      <c r="P2228">
        <f>SUM(K2228:O2228)</f>
        <v>1833.8999999999999</v>
      </c>
      <c r="R2228">
        <f>K2228/P2228</f>
        <v>0.22351273242815858</v>
      </c>
      <c r="S2228">
        <f>L2228/P2228</f>
        <v>0.66410382245487753</v>
      </c>
      <c r="T2228">
        <f>M2228/P2228</f>
        <v>1.8812367086536889E-2</v>
      </c>
      <c r="U2228">
        <f>N2228/P2228</f>
        <v>5.8836359670647265E-2</v>
      </c>
      <c r="V2228">
        <f>O2228/P2228</f>
        <v>3.4734718359779711E-2</v>
      </c>
    </row>
    <row r="2229" spans="1:29" ht="16.5" x14ac:dyDescent="0.2">
      <c r="A2229" s="7" t="s">
        <v>255</v>
      </c>
      <c r="B2229">
        <v>2013</v>
      </c>
      <c r="C2229">
        <v>53.9</v>
      </c>
      <c r="D2229">
        <v>83.5</v>
      </c>
      <c r="E2229">
        <v>218.7</v>
      </c>
      <c r="F2229">
        <v>5.3</v>
      </c>
      <c r="G2229">
        <v>45.2</v>
      </c>
      <c r="H2229">
        <v>7.2</v>
      </c>
      <c r="I2229">
        <v>51.7</v>
      </c>
      <c r="K2229" s="6">
        <f>C2229</f>
        <v>53.9</v>
      </c>
      <c r="L2229">
        <f>D2229+E2229</f>
        <v>302.2</v>
      </c>
      <c r="M2229">
        <f>F2229</f>
        <v>5.3</v>
      </c>
      <c r="N2229">
        <f>G2229+H2229</f>
        <v>52.400000000000006</v>
      </c>
      <c r="O2229">
        <f>I2229</f>
        <v>51.7</v>
      </c>
      <c r="P2229">
        <f>SUM(K2229:O2229)</f>
        <v>465.49999999999994</v>
      </c>
      <c r="R2229">
        <f>K2229/P2229</f>
        <v>0.11578947368421054</v>
      </c>
      <c r="S2229">
        <f>L2229/P2229</f>
        <v>0.64919441460794847</v>
      </c>
      <c r="T2229">
        <f>M2229/P2229</f>
        <v>1.138560687432868E-2</v>
      </c>
      <c r="U2229">
        <f>N2229/P2229</f>
        <v>0.11256713211600432</v>
      </c>
      <c r="V2229">
        <f>O2229/P2229</f>
        <v>0.11106337271750807</v>
      </c>
      <c r="X2229">
        <f>R2229-0.712041</f>
        <v>-0.59625152631578948</v>
      </c>
      <c r="Y2229">
        <f>S2229-0.045057</f>
        <v>0.60413741460794845</v>
      </c>
      <c r="Z2229">
        <f>T2229-0.017987</f>
        <v>-6.6013931256713194E-3</v>
      </c>
      <c r="AA2229">
        <f>U2229-0.193944</f>
        <v>-8.1376867883995688E-2</v>
      </c>
      <c r="AB2229">
        <f>V2229-0.030972</f>
        <v>8.0091372717508075E-2</v>
      </c>
      <c r="AC2229">
        <f>SUMSQ(X2229:AB2229)</f>
        <v>0.73357829936466845</v>
      </c>
    </row>
    <row r="2230" spans="1:29" ht="16.5" hidden="1" x14ac:dyDescent="0.2">
      <c r="A2230" s="7" t="s">
        <v>292</v>
      </c>
      <c r="B2230">
        <v>2014</v>
      </c>
      <c r="C2230">
        <v>409.5</v>
      </c>
      <c r="D2230">
        <v>65.5</v>
      </c>
      <c r="E2230">
        <v>1151.5</v>
      </c>
      <c r="F2230">
        <v>34.5</v>
      </c>
      <c r="G2230">
        <v>89</v>
      </c>
      <c r="H2230">
        <v>21.6</v>
      </c>
      <c r="I2230">
        <v>64.3</v>
      </c>
      <c r="K2230" s="6">
        <f>C2230</f>
        <v>409.5</v>
      </c>
      <c r="L2230">
        <f>D2230+E2230</f>
        <v>1217</v>
      </c>
      <c r="M2230">
        <f>F2230</f>
        <v>34.5</v>
      </c>
      <c r="N2230">
        <f>G2230+H2230</f>
        <v>110.6</v>
      </c>
      <c r="O2230">
        <f>I2230</f>
        <v>64.3</v>
      </c>
      <c r="P2230">
        <f>SUM(K2230:O2230)</f>
        <v>1835.8999999999999</v>
      </c>
      <c r="R2230">
        <f>K2230/P2230</f>
        <v>0.22305136445340162</v>
      </c>
      <c r="S2230">
        <f>L2230/P2230</f>
        <v>0.66289013562830224</v>
      </c>
      <c r="T2230">
        <f>M2230/P2230</f>
        <v>1.8791873195707829E-2</v>
      </c>
      <c r="U2230">
        <f>N2230/P2230</f>
        <v>6.0242932621602484E-2</v>
      </c>
      <c r="V2230">
        <f>O2230/P2230</f>
        <v>3.5023694100985894E-2</v>
      </c>
    </row>
    <row r="2231" spans="1:29" ht="16.5" hidden="1" x14ac:dyDescent="0.2">
      <c r="A2231" s="7" t="s">
        <v>292</v>
      </c>
      <c r="B2231">
        <v>2015</v>
      </c>
      <c r="C2231">
        <v>409</v>
      </c>
      <c r="D2231">
        <v>65.3</v>
      </c>
      <c r="E2231">
        <v>1151.2</v>
      </c>
      <c r="F2231">
        <v>34.299999999999997</v>
      </c>
      <c r="G2231">
        <v>90.3</v>
      </c>
      <c r="H2231">
        <v>21.8</v>
      </c>
      <c r="I2231">
        <v>64.2</v>
      </c>
      <c r="K2231" s="6">
        <f>C2231</f>
        <v>409</v>
      </c>
      <c r="L2231">
        <f>D2231+E2231</f>
        <v>1216.5</v>
      </c>
      <c r="M2231">
        <f>F2231</f>
        <v>34.299999999999997</v>
      </c>
      <c r="N2231">
        <f>G2231+H2231</f>
        <v>112.1</v>
      </c>
      <c r="O2231">
        <f>I2231</f>
        <v>64.2</v>
      </c>
      <c r="P2231">
        <f>SUM(K2231:O2231)</f>
        <v>1836.1</v>
      </c>
      <c r="R2231">
        <f>K2231/P2231</f>
        <v>0.22275475191983007</v>
      </c>
      <c r="S2231">
        <f>L2231/P2231</f>
        <v>0.66254561298404224</v>
      </c>
      <c r="T2231">
        <f>M2231/P2231</f>
        <v>1.8680899733130002E-2</v>
      </c>
      <c r="U2231">
        <f>N2231/P2231</f>
        <v>6.1053319535972983E-2</v>
      </c>
      <c r="V2231">
        <f>O2231/P2231</f>
        <v>3.4965415827024678E-2</v>
      </c>
    </row>
    <row r="2232" spans="1:29" ht="16.5" hidden="1" x14ac:dyDescent="0.2">
      <c r="A2232" s="7" t="s">
        <v>292</v>
      </c>
      <c r="B2232">
        <v>2016</v>
      </c>
      <c r="C2232">
        <v>409</v>
      </c>
      <c r="D2232">
        <v>65.2</v>
      </c>
      <c r="E2232">
        <v>1150.8</v>
      </c>
      <c r="F2232">
        <v>34</v>
      </c>
      <c r="G2232">
        <v>91.1</v>
      </c>
      <c r="H2232">
        <v>22.3</v>
      </c>
      <c r="I2232">
        <v>64.400000000000006</v>
      </c>
      <c r="K2232" s="6">
        <f>C2232</f>
        <v>409</v>
      </c>
      <c r="L2232">
        <f>D2232+E2232</f>
        <v>1216</v>
      </c>
      <c r="M2232">
        <f>F2232</f>
        <v>34</v>
      </c>
      <c r="N2232">
        <f>G2232+H2232</f>
        <v>113.39999999999999</v>
      </c>
      <c r="O2232">
        <f>I2232</f>
        <v>64.400000000000006</v>
      </c>
      <c r="P2232">
        <f>SUM(K2232:O2232)</f>
        <v>1836.8000000000002</v>
      </c>
      <c r="R2232">
        <f>K2232/P2232</f>
        <v>0.22266986062717767</v>
      </c>
      <c r="S2232">
        <f>L2232/P2232</f>
        <v>0.66202090592334484</v>
      </c>
      <c r="T2232">
        <f>M2232/P2232</f>
        <v>1.8510452961672471E-2</v>
      </c>
      <c r="U2232">
        <f>N2232/P2232</f>
        <v>6.1737804878048773E-2</v>
      </c>
      <c r="V2232">
        <f>O2232/P2232</f>
        <v>3.5060975609756094E-2</v>
      </c>
    </row>
    <row r="2233" spans="1:29" ht="16.5" hidden="1" x14ac:dyDescent="0.2">
      <c r="A2233" s="7" t="s">
        <v>293</v>
      </c>
      <c r="B2233">
        <v>2009</v>
      </c>
      <c r="C2233">
        <v>801.4</v>
      </c>
      <c r="D2233">
        <v>84.5</v>
      </c>
      <c r="E2233">
        <v>562.6</v>
      </c>
      <c r="F2233">
        <v>9.1999999999999993</v>
      </c>
      <c r="G2233">
        <v>144</v>
      </c>
      <c r="H2233">
        <v>28.5</v>
      </c>
      <c r="I2233">
        <v>75.599999999999994</v>
      </c>
      <c r="K2233" s="6">
        <f>C2233</f>
        <v>801.4</v>
      </c>
      <c r="L2233">
        <f>D2233+E2233</f>
        <v>647.1</v>
      </c>
      <c r="M2233">
        <f>F2233</f>
        <v>9.1999999999999993</v>
      </c>
      <c r="N2233">
        <f>G2233+H2233</f>
        <v>172.5</v>
      </c>
      <c r="O2233">
        <f>I2233</f>
        <v>75.599999999999994</v>
      </c>
      <c r="P2233">
        <f>SUM(K2233:O2233)</f>
        <v>1705.8</v>
      </c>
      <c r="R2233">
        <f>K2233/P2233</f>
        <v>0.469808887325595</v>
      </c>
      <c r="S2233">
        <f>L2233/P2233</f>
        <v>0.3793527963418924</v>
      </c>
      <c r="T2233">
        <f>M2233/P2233</f>
        <v>5.3933638175636062E-3</v>
      </c>
      <c r="U2233">
        <f>N2233/P2233</f>
        <v>0.10112557157931762</v>
      </c>
      <c r="V2233">
        <f>O2233/P2233</f>
        <v>4.4319380935631376E-2</v>
      </c>
    </row>
    <row r="2234" spans="1:29" ht="16.5" hidden="1" x14ac:dyDescent="0.2">
      <c r="A2234" s="7" t="s">
        <v>293</v>
      </c>
      <c r="B2234">
        <v>2010</v>
      </c>
      <c r="C2234">
        <v>799.4</v>
      </c>
      <c r="D2234">
        <v>84.4</v>
      </c>
      <c r="E2234">
        <v>561.79999999999995</v>
      </c>
      <c r="F2234">
        <v>9.1999999999999993</v>
      </c>
      <c r="G2234">
        <v>145.30000000000001</v>
      </c>
      <c r="H2234">
        <v>30.6</v>
      </c>
      <c r="I2234">
        <v>75.5</v>
      </c>
      <c r="K2234" s="6">
        <f>C2234</f>
        <v>799.4</v>
      </c>
      <c r="L2234">
        <f>D2234+E2234</f>
        <v>646.19999999999993</v>
      </c>
      <c r="M2234">
        <f>F2234</f>
        <v>9.1999999999999993</v>
      </c>
      <c r="N2234">
        <f>G2234+H2234</f>
        <v>175.9</v>
      </c>
      <c r="O2234">
        <f>I2234</f>
        <v>75.5</v>
      </c>
      <c r="P2234">
        <f>SUM(K2234:O2234)</f>
        <v>1706.2</v>
      </c>
      <c r="R2234">
        <f>K2234/P2234</f>
        <v>0.46852655022857809</v>
      </c>
      <c r="S2234">
        <f>L2234/P2234</f>
        <v>0.37873637322705422</v>
      </c>
      <c r="T2234">
        <f>M2234/P2234</f>
        <v>5.392099402180283E-3</v>
      </c>
      <c r="U2234">
        <f>N2234/P2234</f>
        <v>0.1030945961786426</v>
      </c>
      <c r="V2234">
        <f>O2234/P2234</f>
        <v>4.4250380963544715E-2</v>
      </c>
    </row>
    <row r="2235" spans="1:29" ht="16.5" hidden="1" x14ac:dyDescent="0.2">
      <c r="A2235" s="7" t="s">
        <v>293</v>
      </c>
      <c r="B2235">
        <v>2011</v>
      </c>
      <c r="C2235">
        <v>801</v>
      </c>
      <c r="D2235">
        <v>82.7</v>
      </c>
      <c r="E2235">
        <v>561.1</v>
      </c>
      <c r="F2235">
        <v>9.1999999999999993</v>
      </c>
      <c r="G2235">
        <v>146.6</v>
      </c>
      <c r="H2235">
        <v>31.7</v>
      </c>
      <c r="I2235">
        <v>75.400000000000006</v>
      </c>
      <c r="K2235" s="6">
        <f>C2235</f>
        <v>801</v>
      </c>
      <c r="L2235">
        <f>D2235+E2235</f>
        <v>643.80000000000007</v>
      </c>
      <c r="M2235">
        <f>F2235</f>
        <v>9.1999999999999993</v>
      </c>
      <c r="N2235">
        <f>G2235+H2235</f>
        <v>178.29999999999998</v>
      </c>
      <c r="O2235">
        <f>I2235</f>
        <v>75.400000000000006</v>
      </c>
      <c r="P2235">
        <f>SUM(K2235:O2235)</f>
        <v>1707.7000000000003</v>
      </c>
      <c r="R2235">
        <f>K2235/P2235</f>
        <v>0.46905194120747196</v>
      </c>
      <c r="S2235">
        <f>L2235/P2235</f>
        <v>0.37699830180945126</v>
      </c>
      <c r="T2235">
        <f>M2235/P2235</f>
        <v>5.3873631199859448E-3</v>
      </c>
      <c r="U2235">
        <f>N2235/P2235</f>
        <v>0.1044094395971189</v>
      </c>
      <c r="V2235">
        <f>O2235/P2235</f>
        <v>4.4152954265971774E-2</v>
      </c>
    </row>
    <row r="2236" spans="1:29" ht="16.5" hidden="1" x14ac:dyDescent="0.2">
      <c r="A2236" s="7" t="s">
        <v>293</v>
      </c>
      <c r="B2236">
        <v>2012</v>
      </c>
      <c r="C2236">
        <v>800.1</v>
      </c>
      <c r="D2236">
        <v>82.5</v>
      </c>
      <c r="E2236">
        <v>560.79999999999995</v>
      </c>
      <c r="F2236">
        <v>9.1999999999999993</v>
      </c>
      <c r="G2236">
        <v>148.4</v>
      </c>
      <c r="H2236">
        <v>31.9</v>
      </c>
      <c r="I2236">
        <v>75.3</v>
      </c>
      <c r="K2236" s="6">
        <f>C2236</f>
        <v>800.1</v>
      </c>
      <c r="L2236">
        <f>D2236+E2236</f>
        <v>643.29999999999995</v>
      </c>
      <c r="M2236">
        <f>F2236</f>
        <v>9.1999999999999993</v>
      </c>
      <c r="N2236">
        <f>G2236+H2236</f>
        <v>180.3</v>
      </c>
      <c r="O2236">
        <f>I2236</f>
        <v>75.3</v>
      </c>
      <c r="P2236">
        <f>SUM(K2236:O2236)</f>
        <v>1708.2</v>
      </c>
      <c r="R2236">
        <f>K2236/P2236</f>
        <v>0.46838777660695469</v>
      </c>
      <c r="S2236">
        <f>L2236/P2236</f>
        <v>0.37659524645826015</v>
      </c>
      <c r="T2236">
        <f>M2236/P2236</f>
        <v>5.3857862077040155E-3</v>
      </c>
      <c r="U2236">
        <f>N2236/P2236</f>
        <v>0.1055497014401124</v>
      </c>
      <c r="V2236">
        <f>O2236/P2236</f>
        <v>4.4081489286968735E-2</v>
      </c>
    </row>
    <row r="2237" spans="1:29" ht="16.5" x14ac:dyDescent="0.2">
      <c r="A2237" s="7" t="s">
        <v>316</v>
      </c>
      <c r="B2237">
        <v>2013</v>
      </c>
      <c r="C2237">
        <v>9329.7000000000007</v>
      </c>
      <c r="D2237">
        <v>2464.5</v>
      </c>
      <c r="E2237">
        <v>34573.9</v>
      </c>
      <c r="F2237">
        <v>4523.1000000000004</v>
      </c>
      <c r="G2237">
        <v>1183.3</v>
      </c>
      <c r="H2237">
        <v>534.6</v>
      </c>
      <c r="I2237">
        <v>1008</v>
      </c>
      <c r="K2237" s="6">
        <f>C2237</f>
        <v>9329.7000000000007</v>
      </c>
      <c r="L2237">
        <f>D2237+E2237</f>
        <v>37038.400000000001</v>
      </c>
      <c r="M2237">
        <f>F2237</f>
        <v>4523.1000000000004</v>
      </c>
      <c r="N2237">
        <f>G2237+H2237</f>
        <v>1717.9</v>
      </c>
      <c r="O2237">
        <f>I2237</f>
        <v>1008</v>
      </c>
      <c r="P2237">
        <f>SUM(K2237:O2237)</f>
        <v>53617.100000000006</v>
      </c>
      <c r="R2237">
        <f>K2237/P2237</f>
        <v>0.17400605403873018</v>
      </c>
      <c r="S2237">
        <f>L2237/P2237</f>
        <v>0.69079454129372897</v>
      </c>
      <c r="T2237">
        <f>M2237/P2237</f>
        <v>8.4359280901055822E-2</v>
      </c>
      <c r="U2237">
        <f>N2237/P2237</f>
        <v>3.2040151369619019E-2</v>
      </c>
      <c r="V2237">
        <f>O2237/P2237</f>
        <v>1.8799972396865924E-2</v>
      </c>
      <c r="X2237">
        <f>R2237-0.712041</f>
        <v>-0.53803494596126988</v>
      </c>
      <c r="Y2237">
        <f>S2237-0.045057</f>
        <v>0.64573754129372896</v>
      </c>
      <c r="Z2237">
        <f>T2237-0.017987</f>
        <v>6.6372280901055819E-2</v>
      </c>
      <c r="AA2237">
        <f>U2237-0.193944</f>
        <v>-0.16190384863038099</v>
      </c>
      <c r="AB2237">
        <f>V2237-0.030972</f>
        <v>-1.2172027603134076E-2</v>
      </c>
      <c r="AC2237">
        <f>SUMSQ(X2237:AB2237)</f>
        <v>0.73722486944092636</v>
      </c>
    </row>
    <row r="2238" spans="1:29" ht="16.5" hidden="1" x14ac:dyDescent="0.2">
      <c r="A2238" s="7" t="s">
        <v>293</v>
      </c>
      <c r="B2238">
        <v>2014</v>
      </c>
      <c r="C2238">
        <v>801.4</v>
      </c>
      <c r="D2238">
        <v>82.2</v>
      </c>
      <c r="E2238">
        <v>560.1</v>
      </c>
      <c r="F2238">
        <v>9.1999999999999993</v>
      </c>
      <c r="G2238">
        <v>152</v>
      </c>
      <c r="H2238">
        <v>32.799999999999997</v>
      </c>
      <c r="I2238">
        <v>76</v>
      </c>
      <c r="K2238" s="6">
        <f>C2238</f>
        <v>801.4</v>
      </c>
      <c r="L2238">
        <f>D2238+E2238</f>
        <v>642.30000000000007</v>
      </c>
      <c r="M2238">
        <f>F2238</f>
        <v>9.1999999999999993</v>
      </c>
      <c r="N2238">
        <f>G2238+H2238</f>
        <v>184.8</v>
      </c>
      <c r="O2238">
        <f>I2238</f>
        <v>76</v>
      </c>
      <c r="P2238">
        <f>SUM(K2238:O2238)</f>
        <v>1713.7</v>
      </c>
      <c r="R2238">
        <f>K2238/P2238</f>
        <v>0.46764311139639375</v>
      </c>
      <c r="S2238">
        <f>L2238/P2238</f>
        <v>0.37480305771138478</v>
      </c>
      <c r="T2238">
        <f>M2238/P2238</f>
        <v>5.3685009044756957E-3</v>
      </c>
      <c r="U2238">
        <f>N2238/P2238</f>
        <v>0.10783684425512051</v>
      </c>
      <c r="V2238">
        <f>O2238/P2238</f>
        <v>4.4348485732625315E-2</v>
      </c>
    </row>
    <row r="2239" spans="1:29" ht="16.5" hidden="1" x14ac:dyDescent="0.2">
      <c r="A2239" s="7" t="s">
        <v>293</v>
      </c>
      <c r="B2239">
        <v>2015</v>
      </c>
      <c r="C2239">
        <v>801.9</v>
      </c>
      <c r="D2239">
        <v>82.1</v>
      </c>
      <c r="E2239">
        <v>559.79999999999995</v>
      </c>
      <c r="F2239">
        <v>9.1</v>
      </c>
      <c r="G2239">
        <v>153.5</v>
      </c>
      <c r="H2239">
        <v>33</v>
      </c>
      <c r="I2239">
        <v>76</v>
      </c>
      <c r="K2239" s="6">
        <f>C2239</f>
        <v>801.9</v>
      </c>
      <c r="L2239">
        <f>D2239+E2239</f>
        <v>641.9</v>
      </c>
      <c r="M2239">
        <f>F2239</f>
        <v>9.1</v>
      </c>
      <c r="N2239">
        <f>G2239+H2239</f>
        <v>186.5</v>
      </c>
      <c r="O2239">
        <f>I2239</f>
        <v>76</v>
      </c>
      <c r="P2239">
        <f>SUM(K2239:O2239)</f>
        <v>1715.3999999999999</v>
      </c>
      <c r="R2239">
        <f>K2239/P2239</f>
        <v>0.46747114375655824</v>
      </c>
      <c r="S2239">
        <f>L2239/P2239</f>
        <v>0.37419843768217326</v>
      </c>
      <c r="T2239">
        <f>M2239/P2239</f>
        <v>5.3048851579806464E-3</v>
      </c>
      <c r="U2239">
        <f>N2239/P2239</f>
        <v>0.108720998017955</v>
      </c>
      <c r="V2239">
        <f>O2239/P2239</f>
        <v>4.4304535385332869E-2</v>
      </c>
    </row>
    <row r="2240" spans="1:29" ht="16.5" hidden="1" x14ac:dyDescent="0.2">
      <c r="A2240" s="7" t="s">
        <v>293</v>
      </c>
      <c r="B2240">
        <v>2016</v>
      </c>
      <c r="C2240">
        <v>801.9</v>
      </c>
      <c r="D2240">
        <v>81.900000000000006</v>
      </c>
      <c r="E2240">
        <v>559.29999999999995</v>
      </c>
      <c r="F2240">
        <v>9.1</v>
      </c>
      <c r="G2240">
        <v>155.99999999999997</v>
      </c>
      <c r="H2240">
        <v>33.299999999999997</v>
      </c>
      <c r="I2240">
        <v>75.099999999999994</v>
      </c>
      <c r="K2240" s="6">
        <f>C2240</f>
        <v>801.9</v>
      </c>
      <c r="L2240">
        <f>D2240+E2240</f>
        <v>641.19999999999993</v>
      </c>
      <c r="M2240">
        <f>F2240</f>
        <v>9.1</v>
      </c>
      <c r="N2240">
        <f>G2240+H2240</f>
        <v>189.29999999999995</v>
      </c>
      <c r="O2240">
        <f>I2240</f>
        <v>75.099999999999994</v>
      </c>
      <c r="P2240">
        <f>SUM(K2240:O2240)</f>
        <v>1716.5999999999997</v>
      </c>
      <c r="R2240">
        <f>K2240/P2240</f>
        <v>0.46714435512058727</v>
      </c>
      <c r="S2240">
        <f>L2240/P2240</f>
        <v>0.37352906909006178</v>
      </c>
      <c r="T2240">
        <f>M2240/P2240</f>
        <v>5.3011767447279515E-3</v>
      </c>
      <c r="U2240">
        <f>N2240/P2240</f>
        <v>0.11027612722824187</v>
      </c>
      <c r="V2240">
        <f>O2240/P2240</f>
        <v>4.3749271816381226E-2</v>
      </c>
    </row>
    <row r="2241" spans="1:29" ht="16.5" hidden="1" x14ac:dyDescent="0.2">
      <c r="A2241" s="7" t="s">
        <v>294</v>
      </c>
      <c r="B2241">
        <v>2009</v>
      </c>
      <c r="C2241">
        <v>360.5</v>
      </c>
      <c r="D2241">
        <v>116.1</v>
      </c>
      <c r="E2241">
        <v>373.8</v>
      </c>
      <c r="F2241">
        <v>4.0999999999999996</v>
      </c>
      <c r="G2241">
        <v>86.3</v>
      </c>
      <c r="H2241">
        <v>16.7</v>
      </c>
      <c r="I2241">
        <v>58.8</v>
      </c>
      <c r="K2241" s="6">
        <f>C2241</f>
        <v>360.5</v>
      </c>
      <c r="L2241">
        <f>D2241+E2241</f>
        <v>489.9</v>
      </c>
      <c r="M2241">
        <f>F2241</f>
        <v>4.0999999999999996</v>
      </c>
      <c r="N2241">
        <f>G2241+H2241</f>
        <v>103</v>
      </c>
      <c r="O2241">
        <f>I2241</f>
        <v>58.8</v>
      </c>
      <c r="P2241">
        <f>SUM(K2241:O2241)</f>
        <v>1016.3</v>
      </c>
      <c r="R2241">
        <f>K2241/P2241</f>
        <v>0.35471809505067403</v>
      </c>
      <c r="S2241">
        <f>L2241/P2241</f>
        <v>0.48204270392600612</v>
      </c>
      <c r="T2241">
        <f>M2241/P2241</f>
        <v>4.034241857719177E-3</v>
      </c>
      <c r="U2241">
        <f>N2241/P2241</f>
        <v>0.10134802715733544</v>
      </c>
      <c r="V2241">
        <f>O2241/P2241</f>
        <v>5.7856932008265277E-2</v>
      </c>
    </row>
    <row r="2242" spans="1:29" ht="16.5" hidden="1" x14ac:dyDescent="0.2">
      <c r="A2242" s="7" t="s">
        <v>294</v>
      </c>
      <c r="B2242">
        <v>2010</v>
      </c>
      <c r="C2242">
        <v>363.1</v>
      </c>
      <c r="D2242">
        <v>111.8</v>
      </c>
      <c r="E2242">
        <v>373.5</v>
      </c>
      <c r="F2242">
        <v>4.0999999999999996</v>
      </c>
      <c r="G2242">
        <v>89.300000000000011</v>
      </c>
      <c r="H2242">
        <v>18</v>
      </c>
      <c r="I2242">
        <v>56.9</v>
      </c>
      <c r="K2242" s="6">
        <f>C2242</f>
        <v>363.1</v>
      </c>
      <c r="L2242">
        <f>D2242+E2242</f>
        <v>485.3</v>
      </c>
      <c r="M2242">
        <f>F2242</f>
        <v>4.0999999999999996</v>
      </c>
      <c r="N2242">
        <f>G2242+H2242</f>
        <v>107.30000000000001</v>
      </c>
      <c r="O2242">
        <f>I2242</f>
        <v>56.9</v>
      </c>
      <c r="P2242">
        <f>SUM(K2242:O2242)</f>
        <v>1016.7000000000002</v>
      </c>
      <c r="R2242">
        <f>K2242/P2242</f>
        <v>0.35713583161207824</v>
      </c>
      <c r="S2242">
        <f>L2242/P2242</f>
        <v>0.4773286121766499</v>
      </c>
      <c r="T2242">
        <f>M2242/P2242</f>
        <v>4.0326546670600956E-3</v>
      </c>
      <c r="U2242">
        <f>N2242/P2242</f>
        <v>0.10553752335988983</v>
      </c>
      <c r="V2242">
        <f>O2242/P2242</f>
        <v>5.5965378184321818E-2</v>
      </c>
    </row>
    <row r="2243" spans="1:29" ht="16.5" hidden="1" x14ac:dyDescent="0.2">
      <c r="A2243" s="7" t="s">
        <v>294</v>
      </c>
      <c r="B2243">
        <v>2011</v>
      </c>
      <c r="C2243">
        <v>362.5</v>
      </c>
      <c r="D2243">
        <v>113.8</v>
      </c>
      <c r="E2243">
        <v>371.3</v>
      </c>
      <c r="F2243">
        <v>4</v>
      </c>
      <c r="G2243">
        <v>90.399999999999991</v>
      </c>
      <c r="H2243">
        <v>18.3</v>
      </c>
      <c r="I2243">
        <v>56.8</v>
      </c>
      <c r="K2243" s="6">
        <f>C2243</f>
        <v>362.5</v>
      </c>
      <c r="L2243">
        <f>D2243+E2243</f>
        <v>485.1</v>
      </c>
      <c r="M2243">
        <f>F2243</f>
        <v>4</v>
      </c>
      <c r="N2243">
        <f>G2243+H2243</f>
        <v>108.69999999999999</v>
      </c>
      <c r="O2243">
        <f>I2243</f>
        <v>56.8</v>
      </c>
      <c r="P2243">
        <f>SUM(K2243:O2243)</f>
        <v>1017.0999999999999</v>
      </c>
      <c r="R2243">
        <f>K2243/P2243</f>
        <v>0.35640546652246585</v>
      </c>
      <c r="S2243">
        <f>L2243/P2243</f>
        <v>0.47694425326909851</v>
      </c>
      <c r="T2243">
        <f>M2243/P2243</f>
        <v>3.9327499754203132E-3</v>
      </c>
      <c r="U2243">
        <f>N2243/P2243</f>
        <v>0.106872480582047</v>
      </c>
      <c r="V2243">
        <f>O2243/P2243</f>
        <v>5.584504965096844E-2</v>
      </c>
    </row>
    <row r="2244" spans="1:29" ht="16.5" hidden="1" x14ac:dyDescent="0.2">
      <c r="A2244" s="7" t="s">
        <v>294</v>
      </c>
      <c r="B2244">
        <v>2012</v>
      </c>
      <c r="C2244">
        <v>361.8</v>
      </c>
      <c r="D2244">
        <v>112.8</v>
      </c>
      <c r="E2244">
        <v>370.8</v>
      </c>
      <c r="F2244">
        <v>4</v>
      </c>
      <c r="G2244">
        <v>92.1</v>
      </c>
      <c r="H2244">
        <v>19.3</v>
      </c>
      <c r="I2244">
        <v>56.7</v>
      </c>
      <c r="K2244" s="6">
        <f>C2244</f>
        <v>361.8</v>
      </c>
      <c r="L2244">
        <f>D2244+E2244</f>
        <v>483.6</v>
      </c>
      <c r="M2244">
        <f>F2244</f>
        <v>4</v>
      </c>
      <c r="N2244">
        <f>G2244+H2244</f>
        <v>111.39999999999999</v>
      </c>
      <c r="O2244">
        <f>I2244</f>
        <v>56.7</v>
      </c>
      <c r="P2244">
        <f>SUM(K2244:O2244)</f>
        <v>1017.5000000000001</v>
      </c>
      <c r="R2244">
        <f>K2244/P2244</f>
        <v>0.35557739557739554</v>
      </c>
      <c r="S2244">
        <f>L2244/P2244</f>
        <v>0.47528255528255525</v>
      </c>
      <c r="T2244">
        <f>M2244/P2244</f>
        <v>3.9312039312039311E-3</v>
      </c>
      <c r="U2244">
        <f>N2244/P2244</f>
        <v>0.10948402948402947</v>
      </c>
      <c r="V2244">
        <f>O2244/P2244</f>
        <v>5.5724815724815718E-2</v>
      </c>
    </row>
    <row r="2245" spans="1:29" ht="16.5" x14ac:dyDescent="0.2">
      <c r="A2245" s="7" t="s">
        <v>164</v>
      </c>
      <c r="B2245">
        <v>2013</v>
      </c>
      <c r="C2245">
        <v>664.2</v>
      </c>
      <c r="D2245">
        <v>39.4</v>
      </c>
      <c r="E2245">
        <v>2597.5</v>
      </c>
      <c r="F2245">
        <v>64.7</v>
      </c>
      <c r="G2245">
        <v>161.6</v>
      </c>
      <c r="H2245">
        <v>43.8</v>
      </c>
      <c r="I2245">
        <v>179.8</v>
      </c>
      <c r="K2245" s="6">
        <f>C2245</f>
        <v>664.2</v>
      </c>
      <c r="L2245">
        <f>D2245+E2245</f>
        <v>2636.9</v>
      </c>
      <c r="M2245">
        <f>F2245</f>
        <v>64.7</v>
      </c>
      <c r="N2245">
        <f>G2245+H2245</f>
        <v>205.39999999999998</v>
      </c>
      <c r="O2245">
        <f>I2245</f>
        <v>179.8</v>
      </c>
      <c r="P2245">
        <f>SUM(K2245:O2245)</f>
        <v>3751.0000000000005</v>
      </c>
      <c r="R2245">
        <f>K2245/P2245</f>
        <v>0.17707278059184217</v>
      </c>
      <c r="S2245">
        <f>L2245/P2245</f>
        <v>0.70298587043455074</v>
      </c>
      <c r="T2245">
        <f>M2245/P2245</f>
        <v>1.724873367102106E-2</v>
      </c>
      <c r="U2245">
        <f>N2245/P2245</f>
        <v>5.47587310050653E-2</v>
      </c>
      <c r="V2245">
        <f>O2245/P2245</f>
        <v>4.7933884297520657E-2</v>
      </c>
      <c r="X2245">
        <f>R2245-0.712041</f>
        <v>-0.53496821940815786</v>
      </c>
      <c r="Y2245">
        <f>S2245-0.045057</f>
        <v>0.65792887043455073</v>
      </c>
      <c r="Z2245">
        <f>T2245-0.017987</f>
        <v>-7.3826632897893915E-4</v>
      </c>
      <c r="AA2245">
        <f>U2245-0.193944</f>
        <v>-0.13918526899493472</v>
      </c>
      <c r="AB2245">
        <f>V2245-0.030972</f>
        <v>1.6961884297520657E-2</v>
      </c>
      <c r="AC2245">
        <f>SUMSQ(X2245:AB2245)</f>
        <v>0.73872218398930611</v>
      </c>
    </row>
    <row r="2246" spans="1:29" ht="16.5" hidden="1" x14ac:dyDescent="0.2">
      <c r="A2246" s="7" t="s">
        <v>294</v>
      </c>
      <c r="B2246">
        <v>2014</v>
      </c>
      <c r="C2246">
        <v>363.2</v>
      </c>
      <c r="D2246">
        <v>110</v>
      </c>
      <c r="E2246">
        <v>370.1</v>
      </c>
      <c r="F2246">
        <v>3.9</v>
      </c>
      <c r="G2246">
        <v>95.800000000000011</v>
      </c>
      <c r="H2246">
        <v>20.2</v>
      </c>
      <c r="I2246">
        <v>56.4</v>
      </c>
      <c r="K2246" s="6">
        <f>C2246</f>
        <v>363.2</v>
      </c>
      <c r="L2246">
        <f>D2246+E2246</f>
        <v>480.1</v>
      </c>
      <c r="M2246">
        <f>F2246</f>
        <v>3.9</v>
      </c>
      <c r="N2246">
        <f>G2246+H2246</f>
        <v>116.00000000000001</v>
      </c>
      <c r="O2246">
        <f>I2246</f>
        <v>56.4</v>
      </c>
      <c r="P2246">
        <f>SUM(K2246:O2246)</f>
        <v>1019.5999999999999</v>
      </c>
      <c r="R2246">
        <f>K2246/P2246</f>
        <v>0.35621812475480585</v>
      </c>
      <c r="S2246">
        <f>L2246/P2246</f>
        <v>0.47087092977638295</v>
      </c>
      <c r="T2246">
        <f>M2246/P2246</f>
        <v>3.8250294233032564E-3</v>
      </c>
      <c r="U2246">
        <f>N2246/P2246</f>
        <v>0.11377010592389175</v>
      </c>
      <c r="V2246">
        <f>O2246/P2246</f>
        <v>5.5315810121616321E-2</v>
      </c>
    </row>
    <row r="2247" spans="1:29" ht="16.5" hidden="1" x14ac:dyDescent="0.2">
      <c r="A2247" s="7" t="s">
        <v>294</v>
      </c>
      <c r="B2247">
        <v>2015</v>
      </c>
      <c r="C2247">
        <v>362.7</v>
      </c>
      <c r="D2247">
        <v>109.8</v>
      </c>
      <c r="E2247">
        <v>369.7</v>
      </c>
      <c r="F2247">
        <v>3.9</v>
      </c>
      <c r="G2247">
        <v>96.8</v>
      </c>
      <c r="H2247">
        <v>20.9</v>
      </c>
      <c r="I2247">
        <v>56.4</v>
      </c>
      <c r="K2247" s="6">
        <f>C2247</f>
        <v>362.7</v>
      </c>
      <c r="L2247">
        <f>D2247+E2247</f>
        <v>479.5</v>
      </c>
      <c r="M2247">
        <f>F2247</f>
        <v>3.9</v>
      </c>
      <c r="N2247">
        <f>G2247+H2247</f>
        <v>117.69999999999999</v>
      </c>
      <c r="O2247">
        <f>I2247</f>
        <v>56.4</v>
      </c>
      <c r="P2247">
        <f>SUM(K2247:O2247)</f>
        <v>1020.1999999999999</v>
      </c>
      <c r="R2247">
        <f>K2247/P2247</f>
        <v>0.35551852577925896</v>
      </c>
      <c r="S2247">
        <f>L2247/P2247</f>
        <v>0.47000588119976477</v>
      </c>
      <c r="T2247">
        <f>M2247/P2247</f>
        <v>3.8227798470888063E-3</v>
      </c>
      <c r="U2247">
        <f>N2247/P2247</f>
        <v>0.11536953538521857</v>
      </c>
      <c r="V2247">
        <f>O2247/P2247</f>
        <v>5.5283277788668893E-2</v>
      </c>
    </row>
    <row r="2248" spans="1:29" ht="16.5" hidden="1" x14ac:dyDescent="0.2">
      <c r="A2248" s="7" t="s">
        <v>294</v>
      </c>
      <c r="B2248">
        <v>2016</v>
      </c>
      <c r="C2248">
        <v>362.7</v>
      </c>
      <c r="D2248">
        <v>109.4</v>
      </c>
      <c r="E2248">
        <v>369.5</v>
      </c>
      <c r="F2248">
        <v>3.9</v>
      </c>
      <c r="G2248">
        <v>97.199999999999989</v>
      </c>
      <c r="H2248">
        <v>21.5</v>
      </c>
      <c r="I2248">
        <v>56.3</v>
      </c>
      <c r="K2248" s="6">
        <f>C2248</f>
        <v>362.7</v>
      </c>
      <c r="L2248">
        <f>D2248+E2248</f>
        <v>478.9</v>
      </c>
      <c r="M2248">
        <f>F2248</f>
        <v>3.9</v>
      </c>
      <c r="N2248">
        <f>G2248+H2248</f>
        <v>118.69999999999999</v>
      </c>
      <c r="O2248">
        <f>I2248</f>
        <v>56.3</v>
      </c>
      <c r="P2248">
        <f>SUM(K2248:O2248)</f>
        <v>1020.4999999999998</v>
      </c>
      <c r="R2248">
        <f>K2248/P2248</f>
        <v>0.35541401273885359</v>
      </c>
      <c r="S2248">
        <f>L2248/P2248</f>
        <v>0.46927976482116618</v>
      </c>
      <c r="T2248">
        <f>M2248/P2248</f>
        <v>3.8216560509554149E-3</v>
      </c>
      <c r="U2248">
        <f>N2248/P2248</f>
        <v>0.11631553160215582</v>
      </c>
      <c r="V2248">
        <f>O2248/P2248</f>
        <v>5.5169034786869194E-2</v>
      </c>
    </row>
    <row r="2249" spans="1:29" ht="16.5" hidden="1" x14ac:dyDescent="0.2">
      <c r="A2249" s="7" t="s">
        <v>295</v>
      </c>
      <c r="B2249">
        <v>2009</v>
      </c>
      <c r="C2249">
        <v>730.8</v>
      </c>
      <c r="D2249">
        <v>65.5</v>
      </c>
      <c r="E2249">
        <v>819.3</v>
      </c>
      <c r="F2249">
        <v>14.9</v>
      </c>
      <c r="G2249">
        <v>114.10000000000001</v>
      </c>
      <c r="H2249">
        <v>23.9</v>
      </c>
      <c r="I2249">
        <v>60.8</v>
      </c>
      <c r="K2249" s="6">
        <f>C2249</f>
        <v>730.8</v>
      </c>
      <c r="L2249">
        <f>D2249+E2249</f>
        <v>884.8</v>
      </c>
      <c r="M2249">
        <f>F2249</f>
        <v>14.9</v>
      </c>
      <c r="N2249">
        <f>G2249+H2249</f>
        <v>138</v>
      </c>
      <c r="O2249">
        <f>I2249</f>
        <v>60.8</v>
      </c>
      <c r="P2249">
        <f>SUM(K2249:O2249)</f>
        <v>1829.3</v>
      </c>
      <c r="R2249">
        <f>K2249/P2249</f>
        <v>0.39949707538402668</v>
      </c>
      <c r="S2249">
        <f>L2249/P2249</f>
        <v>0.48368228284043074</v>
      </c>
      <c r="T2249">
        <f>M2249/P2249</f>
        <v>8.1451921500027332E-3</v>
      </c>
      <c r="U2249">
        <f>N2249/P2249</f>
        <v>7.5438692395998472E-2</v>
      </c>
      <c r="V2249">
        <f>O2249/P2249</f>
        <v>3.3236757229541357E-2</v>
      </c>
    </row>
    <row r="2250" spans="1:29" ht="16.5" hidden="1" x14ac:dyDescent="0.2">
      <c r="A2250" s="7" t="s">
        <v>295</v>
      </c>
      <c r="B2250">
        <v>2010</v>
      </c>
      <c r="C2250">
        <v>731</v>
      </c>
      <c r="D2250">
        <v>65.400000000000006</v>
      </c>
      <c r="E2250">
        <v>818.9</v>
      </c>
      <c r="F2250">
        <v>14.9</v>
      </c>
      <c r="G2250">
        <v>114.69999999999999</v>
      </c>
      <c r="H2250">
        <v>24.8</v>
      </c>
      <c r="I2250">
        <v>60.7</v>
      </c>
      <c r="K2250" s="6">
        <f>C2250</f>
        <v>731</v>
      </c>
      <c r="L2250">
        <f>D2250+E2250</f>
        <v>884.3</v>
      </c>
      <c r="M2250">
        <f>F2250</f>
        <v>14.9</v>
      </c>
      <c r="N2250">
        <f>G2250+H2250</f>
        <v>139.5</v>
      </c>
      <c r="O2250">
        <f>I2250</f>
        <v>60.7</v>
      </c>
      <c r="P2250">
        <f>SUM(K2250:O2250)</f>
        <v>1830.4</v>
      </c>
      <c r="R2250">
        <f>K2250/P2250</f>
        <v>0.3993662587412587</v>
      </c>
      <c r="S2250">
        <f>L2250/P2250</f>
        <v>0.48311844405594401</v>
      </c>
      <c r="T2250">
        <f>M2250/P2250</f>
        <v>8.1402972027972021E-3</v>
      </c>
      <c r="U2250">
        <f>N2250/P2250</f>
        <v>7.6212849650349648E-2</v>
      </c>
      <c r="V2250">
        <f>O2250/P2250</f>
        <v>3.3162150349650352E-2</v>
      </c>
    </row>
    <row r="2251" spans="1:29" ht="16.5" hidden="1" x14ac:dyDescent="0.2">
      <c r="A2251" s="7" t="s">
        <v>295</v>
      </c>
      <c r="B2251">
        <v>2011</v>
      </c>
      <c r="C2251">
        <v>731.5</v>
      </c>
      <c r="D2251">
        <v>65.099999999999994</v>
      </c>
      <c r="E2251">
        <v>818.7</v>
      </c>
      <c r="F2251">
        <v>14.9</v>
      </c>
      <c r="G2251">
        <v>116.6</v>
      </c>
      <c r="H2251">
        <v>24.8</v>
      </c>
      <c r="I2251">
        <v>60.6</v>
      </c>
      <c r="K2251" s="6">
        <f>C2251</f>
        <v>731.5</v>
      </c>
      <c r="L2251">
        <f>D2251+E2251</f>
        <v>883.80000000000007</v>
      </c>
      <c r="M2251">
        <f>F2251</f>
        <v>14.9</v>
      </c>
      <c r="N2251">
        <f>G2251+H2251</f>
        <v>141.4</v>
      </c>
      <c r="O2251">
        <f>I2251</f>
        <v>60.6</v>
      </c>
      <c r="P2251">
        <f>SUM(K2251:O2251)</f>
        <v>1832.2000000000003</v>
      </c>
      <c r="R2251">
        <f>K2251/P2251</f>
        <v>0.3992468071171269</v>
      </c>
      <c r="S2251">
        <f>L2251/P2251</f>
        <v>0.48237092020521771</v>
      </c>
      <c r="T2251">
        <f>M2251/P2251</f>
        <v>8.1322999672524821E-3</v>
      </c>
      <c r="U2251">
        <f>N2251/P2251</f>
        <v>7.7174980897281947E-2</v>
      </c>
      <c r="V2251">
        <f>O2251/P2251</f>
        <v>3.3074991813120833E-2</v>
      </c>
    </row>
    <row r="2252" spans="1:29" ht="16.5" hidden="1" x14ac:dyDescent="0.2">
      <c r="A2252" s="7" t="s">
        <v>295</v>
      </c>
      <c r="B2252">
        <v>2012</v>
      </c>
      <c r="C2252">
        <v>732.3</v>
      </c>
      <c r="D2252">
        <v>65</v>
      </c>
      <c r="E2252">
        <v>818.4</v>
      </c>
      <c r="F2252">
        <v>14.8</v>
      </c>
      <c r="G2252">
        <v>118.2</v>
      </c>
      <c r="H2252">
        <v>25</v>
      </c>
      <c r="I2252">
        <v>60.6</v>
      </c>
      <c r="K2252" s="6">
        <f>C2252</f>
        <v>732.3</v>
      </c>
      <c r="L2252">
        <f>D2252+E2252</f>
        <v>883.4</v>
      </c>
      <c r="M2252">
        <f>F2252</f>
        <v>14.8</v>
      </c>
      <c r="N2252">
        <f>G2252+H2252</f>
        <v>143.19999999999999</v>
      </c>
      <c r="O2252">
        <f>I2252</f>
        <v>60.6</v>
      </c>
      <c r="P2252">
        <f>SUM(K2252:O2252)</f>
        <v>1834.2999999999997</v>
      </c>
      <c r="R2252">
        <f>K2252/P2252</f>
        <v>0.39922586272692584</v>
      </c>
      <c r="S2252">
        <f>L2252/P2252</f>
        <v>0.48160061058714504</v>
      </c>
      <c r="T2252">
        <f>M2252/P2252</f>
        <v>8.0684729869705072E-3</v>
      </c>
      <c r="U2252">
        <f>N2252/P2252</f>
        <v>7.8067927819876801E-2</v>
      </c>
      <c r="V2252">
        <f>O2252/P2252</f>
        <v>3.3037125879081947E-2</v>
      </c>
    </row>
    <row r="2253" spans="1:29" ht="16.5" x14ac:dyDescent="0.2">
      <c r="A2253" s="7" t="s">
        <v>393</v>
      </c>
      <c r="B2253">
        <v>2013</v>
      </c>
      <c r="C2253">
        <v>1113.0999999999999</v>
      </c>
      <c r="D2253">
        <v>26.4</v>
      </c>
      <c r="E2253">
        <v>1597.8</v>
      </c>
      <c r="F2253">
        <v>5110.6000000000004</v>
      </c>
      <c r="G2253">
        <v>165.6</v>
      </c>
      <c r="H2253">
        <v>72.8</v>
      </c>
      <c r="I2253">
        <v>181</v>
      </c>
      <c r="K2253" s="6">
        <f>C2253</f>
        <v>1113.0999999999999</v>
      </c>
      <c r="L2253">
        <f>D2253+E2253</f>
        <v>1624.2</v>
      </c>
      <c r="M2253">
        <f>F2253</f>
        <v>5110.6000000000004</v>
      </c>
      <c r="N2253">
        <f>G2253+H2253</f>
        <v>238.39999999999998</v>
      </c>
      <c r="O2253">
        <f>I2253</f>
        <v>181</v>
      </c>
      <c r="P2253">
        <f>SUM(K2253:O2253)</f>
        <v>8267.2999999999993</v>
      </c>
      <c r="R2253">
        <f>K2253/P2253</f>
        <v>0.13463887847302022</v>
      </c>
      <c r="S2253">
        <f>L2253/P2253</f>
        <v>0.19646075502280069</v>
      </c>
      <c r="T2253">
        <f>M2253/P2253</f>
        <v>0.61817038210782249</v>
      </c>
      <c r="U2253">
        <f>N2253/P2253</f>
        <v>2.8836500429402587E-2</v>
      </c>
      <c r="V2253">
        <f>O2253/P2253</f>
        <v>2.1893483966954147E-2</v>
      </c>
      <c r="X2253">
        <f>R2253-0.712041</f>
        <v>-0.57740212152697978</v>
      </c>
      <c r="Y2253">
        <f>S2253-0.045057</f>
        <v>0.15140375502280068</v>
      </c>
      <c r="Z2253">
        <f>T2253-0.017987</f>
        <v>0.60018338210782252</v>
      </c>
      <c r="AA2253">
        <f>U2253-0.193944</f>
        <v>-0.16510749957059742</v>
      </c>
      <c r="AB2253">
        <f>V2253-0.030972</f>
        <v>-9.0785160330458525E-3</v>
      </c>
      <c r="AC2253">
        <f>SUMSQ(X2253:AB2253)</f>
        <v>0.74387930500506283</v>
      </c>
    </row>
    <row r="2254" spans="1:29" ht="16.5" hidden="1" x14ac:dyDescent="0.2">
      <c r="A2254" s="7" t="s">
        <v>295</v>
      </c>
      <c r="B2254">
        <v>2014</v>
      </c>
      <c r="C2254">
        <v>731.9</v>
      </c>
      <c r="D2254">
        <v>64.599999999999994</v>
      </c>
      <c r="E2254">
        <v>817.2</v>
      </c>
      <c r="F2254">
        <v>14.7</v>
      </c>
      <c r="G2254">
        <v>122.3</v>
      </c>
      <c r="H2254">
        <v>26.6</v>
      </c>
      <c r="I2254">
        <v>60.4</v>
      </c>
      <c r="K2254" s="6">
        <f>C2254</f>
        <v>731.9</v>
      </c>
      <c r="L2254">
        <f>D2254+E2254</f>
        <v>881.80000000000007</v>
      </c>
      <c r="M2254">
        <f>F2254</f>
        <v>14.7</v>
      </c>
      <c r="N2254">
        <f>G2254+H2254</f>
        <v>148.9</v>
      </c>
      <c r="O2254">
        <f>I2254</f>
        <v>60.4</v>
      </c>
      <c r="P2254">
        <f>SUM(K2254:O2254)</f>
        <v>1837.7000000000003</v>
      </c>
      <c r="R2254">
        <f>K2254/P2254</f>
        <v>0.39826957610056041</v>
      </c>
      <c r="S2254">
        <f>L2254/P2254</f>
        <v>0.47983892909615278</v>
      </c>
      <c r="T2254">
        <f>M2254/P2254</f>
        <v>7.9991293464656884E-3</v>
      </c>
      <c r="U2254">
        <f>N2254/P2254</f>
        <v>8.1025194536649067E-2</v>
      </c>
      <c r="V2254">
        <f>O2254/P2254</f>
        <v>3.2867170920171947E-2</v>
      </c>
    </row>
    <row r="2255" spans="1:29" ht="16.5" hidden="1" x14ac:dyDescent="0.2">
      <c r="A2255" s="7" t="s">
        <v>295</v>
      </c>
      <c r="B2255">
        <v>2015</v>
      </c>
      <c r="C2255">
        <v>731.1</v>
      </c>
      <c r="D2255">
        <v>64.5</v>
      </c>
      <c r="E2255">
        <v>816.9</v>
      </c>
      <c r="F2255">
        <v>14.7</v>
      </c>
      <c r="G2255">
        <v>123.80000000000001</v>
      </c>
      <c r="H2255">
        <v>26.9</v>
      </c>
      <c r="I2255">
        <v>60.3</v>
      </c>
      <c r="K2255" s="6">
        <f>C2255</f>
        <v>731.1</v>
      </c>
      <c r="L2255">
        <f>D2255+E2255</f>
        <v>881.4</v>
      </c>
      <c r="M2255">
        <f>F2255</f>
        <v>14.7</v>
      </c>
      <c r="N2255">
        <f>G2255+H2255</f>
        <v>150.70000000000002</v>
      </c>
      <c r="O2255">
        <f>I2255</f>
        <v>60.3</v>
      </c>
      <c r="P2255">
        <f>SUM(K2255:O2255)</f>
        <v>1838.2</v>
      </c>
      <c r="R2255">
        <f>K2255/P2255</f>
        <v>0.39772603633989773</v>
      </c>
      <c r="S2255">
        <f>L2255/P2255</f>
        <v>0.47949080622347945</v>
      </c>
      <c r="T2255">
        <f>M2255/P2255</f>
        <v>7.9969535415079958E-3</v>
      </c>
      <c r="U2255">
        <f>N2255/P2255</f>
        <v>8.1982374061581986E-2</v>
      </c>
      <c r="V2255">
        <f>O2255/P2255</f>
        <v>3.2803829833532805E-2</v>
      </c>
    </row>
    <row r="2256" spans="1:29" ht="16.5" hidden="1" x14ac:dyDescent="0.2">
      <c r="A2256" s="7" t="s">
        <v>295</v>
      </c>
      <c r="B2256">
        <v>2016</v>
      </c>
      <c r="C2256">
        <v>731.6</v>
      </c>
      <c r="D2256">
        <v>64.5</v>
      </c>
      <c r="E2256">
        <v>816.6</v>
      </c>
      <c r="F2256">
        <v>14.4</v>
      </c>
      <c r="G2256">
        <v>124.89999999999999</v>
      </c>
      <c r="H2256">
        <v>27.3</v>
      </c>
      <c r="I2256">
        <v>60.3</v>
      </c>
      <c r="K2256" s="6">
        <f>C2256</f>
        <v>731.6</v>
      </c>
      <c r="L2256">
        <f>D2256+E2256</f>
        <v>881.1</v>
      </c>
      <c r="M2256">
        <f>F2256</f>
        <v>14.4</v>
      </c>
      <c r="N2256">
        <f>G2256+H2256</f>
        <v>152.19999999999999</v>
      </c>
      <c r="O2256">
        <f>I2256</f>
        <v>60.3</v>
      </c>
      <c r="P2256">
        <f>SUM(K2256:O2256)</f>
        <v>1839.6000000000001</v>
      </c>
      <c r="R2256">
        <f>K2256/P2256</f>
        <v>0.39769515111980863</v>
      </c>
      <c r="S2256">
        <f>L2256/P2256</f>
        <v>0.47896281800391388</v>
      </c>
      <c r="T2256">
        <f>M2256/P2256</f>
        <v>7.8277886497064575E-3</v>
      </c>
      <c r="U2256">
        <f>N2256/P2256</f>
        <v>8.2735377255925183E-2</v>
      </c>
      <c r="V2256">
        <f>O2256/P2256</f>
        <v>3.2778864970645791E-2</v>
      </c>
    </row>
    <row r="2257" spans="1:29" ht="16.5" hidden="1" x14ac:dyDescent="0.2">
      <c r="A2257" s="7" t="s">
        <v>296</v>
      </c>
      <c r="B2257">
        <v>2009</v>
      </c>
      <c r="C2257">
        <v>463.3</v>
      </c>
      <c r="D2257">
        <v>26.1</v>
      </c>
      <c r="E2257">
        <v>200.4</v>
      </c>
      <c r="F2257">
        <v>13.3</v>
      </c>
      <c r="G2257">
        <v>98.100000000000009</v>
      </c>
      <c r="H2257">
        <v>14.1</v>
      </c>
      <c r="I2257">
        <v>42.5</v>
      </c>
      <c r="K2257" s="6">
        <f>C2257</f>
        <v>463.3</v>
      </c>
      <c r="L2257">
        <f>D2257+E2257</f>
        <v>226.5</v>
      </c>
      <c r="M2257">
        <f>F2257</f>
        <v>13.3</v>
      </c>
      <c r="N2257">
        <f>G2257+H2257</f>
        <v>112.2</v>
      </c>
      <c r="O2257">
        <f>I2257</f>
        <v>42.5</v>
      </c>
      <c r="P2257">
        <f>SUM(K2257:O2257)</f>
        <v>857.8</v>
      </c>
      <c r="R2257">
        <f>K2257/P2257</f>
        <v>0.54010258801585453</v>
      </c>
      <c r="S2257">
        <f>L2257/P2257</f>
        <v>0.26404756353462344</v>
      </c>
      <c r="T2257">
        <f>M2257/P2257</f>
        <v>1.5504779668920495E-2</v>
      </c>
      <c r="U2257">
        <f>N2257/P2257</f>
        <v>0.13079972021450223</v>
      </c>
      <c r="V2257">
        <f>O2257/P2257</f>
        <v>4.9545348566099323E-2</v>
      </c>
    </row>
    <row r="2258" spans="1:29" ht="16.5" hidden="1" x14ac:dyDescent="0.2">
      <c r="A2258" s="7" t="s">
        <v>296</v>
      </c>
      <c r="B2258">
        <v>2010</v>
      </c>
      <c r="C2258">
        <v>463.7</v>
      </c>
      <c r="D2258">
        <v>26</v>
      </c>
      <c r="E2258">
        <v>200.2</v>
      </c>
      <c r="F2258">
        <v>13.3</v>
      </c>
      <c r="G2258">
        <v>99.100000000000009</v>
      </c>
      <c r="H2258">
        <v>14.6</v>
      </c>
      <c r="I2258">
        <v>42.5</v>
      </c>
      <c r="K2258" s="6">
        <f>C2258</f>
        <v>463.7</v>
      </c>
      <c r="L2258">
        <f>D2258+E2258</f>
        <v>226.2</v>
      </c>
      <c r="M2258">
        <f>F2258</f>
        <v>13.3</v>
      </c>
      <c r="N2258">
        <f>G2258+H2258</f>
        <v>113.7</v>
      </c>
      <c r="O2258">
        <f>I2258</f>
        <v>42.5</v>
      </c>
      <c r="P2258">
        <f>SUM(K2258:O2258)</f>
        <v>859.4</v>
      </c>
      <c r="R2258">
        <f>K2258/P2258</f>
        <v>0.53956248545496854</v>
      </c>
      <c r="S2258">
        <f>L2258/P2258</f>
        <v>0.26320688852687923</v>
      </c>
      <c r="T2258">
        <f>M2258/P2258</f>
        <v>1.5475913427973005E-2</v>
      </c>
      <c r="U2258">
        <f>N2258/P2258</f>
        <v>0.13230160577146846</v>
      </c>
      <c r="V2258">
        <f>O2258/P2258</f>
        <v>4.9453106818710728E-2</v>
      </c>
    </row>
    <row r="2259" spans="1:29" ht="16.5" hidden="1" x14ac:dyDescent="0.2">
      <c r="A2259" s="7" t="s">
        <v>296</v>
      </c>
      <c r="B2259">
        <v>2011</v>
      </c>
      <c r="C2259">
        <v>464.1</v>
      </c>
      <c r="D2259">
        <v>26</v>
      </c>
      <c r="E2259">
        <v>200.1</v>
      </c>
      <c r="F2259">
        <v>13.3</v>
      </c>
      <c r="G2259">
        <v>99.8</v>
      </c>
      <c r="H2259">
        <v>14.7</v>
      </c>
      <c r="I2259">
        <v>42.5</v>
      </c>
      <c r="K2259" s="6">
        <f>C2259</f>
        <v>464.1</v>
      </c>
      <c r="L2259">
        <f>D2259+E2259</f>
        <v>226.1</v>
      </c>
      <c r="M2259">
        <f>F2259</f>
        <v>13.3</v>
      </c>
      <c r="N2259">
        <f>G2259+H2259</f>
        <v>114.5</v>
      </c>
      <c r="O2259">
        <f>I2259</f>
        <v>42.5</v>
      </c>
      <c r="P2259">
        <f>SUM(K2259:O2259)</f>
        <v>860.5</v>
      </c>
      <c r="R2259">
        <f>K2259/P2259</f>
        <v>0.53933759442184781</v>
      </c>
      <c r="S2259">
        <f>L2259/P2259</f>
        <v>0.26275421266705401</v>
      </c>
      <c r="T2259">
        <f>M2259/P2259</f>
        <v>1.5456130156885533E-2</v>
      </c>
      <c r="U2259">
        <f>N2259/P2259</f>
        <v>0.13306217315514235</v>
      </c>
      <c r="V2259">
        <f>O2259/P2259</f>
        <v>4.9389889599070307E-2</v>
      </c>
    </row>
    <row r="2260" spans="1:29" ht="16.5" hidden="1" x14ac:dyDescent="0.2">
      <c r="A2260" s="7" t="s">
        <v>296</v>
      </c>
      <c r="B2260">
        <v>2012</v>
      </c>
      <c r="C2260">
        <v>463.6</v>
      </c>
      <c r="D2260">
        <v>26</v>
      </c>
      <c r="E2260">
        <v>200</v>
      </c>
      <c r="F2260">
        <v>13.3</v>
      </c>
      <c r="G2260">
        <v>101.39999999999999</v>
      </c>
      <c r="H2260">
        <v>14.8</v>
      </c>
      <c r="I2260">
        <v>42.5</v>
      </c>
      <c r="K2260" s="6">
        <f>C2260</f>
        <v>463.6</v>
      </c>
      <c r="L2260">
        <f>D2260+E2260</f>
        <v>226</v>
      </c>
      <c r="M2260">
        <f>F2260</f>
        <v>13.3</v>
      </c>
      <c r="N2260">
        <f>G2260+H2260</f>
        <v>116.19999999999999</v>
      </c>
      <c r="O2260">
        <f>I2260</f>
        <v>42.5</v>
      </c>
      <c r="P2260">
        <f>SUM(K2260:O2260)</f>
        <v>861.59999999999991</v>
      </c>
      <c r="R2260">
        <f>K2260/P2260</f>
        <v>0.53806870937790163</v>
      </c>
      <c r="S2260">
        <f>L2260/P2260</f>
        <v>0.26230269266480971</v>
      </c>
      <c r="T2260">
        <f>M2260/P2260</f>
        <v>1.5436397400185703E-2</v>
      </c>
      <c r="U2260">
        <f>N2260/P2260</f>
        <v>0.13486536675951719</v>
      </c>
      <c r="V2260">
        <f>O2260/P2260</f>
        <v>4.9326833797585894E-2</v>
      </c>
    </row>
    <row r="2261" spans="1:29" ht="16.5" x14ac:dyDescent="0.2">
      <c r="A2261" s="7" t="s">
        <v>117</v>
      </c>
      <c r="B2261">
        <v>2013</v>
      </c>
      <c r="C2261">
        <v>318.8</v>
      </c>
      <c r="D2261">
        <v>155.6</v>
      </c>
      <c r="E2261">
        <v>1531.5</v>
      </c>
      <c r="F2261">
        <v>25.1</v>
      </c>
      <c r="G2261">
        <v>214.4</v>
      </c>
      <c r="H2261">
        <v>53.1</v>
      </c>
      <c r="I2261">
        <v>196.9</v>
      </c>
      <c r="K2261" s="6">
        <f>C2261</f>
        <v>318.8</v>
      </c>
      <c r="L2261">
        <f>D2261+E2261</f>
        <v>1687.1</v>
      </c>
      <c r="M2261">
        <f>F2261</f>
        <v>25.1</v>
      </c>
      <c r="N2261">
        <f>G2261+H2261</f>
        <v>267.5</v>
      </c>
      <c r="O2261">
        <f>I2261</f>
        <v>196.9</v>
      </c>
      <c r="P2261">
        <f>SUM(K2261:O2261)</f>
        <v>2495.4</v>
      </c>
      <c r="R2261">
        <f>K2261/P2261</f>
        <v>0.12775506932756273</v>
      </c>
      <c r="S2261">
        <f>L2261/P2261</f>
        <v>0.67608399454997192</v>
      </c>
      <c r="T2261">
        <f>M2261/P2261</f>
        <v>1.0058507654083514E-2</v>
      </c>
      <c r="U2261">
        <f>N2261/P2261</f>
        <v>0.10719724292698565</v>
      </c>
      <c r="V2261">
        <f>O2261/P2261</f>
        <v>7.8905185541396167E-2</v>
      </c>
      <c r="X2261">
        <f>R2261-0.712041</f>
        <v>-0.58428593067243728</v>
      </c>
      <c r="Y2261">
        <f>S2261-0.045057</f>
        <v>0.63102699454997191</v>
      </c>
      <c r="Z2261">
        <f>T2261-0.017987</f>
        <v>-7.9284923459164852E-3</v>
      </c>
      <c r="AA2261">
        <f>U2261-0.193944</f>
        <v>-8.6746757073014352E-2</v>
      </c>
      <c r="AB2261">
        <f>V2261-0.030972</f>
        <v>4.7933185541396167E-2</v>
      </c>
      <c r="AC2261">
        <f>SUMSQ(X2261:AB2261)</f>
        <v>0.7494705677622362</v>
      </c>
    </row>
    <row r="2262" spans="1:29" ht="16.5" hidden="1" x14ac:dyDescent="0.2">
      <c r="A2262" s="7" t="s">
        <v>296</v>
      </c>
      <c r="B2262">
        <v>2014</v>
      </c>
      <c r="C2262">
        <v>461.2</v>
      </c>
      <c r="D2262">
        <v>25.3</v>
      </c>
      <c r="E2262">
        <v>198.2</v>
      </c>
      <c r="F2262">
        <v>12.2</v>
      </c>
      <c r="G2262">
        <v>108.89999999999999</v>
      </c>
      <c r="H2262">
        <v>16.399999999999999</v>
      </c>
      <c r="I2262">
        <v>42.1</v>
      </c>
      <c r="K2262" s="6">
        <f>C2262</f>
        <v>461.2</v>
      </c>
      <c r="L2262">
        <f>D2262+E2262</f>
        <v>223.5</v>
      </c>
      <c r="M2262">
        <f>F2262</f>
        <v>12.2</v>
      </c>
      <c r="N2262">
        <f>G2262+H2262</f>
        <v>125.29999999999998</v>
      </c>
      <c r="O2262">
        <f>I2262</f>
        <v>42.1</v>
      </c>
      <c r="P2262">
        <f>SUM(K2262:O2262)</f>
        <v>864.30000000000007</v>
      </c>
      <c r="R2262">
        <f>K2262/P2262</f>
        <v>0.53361101469397199</v>
      </c>
      <c r="S2262">
        <f>L2262/P2262</f>
        <v>0.25859076709475876</v>
      </c>
      <c r="T2262">
        <f>M2262/P2262</f>
        <v>1.4115469165798911E-2</v>
      </c>
      <c r="U2262">
        <f>N2262/P2262</f>
        <v>0.14497281036677076</v>
      </c>
      <c r="V2262">
        <f>O2262/P2262</f>
        <v>4.8709938678699521E-2</v>
      </c>
    </row>
    <row r="2263" spans="1:29" ht="16.5" hidden="1" x14ac:dyDescent="0.2">
      <c r="A2263" s="7" t="s">
        <v>296</v>
      </c>
      <c r="B2263">
        <v>2015</v>
      </c>
      <c r="C2263">
        <v>461</v>
      </c>
      <c r="D2263">
        <v>25.2</v>
      </c>
      <c r="E2263">
        <v>197.9</v>
      </c>
      <c r="F2263">
        <v>12.2</v>
      </c>
      <c r="G2263">
        <v>111.1</v>
      </c>
      <c r="H2263">
        <v>16.8</v>
      </c>
      <c r="I2263">
        <v>42</v>
      </c>
      <c r="K2263" s="6">
        <f>C2263</f>
        <v>461</v>
      </c>
      <c r="L2263">
        <f>D2263+E2263</f>
        <v>223.1</v>
      </c>
      <c r="M2263">
        <f>F2263</f>
        <v>12.2</v>
      </c>
      <c r="N2263">
        <f>G2263+H2263</f>
        <v>127.89999999999999</v>
      </c>
      <c r="O2263">
        <f>I2263</f>
        <v>42</v>
      </c>
      <c r="P2263">
        <f>SUM(K2263:O2263)</f>
        <v>866.2</v>
      </c>
      <c r="R2263">
        <f>K2263/P2263</f>
        <v>0.53220965135072729</v>
      </c>
      <c r="S2263">
        <f>L2263/P2263</f>
        <v>0.25756176402678366</v>
      </c>
      <c r="T2263">
        <f>M2263/P2263</f>
        <v>1.408450704225352E-2</v>
      </c>
      <c r="U2263">
        <f>N2263/P2263</f>
        <v>0.14765643038559223</v>
      </c>
      <c r="V2263">
        <f>O2263/P2263</f>
        <v>4.8487647194643269E-2</v>
      </c>
    </row>
    <row r="2264" spans="1:29" ht="16.5" hidden="1" x14ac:dyDescent="0.2">
      <c r="A2264" s="7" t="s">
        <v>296</v>
      </c>
      <c r="B2264">
        <v>2016</v>
      </c>
      <c r="C2264">
        <v>461.5</v>
      </c>
      <c r="D2264">
        <v>25.1</v>
      </c>
      <c r="E2264">
        <v>197.8</v>
      </c>
      <c r="F2264">
        <v>12.2</v>
      </c>
      <c r="G2264">
        <v>111.39999999999999</v>
      </c>
      <c r="H2264">
        <v>17.100000000000001</v>
      </c>
      <c r="I2264">
        <v>42</v>
      </c>
      <c r="K2264" s="6">
        <f>C2264</f>
        <v>461.5</v>
      </c>
      <c r="L2264">
        <f>D2264+E2264</f>
        <v>222.9</v>
      </c>
      <c r="M2264">
        <f>F2264</f>
        <v>12.2</v>
      </c>
      <c r="N2264">
        <f>G2264+H2264</f>
        <v>128.5</v>
      </c>
      <c r="O2264">
        <f>I2264</f>
        <v>42</v>
      </c>
      <c r="P2264">
        <f>SUM(K2264:O2264)</f>
        <v>867.1</v>
      </c>
      <c r="R2264">
        <f>K2264/P2264</f>
        <v>0.53223388305847075</v>
      </c>
      <c r="S2264">
        <f>L2264/P2264</f>
        <v>0.25706377580440548</v>
      </c>
      <c r="T2264">
        <f>M2264/P2264</f>
        <v>1.4069888132856647E-2</v>
      </c>
      <c r="U2264">
        <f>N2264/P2264</f>
        <v>0.14819513320262945</v>
      </c>
      <c r="V2264">
        <f>O2264/P2264</f>
        <v>4.8437319801637645E-2</v>
      </c>
    </row>
    <row r="2265" spans="1:29" ht="16.5" hidden="1" x14ac:dyDescent="0.2">
      <c r="A2265" s="7" t="s">
        <v>297</v>
      </c>
      <c r="B2265">
        <v>2009</v>
      </c>
      <c r="C2265">
        <v>823</v>
      </c>
      <c r="D2265">
        <v>25.2</v>
      </c>
      <c r="E2265">
        <v>1215.8</v>
      </c>
      <c r="F2265">
        <v>27.3</v>
      </c>
      <c r="G2265">
        <v>127.8</v>
      </c>
      <c r="H2265">
        <v>27.4</v>
      </c>
      <c r="I2265">
        <v>67.900000000000006</v>
      </c>
      <c r="K2265" s="6">
        <f>C2265</f>
        <v>823</v>
      </c>
      <c r="L2265">
        <f>D2265+E2265</f>
        <v>1241</v>
      </c>
      <c r="M2265">
        <f>F2265</f>
        <v>27.3</v>
      </c>
      <c r="N2265">
        <f>G2265+H2265</f>
        <v>155.19999999999999</v>
      </c>
      <c r="O2265">
        <f>I2265</f>
        <v>67.900000000000006</v>
      </c>
      <c r="P2265">
        <f>SUM(K2265:O2265)</f>
        <v>2314.4</v>
      </c>
      <c r="R2265">
        <f>K2265/P2265</f>
        <v>0.35559972347044588</v>
      </c>
      <c r="S2265">
        <f>L2265/P2265</f>
        <v>0.53620808848945734</v>
      </c>
      <c r="T2265">
        <f>M2265/P2265</f>
        <v>1.179571379191151E-2</v>
      </c>
      <c r="U2265">
        <f>N2265/P2265</f>
        <v>6.7058416868302786E-2</v>
      </c>
      <c r="V2265">
        <f>O2265/P2265</f>
        <v>2.9338057379882477E-2</v>
      </c>
    </row>
    <row r="2266" spans="1:29" ht="16.5" hidden="1" x14ac:dyDescent="0.2">
      <c r="A2266" s="7" t="s">
        <v>297</v>
      </c>
      <c r="B2266">
        <v>2010</v>
      </c>
      <c r="C2266">
        <v>822.4</v>
      </c>
      <c r="D2266">
        <v>25.2</v>
      </c>
      <c r="E2266">
        <v>1215.5999999999999</v>
      </c>
      <c r="F2266">
        <v>27.3</v>
      </c>
      <c r="G2266">
        <v>128.30000000000001</v>
      </c>
      <c r="H2266">
        <v>27.9</v>
      </c>
      <c r="I2266">
        <v>68</v>
      </c>
      <c r="K2266" s="6">
        <f>C2266</f>
        <v>822.4</v>
      </c>
      <c r="L2266">
        <f>D2266+E2266</f>
        <v>1240.8</v>
      </c>
      <c r="M2266">
        <f>F2266</f>
        <v>27.3</v>
      </c>
      <c r="N2266">
        <f>G2266+H2266</f>
        <v>156.20000000000002</v>
      </c>
      <c r="O2266">
        <f>I2266</f>
        <v>68</v>
      </c>
      <c r="P2266">
        <f>SUM(K2266:O2266)</f>
        <v>2314.6999999999998</v>
      </c>
      <c r="R2266">
        <f>K2266/P2266</f>
        <v>0.35529442260336114</v>
      </c>
      <c r="S2266">
        <f>L2266/P2266</f>
        <v>0.53605218818853417</v>
      </c>
      <c r="T2266">
        <f>M2266/P2266</f>
        <v>1.1794184991575583E-2</v>
      </c>
      <c r="U2266">
        <f>N2266/P2266</f>
        <v>6.7481747094655903E-2</v>
      </c>
      <c r="V2266">
        <f>O2266/P2266</f>
        <v>2.9377457121873247E-2</v>
      </c>
    </row>
    <row r="2267" spans="1:29" ht="16.5" hidden="1" x14ac:dyDescent="0.2">
      <c r="A2267" s="7" t="s">
        <v>297</v>
      </c>
      <c r="B2267">
        <v>2011</v>
      </c>
      <c r="C2267">
        <v>823</v>
      </c>
      <c r="D2267">
        <v>25.2</v>
      </c>
      <c r="E2267">
        <v>1215.5</v>
      </c>
      <c r="F2267">
        <v>27.3</v>
      </c>
      <c r="G2267">
        <v>128.30000000000001</v>
      </c>
      <c r="H2267">
        <v>28.4</v>
      </c>
      <c r="I2267">
        <v>67.900000000000006</v>
      </c>
      <c r="K2267" s="6">
        <f>C2267</f>
        <v>823</v>
      </c>
      <c r="L2267">
        <f>D2267+E2267</f>
        <v>1240.7</v>
      </c>
      <c r="M2267">
        <f>F2267</f>
        <v>27.3</v>
      </c>
      <c r="N2267">
        <f>G2267+H2267</f>
        <v>156.70000000000002</v>
      </c>
      <c r="O2267">
        <f>I2267</f>
        <v>67.900000000000006</v>
      </c>
      <c r="P2267">
        <f>SUM(K2267:O2267)</f>
        <v>2315.6</v>
      </c>
      <c r="R2267">
        <f>K2267/P2267</f>
        <v>0.35541544308170669</v>
      </c>
      <c r="S2267">
        <f>L2267/P2267</f>
        <v>0.53580065641734331</v>
      </c>
      <c r="T2267">
        <f>M2267/P2267</f>
        <v>1.1789600967351875E-2</v>
      </c>
      <c r="U2267">
        <f>N2267/P2267</f>
        <v>6.7671445845569195E-2</v>
      </c>
      <c r="V2267">
        <f>O2267/P2267</f>
        <v>2.9322853688029026E-2</v>
      </c>
    </row>
    <row r="2268" spans="1:29" ht="16.5" hidden="1" x14ac:dyDescent="0.2">
      <c r="A2268" s="7" t="s">
        <v>297</v>
      </c>
      <c r="B2268">
        <v>2012</v>
      </c>
      <c r="C2268">
        <v>822.4</v>
      </c>
      <c r="D2268">
        <v>25.1</v>
      </c>
      <c r="E2268">
        <v>1215</v>
      </c>
      <c r="F2268">
        <v>27.3</v>
      </c>
      <c r="G2268">
        <v>130.1</v>
      </c>
      <c r="H2268">
        <v>29</v>
      </c>
      <c r="I2268">
        <v>68</v>
      </c>
      <c r="K2268" s="6">
        <f>C2268</f>
        <v>822.4</v>
      </c>
      <c r="L2268">
        <f>D2268+E2268</f>
        <v>1240.0999999999999</v>
      </c>
      <c r="M2268">
        <f>F2268</f>
        <v>27.3</v>
      </c>
      <c r="N2268">
        <f>G2268+H2268</f>
        <v>159.1</v>
      </c>
      <c r="O2268">
        <f>I2268</f>
        <v>68</v>
      </c>
      <c r="P2268">
        <f>SUM(K2268:O2268)</f>
        <v>2316.9</v>
      </c>
      <c r="R2268">
        <f>K2268/P2268</f>
        <v>0.35495705468513961</v>
      </c>
      <c r="S2268">
        <f>L2268/P2268</f>
        <v>0.53524105485778406</v>
      </c>
      <c r="T2268">
        <f>M2268/P2268</f>
        <v>1.1782985886313609E-2</v>
      </c>
      <c r="U2268">
        <f>N2268/P2268</f>
        <v>6.8669342656135349E-2</v>
      </c>
      <c r="V2268">
        <f>O2268/P2268</f>
        <v>2.9349561914627304E-2</v>
      </c>
    </row>
    <row r="2269" spans="1:29" ht="16.5" x14ac:dyDescent="0.2">
      <c r="A2269" s="7" t="s">
        <v>396</v>
      </c>
      <c r="B2269">
        <v>2013</v>
      </c>
      <c r="C2269">
        <v>990.5</v>
      </c>
      <c r="D2269">
        <v>274.7</v>
      </c>
      <c r="E2269">
        <v>1460.8</v>
      </c>
      <c r="F2269">
        <v>5608.6</v>
      </c>
      <c r="G2269">
        <v>150.30000000000001</v>
      </c>
      <c r="H2269">
        <v>74.8</v>
      </c>
      <c r="I2269">
        <v>927.5</v>
      </c>
      <c r="K2269" s="6">
        <f>C2269</f>
        <v>990.5</v>
      </c>
      <c r="L2269">
        <f>D2269+E2269</f>
        <v>1735.5</v>
      </c>
      <c r="M2269">
        <f>F2269</f>
        <v>5608.6</v>
      </c>
      <c r="N2269">
        <f>G2269+H2269</f>
        <v>225.10000000000002</v>
      </c>
      <c r="O2269">
        <f>I2269</f>
        <v>927.5</v>
      </c>
      <c r="P2269">
        <f>SUM(K2269:O2269)</f>
        <v>9487.2000000000007</v>
      </c>
      <c r="R2269">
        <f>K2269/P2269</f>
        <v>0.10440382831604687</v>
      </c>
      <c r="S2269">
        <f>L2269/P2269</f>
        <v>0.18293068555527447</v>
      </c>
      <c r="T2269">
        <f>M2269/P2269</f>
        <v>0.59117547853950581</v>
      </c>
      <c r="U2269">
        <f>N2269/P2269</f>
        <v>2.3726705455771987E-2</v>
      </c>
      <c r="V2269">
        <f>O2269/P2269</f>
        <v>9.7763302133400787E-2</v>
      </c>
      <c r="X2269">
        <f>R2269-0.712041</f>
        <v>-0.60763717168395315</v>
      </c>
      <c r="Y2269">
        <f>S2269-0.045057</f>
        <v>0.13787368555527446</v>
      </c>
      <c r="Z2269">
        <f>T2269-0.017987</f>
        <v>0.57318847853950583</v>
      </c>
      <c r="AA2269">
        <f>U2269-0.193944</f>
        <v>-0.17021729454422801</v>
      </c>
      <c r="AB2269">
        <f>V2269-0.030972</f>
        <v>6.6791302133400787E-2</v>
      </c>
      <c r="AC2269">
        <f>SUMSQ(X2269:AB2269)</f>
        <v>0.75021212291373385</v>
      </c>
    </row>
    <row r="2270" spans="1:29" ht="16.5" hidden="1" x14ac:dyDescent="0.2">
      <c r="A2270" s="7" t="s">
        <v>297</v>
      </c>
      <c r="B2270">
        <v>2014</v>
      </c>
      <c r="C2270">
        <v>823.8</v>
      </c>
      <c r="D2270">
        <v>24.7</v>
      </c>
      <c r="E2270">
        <v>1214.5999999999999</v>
      </c>
      <c r="F2270">
        <v>27.3</v>
      </c>
      <c r="G2270">
        <v>132.19999999999999</v>
      </c>
      <c r="H2270">
        <v>29.4</v>
      </c>
      <c r="I2270">
        <v>67.900000000000006</v>
      </c>
      <c r="K2270" s="6">
        <f>C2270</f>
        <v>823.8</v>
      </c>
      <c r="L2270">
        <f>D2270+E2270</f>
        <v>1239.3</v>
      </c>
      <c r="M2270">
        <f>F2270</f>
        <v>27.3</v>
      </c>
      <c r="N2270">
        <f>G2270+H2270</f>
        <v>161.6</v>
      </c>
      <c r="O2270">
        <f>I2270</f>
        <v>67.900000000000006</v>
      </c>
      <c r="P2270">
        <f>SUM(K2270:O2270)</f>
        <v>2319.9</v>
      </c>
      <c r="R2270">
        <f>K2270/P2270</f>
        <v>0.35510151299624981</v>
      </c>
      <c r="S2270">
        <f>L2270/P2270</f>
        <v>0.53420406051984992</v>
      </c>
      <c r="T2270">
        <f>M2270/P2270</f>
        <v>1.1767748609853872E-2</v>
      </c>
      <c r="U2270">
        <f>N2270/P2270</f>
        <v>6.9658174921332805E-2</v>
      </c>
      <c r="V2270">
        <f>O2270/P2270</f>
        <v>2.9268502952713479E-2</v>
      </c>
    </row>
    <row r="2271" spans="1:29" ht="16.5" hidden="1" x14ac:dyDescent="0.2">
      <c r="A2271" s="7" t="s">
        <v>297</v>
      </c>
      <c r="B2271">
        <v>2015</v>
      </c>
      <c r="C2271">
        <v>824.8</v>
      </c>
      <c r="D2271">
        <v>24.7</v>
      </c>
      <c r="E2271">
        <v>1214.5</v>
      </c>
      <c r="F2271">
        <v>27.3</v>
      </c>
      <c r="G2271">
        <v>133</v>
      </c>
      <c r="H2271">
        <v>29.5</v>
      </c>
      <c r="I2271">
        <v>67.900000000000006</v>
      </c>
      <c r="K2271" s="6">
        <f>C2271</f>
        <v>824.8</v>
      </c>
      <c r="L2271">
        <f>D2271+E2271</f>
        <v>1239.2</v>
      </c>
      <c r="M2271">
        <f>F2271</f>
        <v>27.3</v>
      </c>
      <c r="N2271">
        <f>G2271+H2271</f>
        <v>162.5</v>
      </c>
      <c r="O2271">
        <f>I2271</f>
        <v>67.900000000000006</v>
      </c>
      <c r="P2271">
        <f>SUM(K2271:O2271)</f>
        <v>2321.7000000000003</v>
      </c>
      <c r="R2271">
        <f>K2271/P2271</f>
        <v>0.35525692380583185</v>
      </c>
      <c r="S2271">
        <f>L2271/P2271</f>
        <v>0.53374682344833524</v>
      </c>
      <c r="T2271">
        <f>M2271/P2271</f>
        <v>1.1758625145367617E-2</v>
      </c>
      <c r="U2271">
        <f>N2271/P2271</f>
        <v>6.9991816341473917E-2</v>
      </c>
      <c r="V2271">
        <f>O2271/P2271</f>
        <v>2.9245811258991256E-2</v>
      </c>
    </row>
    <row r="2272" spans="1:29" ht="16.5" hidden="1" x14ac:dyDescent="0.2">
      <c r="A2272" s="7" t="s">
        <v>297</v>
      </c>
      <c r="B2272">
        <v>2016</v>
      </c>
      <c r="C2272">
        <v>825.5</v>
      </c>
      <c r="D2272">
        <v>24.6</v>
      </c>
      <c r="E2272">
        <v>1214.3</v>
      </c>
      <c r="F2272">
        <v>27.3</v>
      </c>
      <c r="G2272">
        <v>134.1</v>
      </c>
      <c r="H2272">
        <v>29.9</v>
      </c>
      <c r="I2272">
        <v>67.8</v>
      </c>
      <c r="K2272" s="6">
        <f>C2272</f>
        <v>825.5</v>
      </c>
      <c r="L2272">
        <f>D2272+E2272</f>
        <v>1238.8999999999999</v>
      </c>
      <c r="M2272">
        <f>F2272</f>
        <v>27.3</v>
      </c>
      <c r="N2272">
        <f>G2272+H2272</f>
        <v>164</v>
      </c>
      <c r="O2272">
        <f>I2272</f>
        <v>67.8</v>
      </c>
      <c r="P2272">
        <f>SUM(K2272:O2272)</f>
        <v>2323.5</v>
      </c>
      <c r="R2272">
        <f>K2272/P2272</f>
        <v>0.35528297826554767</v>
      </c>
      <c r="S2272">
        <f>L2272/P2272</f>
        <v>0.53320421777490845</v>
      </c>
      <c r="T2272">
        <f>M2272/P2272</f>
        <v>1.1749515816655908E-2</v>
      </c>
      <c r="U2272">
        <f>N2272/P2272</f>
        <v>7.0583171938885303E-2</v>
      </c>
      <c r="V2272">
        <f>O2272/P2272</f>
        <v>2.9180116204002581E-2</v>
      </c>
    </row>
    <row r="2273" spans="1:29" ht="16.5" hidden="1" x14ac:dyDescent="0.2">
      <c r="A2273" s="7" t="s">
        <v>298</v>
      </c>
      <c r="B2273">
        <v>2009</v>
      </c>
      <c r="C2273">
        <v>147</v>
      </c>
      <c r="D2273">
        <v>68.599999999999994</v>
      </c>
      <c r="E2273">
        <v>1730.4</v>
      </c>
      <c r="F2273">
        <v>126</v>
      </c>
      <c r="G2273">
        <v>38.200000000000003</v>
      </c>
      <c r="H2273">
        <v>10.7</v>
      </c>
      <c r="I2273">
        <v>67</v>
      </c>
      <c r="K2273" s="6">
        <f>C2273</f>
        <v>147</v>
      </c>
      <c r="L2273">
        <f>D2273+E2273</f>
        <v>1799</v>
      </c>
      <c r="M2273">
        <f>F2273</f>
        <v>126</v>
      </c>
      <c r="N2273">
        <f>G2273+H2273</f>
        <v>48.900000000000006</v>
      </c>
      <c r="O2273">
        <f>I2273</f>
        <v>67</v>
      </c>
      <c r="P2273">
        <f>SUM(K2273:O2273)</f>
        <v>2187.9</v>
      </c>
      <c r="R2273">
        <f>K2273/P2273</f>
        <v>6.7187714246537772E-2</v>
      </c>
      <c r="S2273">
        <f>L2273/P2273</f>
        <v>0.82224964577905746</v>
      </c>
      <c r="T2273">
        <f>M2273/P2273</f>
        <v>5.7589469354175235E-2</v>
      </c>
      <c r="U2273">
        <f>N2273/P2273</f>
        <v>2.2350198820787058E-2</v>
      </c>
      <c r="V2273">
        <f>O2273/P2273</f>
        <v>3.0622971799442386E-2</v>
      </c>
    </row>
    <row r="2274" spans="1:29" ht="16.5" hidden="1" x14ac:dyDescent="0.2">
      <c r="A2274" s="7" t="s">
        <v>298</v>
      </c>
      <c r="B2274">
        <v>2010</v>
      </c>
      <c r="C2274">
        <v>153</v>
      </c>
      <c r="D2274">
        <v>61.3</v>
      </c>
      <c r="E2274">
        <v>1730.3</v>
      </c>
      <c r="F2274">
        <v>126</v>
      </c>
      <c r="G2274">
        <v>38.300000000000004</v>
      </c>
      <c r="H2274">
        <v>10.9</v>
      </c>
      <c r="I2274">
        <v>67</v>
      </c>
      <c r="K2274" s="6">
        <f>C2274</f>
        <v>153</v>
      </c>
      <c r="L2274">
        <f>D2274+E2274</f>
        <v>1791.6</v>
      </c>
      <c r="M2274">
        <f>F2274</f>
        <v>126</v>
      </c>
      <c r="N2274">
        <f>G2274+H2274</f>
        <v>49.2</v>
      </c>
      <c r="O2274">
        <f>I2274</f>
        <v>67</v>
      </c>
      <c r="P2274">
        <f>SUM(K2274:O2274)</f>
        <v>2186.7999999999997</v>
      </c>
      <c r="R2274">
        <f>K2274/P2274</f>
        <v>6.9965246021584063E-2</v>
      </c>
      <c r="S2274">
        <f>L2274/P2274</f>
        <v>0.81927931223705874</v>
      </c>
      <c r="T2274">
        <f>M2274/P2274</f>
        <v>5.761843790012805E-2</v>
      </c>
      <c r="U2274">
        <f>N2274/P2274</f>
        <v>2.2498628132430955E-2</v>
      </c>
      <c r="V2274">
        <f>O2274/P2274</f>
        <v>3.0638375708798248E-2</v>
      </c>
    </row>
    <row r="2275" spans="1:29" ht="16.5" hidden="1" x14ac:dyDescent="0.2">
      <c r="A2275" s="7" t="s">
        <v>298</v>
      </c>
      <c r="B2275">
        <v>2011</v>
      </c>
      <c r="C2275">
        <v>153.1</v>
      </c>
      <c r="D2275">
        <v>61.2</v>
      </c>
      <c r="E2275">
        <v>1730.2</v>
      </c>
      <c r="F2275">
        <v>125.7</v>
      </c>
      <c r="G2275">
        <v>38.700000000000003</v>
      </c>
      <c r="H2275">
        <v>10.9</v>
      </c>
      <c r="I2275">
        <v>66.900000000000006</v>
      </c>
      <c r="K2275" s="6">
        <f>C2275</f>
        <v>153.1</v>
      </c>
      <c r="L2275">
        <f>D2275+E2275</f>
        <v>1791.4</v>
      </c>
      <c r="M2275">
        <f>F2275</f>
        <v>125.7</v>
      </c>
      <c r="N2275">
        <f>G2275+H2275</f>
        <v>49.6</v>
      </c>
      <c r="O2275">
        <f>I2275</f>
        <v>66.900000000000006</v>
      </c>
      <c r="P2275">
        <f>SUM(K2275:O2275)</f>
        <v>2186.6999999999998</v>
      </c>
      <c r="R2275">
        <f>K2275/P2275</f>
        <v>7.0014176613161394E-2</v>
      </c>
      <c r="S2275">
        <f>L2275/P2275</f>
        <v>0.81922531668724574</v>
      </c>
      <c r="T2275">
        <f>M2275/P2275</f>
        <v>5.7483879818905209E-2</v>
      </c>
      <c r="U2275">
        <f>N2275/P2275</f>
        <v>2.2682581058215578E-2</v>
      </c>
      <c r="V2275">
        <f>O2275/P2275</f>
        <v>3.0594045822472223E-2</v>
      </c>
    </row>
    <row r="2276" spans="1:29" ht="16.5" hidden="1" x14ac:dyDescent="0.2">
      <c r="A2276" s="7" t="s">
        <v>298</v>
      </c>
      <c r="B2276">
        <v>2012</v>
      </c>
      <c r="C2276">
        <v>152.69999999999999</v>
      </c>
      <c r="D2276">
        <v>61.2</v>
      </c>
      <c r="E2276">
        <v>1730</v>
      </c>
      <c r="F2276">
        <v>125.7</v>
      </c>
      <c r="G2276">
        <v>39.300000000000004</v>
      </c>
      <c r="H2276">
        <v>10.9</v>
      </c>
      <c r="I2276">
        <v>67.099999999999994</v>
      </c>
      <c r="K2276" s="6">
        <f>C2276</f>
        <v>152.69999999999999</v>
      </c>
      <c r="L2276">
        <f>D2276+E2276</f>
        <v>1791.2</v>
      </c>
      <c r="M2276">
        <f>F2276</f>
        <v>125.7</v>
      </c>
      <c r="N2276">
        <f>G2276+H2276</f>
        <v>50.2</v>
      </c>
      <c r="O2276">
        <f>I2276</f>
        <v>67.099999999999994</v>
      </c>
      <c r="P2276">
        <f>SUM(K2276:O2276)</f>
        <v>2186.8999999999996</v>
      </c>
      <c r="R2276">
        <f>K2276/P2276</f>
        <v>6.9824866249028311E-2</v>
      </c>
      <c r="S2276">
        <f>L2276/P2276</f>
        <v>0.81905894188120187</v>
      </c>
      <c r="T2276">
        <f>M2276/P2276</f>
        <v>5.747862270794276E-2</v>
      </c>
      <c r="U2276">
        <f>N2276/P2276</f>
        <v>2.2954867620833149E-2</v>
      </c>
      <c r="V2276">
        <f>O2276/P2276</f>
        <v>3.0682701540994103E-2</v>
      </c>
    </row>
    <row r="2277" spans="1:29" ht="16.5" x14ac:dyDescent="0.2">
      <c r="A2277" s="7" t="s">
        <v>219</v>
      </c>
      <c r="B2277">
        <v>2013</v>
      </c>
      <c r="C2277">
        <v>680.3</v>
      </c>
      <c r="D2277">
        <v>83.2</v>
      </c>
      <c r="E2277">
        <v>2490.1999999999998</v>
      </c>
      <c r="F2277">
        <v>59.4</v>
      </c>
      <c r="G2277">
        <v>112.8</v>
      </c>
      <c r="H2277">
        <v>32.6</v>
      </c>
      <c r="I2277">
        <v>59.3</v>
      </c>
      <c r="K2277" s="6">
        <f>C2277</f>
        <v>680.3</v>
      </c>
      <c r="L2277">
        <f>D2277+E2277</f>
        <v>2573.3999999999996</v>
      </c>
      <c r="M2277">
        <f>F2277</f>
        <v>59.4</v>
      </c>
      <c r="N2277">
        <f>G2277+H2277</f>
        <v>145.4</v>
      </c>
      <c r="O2277">
        <f>I2277</f>
        <v>59.3</v>
      </c>
      <c r="P2277">
        <f>SUM(K2277:O2277)</f>
        <v>3517.8</v>
      </c>
      <c r="R2277">
        <f>K2277/P2277</f>
        <v>0.19338791290010801</v>
      </c>
      <c r="S2277">
        <f>L2277/P2277</f>
        <v>0.73153675592699974</v>
      </c>
      <c r="T2277">
        <f>M2277/P2277</f>
        <v>1.6885553470919322E-2</v>
      </c>
      <c r="U2277">
        <f>N2277/P2277</f>
        <v>4.1332651088748652E-2</v>
      </c>
      <c r="V2277">
        <f>O2277/P2277</f>
        <v>1.6857126613224173E-2</v>
      </c>
      <c r="X2277">
        <f>R2277-0.712041</f>
        <v>-0.518653087099892</v>
      </c>
      <c r="Y2277">
        <f>S2277-0.045057</f>
        <v>0.68647975592699972</v>
      </c>
      <c r="Z2277">
        <f>T2277-0.017987</f>
        <v>-1.1014465290806776E-3</v>
      </c>
      <c r="AA2277">
        <f>U2277-0.193944</f>
        <v>-0.15261134891125136</v>
      </c>
      <c r="AB2277">
        <f>V2277-0.030972</f>
        <v>-1.4114873386775827E-2</v>
      </c>
      <c r="AC2277">
        <f>SUMSQ(X2277:AB2277)</f>
        <v>0.76374614670753416</v>
      </c>
    </row>
    <row r="2278" spans="1:29" ht="16.5" hidden="1" x14ac:dyDescent="0.2">
      <c r="A2278" s="7" t="s">
        <v>298</v>
      </c>
      <c r="B2278">
        <v>2014</v>
      </c>
      <c r="C2278">
        <v>152.1</v>
      </c>
      <c r="D2278">
        <v>60.1</v>
      </c>
      <c r="E2278">
        <v>1729.7</v>
      </c>
      <c r="F2278">
        <v>125.6</v>
      </c>
      <c r="G2278">
        <v>41.400000000000006</v>
      </c>
      <c r="H2278">
        <v>11.3</v>
      </c>
      <c r="I2278">
        <v>67</v>
      </c>
      <c r="K2278" s="6">
        <f>C2278</f>
        <v>152.1</v>
      </c>
      <c r="L2278">
        <f>D2278+E2278</f>
        <v>1789.8</v>
      </c>
      <c r="M2278">
        <f>F2278</f>
        <v>125.6</v>
      </c>
      <c r="N2278">
        <f>G2278+H2278</f>
        <v>52.7</v>
      </c>
      <c r="O2278">
        <f>I2278</f>
        <v>67</v>
      </c>
      <c r="P2278">
        <f>SUM(K2278:O2278)</f>
        <v>2187.1999999999998</v>
      </c>
      <c r="R2278">
        <f>K2278/P2278</f>
        <v>6.9540965618141923E-2</v>
      </c>
      <c r="S2278">
        <f>L2278/P2278</f>
        <v>0.81830651060716908</v>
      </c>
      <c r="T2278">
        <f>M2278/P2278</f>
        <v>5.7425018288222385E-2</v>
      </c>
      <c r="U2278">
        <f>N2278/P2278</f>
        <v>2.4094732991953187E-2</v>
      </c>
      <c r="V2278">
        <f>O2278/P2278</f>
        <v>3.0632772494513537E-2</v>
      </c>
    </row>
    <row r="2279" spans="1:29" ht="16.5" hidden="1" x14ac:dyDescent="0.2">
      <c r="A2279" s="7" t="s">
        <v>298</v>
      </c>
      <c r="B2279">
        <v>2015</v>
      </c>
      <c r="C2279">
        <v>151.5</v>
      </c>
      <c r="D2279">
        <v>59.9</v>
      </c>
      <c r="E2279">
        <v>1729.5</v>
      </c>
      <c r="F2279">
        <v>125.6</v>
      </c>
      <c r="G2279">
        <v>42.2</v>
      </c>
      <c r="H2279">
        <v>11.5</v>
      </c>
      <c r="I2279">
        <v>67</v>
      </c>
      <c r="K2279" s="6">
        <f>C2279</f>
        <v>151.5</v>
      </c>
      <c r="L2279">
        <f>D2279+E2279</f>
        <v>1789.4</v>
      </c>
      <c r="M2279">
        <f>F2279</f>
        <v>125.6</v>
      </c>
      <c r="N2279">
        <f>G2279+H2279</f>
        <v>53.7</v>
      </c>
      <c r="O2279">
        <f>I2279</f>
        <v>67</v>
      </c>
      <c r="P2279">
        <f>SUM(K2279:O2279)</f>
        <v>2187.1999999999998</v>
      </c>
      <c r="R2279">
        <f>K2279/P2279</f>
        <v>6.9266642282370158E-2</v>
      </c>
      <c r="S2279">
        <f>L2279/P2279</f>
        <v>0.8181236283833212</v>
      </c>
      <c r="T2279">
        <f>M2279/P2279</f>
        <v>5.7425018288222385E-2</v>
      </c>
      <c r="U2279">
        <f>N2279/P2279</f>
        <v>2.455193855157279E-2</v>
      </c>
      <c r="V2279">
        <f>O2279/P2279</f>
        <v>3.0632772494513537E-2</v>
      </c>
    </row>
    <row r="2280" spans="1:29" ht="16.5" hidden="1" x14ac:dyDescent="0.2">
      <c r="A2280" s="7" t="s">
        <v>298</v>
      </c>
      <c r="B2280">
        <v>2016</v>
      </c>
      <c r="C2280">
        <v>151.6</v>
      </c>
      <c r="D2280">
        <v>59.9</v>
      </c>
      <c r="E2280">
        <v>1729.4</v>
      </c>
      <c r="F2280">
        <v>125.6</v>
      </c>
      <c r="G2280">
        <v>42.5</v>
      </c>
      <c r="H2280">
        <v>11.7</v>
      </c>
      <c r="I2280">
        <v>66.900000000000006</v>
      </c>
      <c r="K2280" s="6">
        <f>C2280</f>
        <v>151.6</v>
      </c>
      <c r="L2280">
        <f>D2280+E2280</f>
        <v>1789.3000000000002</v>
      </c>
      <c r="M2280">
        <f>F2280</f>
        <v>125.6</v>
      </c>
      <c r="N2280">
        <f>G2280+H2280</f>
        <v>54.2</v>
      </c>
      <c r="O2280">
        <f>I2280</f>
        <v>66.900000000000006</v>
      </c>
      <c r="P2280">
        <f>SUM(K2280:O2280)</f>
        <v>2187.6</v>
      </c>
      <c r="R2280">
        <f>K2280/P2280</f>
        <v>6.9299689157067107E-2</v>
      </c>
      <c r="S2280">
        <f>L2280/P2280</f>
        <v>0.81792832327665033</v>
      </c>
      <c r="T2280">
        <f>M2280/P2280</f>
        <v>5.7414518193454014E-2</v>
      </c>
      <c r="U2280">
        <f>N2280/P2280</f>
        <v>2.4776010239531909E-2</v>
      </c>
      <c r="V2280">
        <f>O2280/P2280</f>
        <v>3.0581459133296768E-2</v>
      </c>
    </row>
    <row r="2281" spans="1:29" ht="16.5" hidden="1" x14ac:dyDescent="0.2">
      <c r="A2281" s="7" t="s">
        <v>299</v>
      </c>
      <c r="B2281">
        <v>2009</v>
      </c>
      <c r="C2281">
        <v>488.7</v>
      </c>
      <c r="D2281">
        <v>14.1</v>
      </c>
      <c r="E2281">
        <v>1083.5999999999999</v>
      </c>
      <c r="F2281">
        <v>8.8000000000000007</v>
      </c>
      <c r="G2281">
        <v>71.7</v>
      </c>
      <c r="H2281">
        <v>20.5</v>
      </c>
      <c r="I2281">
        <v>45.9</v>
      </c>
      <c r="K2281" s="6">
        <f>C2281</f>
        <v>488.7</v>
      </c>
      <c r="L2281">
        <f>D2281+E2281</f>
        <v>1097.6999999999998</v>
      </c>
      <c r="M2281">
        <f>F2281</f>
        <v>8.8000000000000007</v>
      </c>
      <c r="N2281">
        <f>G2281+H2281</f>
        <v>92.2</v>
      </c>
      <c r="O2281">
        <f>I2281</f>
        <v>45.9</v>
      </c>
      <c r="P2281">
        <f>SUM(K2281:O2281)</f>
        <v>1733.3</v>
      </c>
      <c r="R2281">
        <f>K2281/P2281</f>
        <v>0.28194772976403393</v>
      </c>
      <c r="S2281">
        <f>L2281/P2281</f>
        <v>0.63330064039693057</v>
      </c>
      <c r="T2281">
        <f>M2281/P2281</f>
        <v>5.0770207119367689E-3</v>
      </c>
      <c r="U2281">
        <f>N2281/P2281</f>
        <v>5.3193330640973868E-2</v>
      </c>
      <c r="V2281">
        <f>O2281/P2281</f>
        <v>2.6481278486124735E-2</v>
      </c>
    </row>
    <row r="2282" spans="1:29" ht="16.5" hidden="1" x14ac:dyDescent="0.2">
      <c r="A2282" s="7" t="s">
        <v>299</v>
      </c>
      <c r="B2282">
        <v>2010</v>
      </c>
      <c r="C2282">
        <v>488</v>
      </c>
      <c r="D2282">
        <v>13.9</v>
      </c>
      <c r="E2282">
        <v>1083.0999999999999</v>
      </c>
      <c r="F2282">
        <v>8.8000000000000007</v>
      </c>
      <c r="G2282">
        <v>71.8</v>
      </c>
      <c r="H2282">
        <v>21.6</v>
      </c>
      <c r="I2282">
        <v>45.9</v>
      </c>
      <c r="K2282" s="6">
        <f>C2282</f>
        <v>488</v>
      </c>
      <c r="L2282">
        <f>D2282+E2282</f>
        <v>1097</v>
      </c>
      <c r="M2282">
        <f>F2282</f>
        <v>8.8000000000000007</v>
      </c>
      <c r="N2282">
        <f>G2282+H2282</f>
        <v>93.4</v>
      </c>
      <c r="O2282">
        <f>I2282</f>
        <v>45.9</v>
      </c>
      <c r="P2282">
        <f>SUM(K2282:O2282)</f>
        <v>1733.1000000000001</v>
      </c>
      <c r="R2282">
        <f>K2282/P2282</f>
        <v>0.28157636604927583</v>
      </c>
      <c r="S2282">
        <f>L2282/P2282</f>
        <v>0.63296982286076964</v>
      </c>
      <c r="T2282">
        <f>M2282/P2282</f>
        <v>5.0776066008885812E-3</v>
      </c>
      <c r="U2282">
        <f>N2282/P2282</f>
        <v>5.389187005943108E-2</v>
      </c>
      <c r="V2282">
        <f>O2282/P2282</f>
        <v>2.6484334429634757E-2</v>
      </c>
    </row>
    <row r="2283" spans="1:29" ht="16.5" hidden="1" x14ac:dyDescent="0.2">
      <c r="A2283" s="7" t="s">
        <v>299</v>
      </c>
      <c r="B2283">
        <v>2011</v>
      </c>
      <c r="C2283">
        <v>487.8</v>
      </c>
      <c r="D2283">
        <v>13.9</v>
      </c>
      <c r="E2283">
        <v>1083</v>
      </c>
      <c r="F2283">
        <v>8.8000000000000007</v>
      </c>
      <c r="G2283">
        <v>72</v>
      </c>
      <c r="H2283">
        <v>21.7</v>
      </c>
      <c r="I2283">
        <v>45.9</v>
      </c>
      <c r="K2283" s="6">
        <f>C2283</f>
        <v>487.8</v>
      </c>
      <c r="L2283">
        <f>D2283+E2283</f>
        <v>1096.9000000000001</v>
      </c>
      <c r="M2283">
        <f>F2283</f>
        <v>8.8000000000000007</v>
      </c>
      <c r="N2283">
        <f>G2283+H2283</f>
        <v>93.7</v>
      </c>
      <c r="O2283">
        <f>I2283</f>
        <v>45.9</v>
      </c>
      <c r="P2283">
        <f>SUM(K2283:O2283)</f>
        <v>1733.1000000000001</v>
      </c>
      <c r="R2283">
        <f>K2283/P2283</f>
        <v>0.28146096589925568</v>
      </c>
      <c r="S2283">
        <f>L2283/P2283</f>
        <v>0.63291212278575959</v>
      </c>
      <c r="T2283">
        <f>M2283/P2283</f>
        <v>5.0776066008885812E-3</v>
      </c>
      <c r="U2283">
        <f>N2283/P2283</f>
        <v>5.4064970284461368E-2</v>
      </c>
      <c r="V2283">
        <f>O2283/P2283</f>
        <v>2.6484334429634757E-2</v>
      </c>
    </row>
    <row r="2284" spans="1:29" ht="16.5" hidden="1" x14ac:dyDescent="0.2">
      <c r="A2284" s="7" t="s">
        <v>299</v>
      </c>
      <c r="B2284">
        <v>2012</v>
      </c>
      <c r="C2284">
        <v>487.2</v>
      </c>
      <c r="D2284">
        <v>13.8</v>
      </c>
      <c r="E2284">
        <v>1082.7</v>
      </c>
      <c r="F2284">
        <v>8.6999999999999993</v>
      </c>
      <c r="G2284">
        <v>73.099999999999994</v>
      </c>
      <c r="H2284">
        <v>22.1</v>
      </c>
      <c r="I2284">
        <v>45.8</v>
      </c>
      <c r="K2284" s="6">
        <f>C2284</f>
        <v>487.2</v>
      </c>
      <c r="L2284">
        <f>D2284+E2284</f>
        <v>1096.5</v>
      </c>
      <c r="M2284">
        <f>F2284</f>
        <v>8.6999999999999993</v>
      </c>
      <c r="N2284">
        <f>G2284+H2284</f>
        <v>95.199999999999989</v>
      </c>
      <c r="O2284">
        <f>I2284</f>
        <v>45.8</v>
      </c>
      <c r="P2284">
        <f>SUM(K2284:O2284)</f>
        <v>1733.4</v>
      </c>
      <c r="R2284">
        <f>K2284/P2284</f>
        <v>0.28106611284181376</v>
      </c>
      <c r="S2284">
        <f>L2284/P2284</f>
        <v>0.6325718241606092</v>
      </c>
      <c r="T2284">
        <f>M2284/P2284</f>
        <v>5.0190377293181021E-3</v>
      </c>
      <c r="U2284">
        <f>N2284/P2284</f>
        <v>5.4920964578285443E-2</v>
      </c>
      <c r="V2284">
        <f>O2284/P2284</f>
        <v>2.6422060689973461E-2</v>
      </c>
    </row>
    <row r="2285" spans="1:29" ht="16.5" x14ac:dyDescent="0.2">
      <c r="A2285" s="7" t="s">
        <v>210</v>
      </c>
      <c r="B2285">
        <v>2013</v>
      </c>
      <c r="C2285">
        <v>522.70000000000005</v>
      </c>
      <c r="D2285">
        <v>235.9</v>
      </c>
      <c r="E2285">
        <v>2008</v>
      </c>
      <c r="F2285">
        <v>18</v>
      </c>
      <c r="G2285">
        <v>140.6</v>
      </c>
      <c r="H2285">
        <v>40.9</v>
      </c>
      <c r="I2285">
        <v>173.5</v>
      </c>
      <c r="K2285" s="6">
        <f>C2285</f>
        <v>522.70000000000005</v>
      </c>
      <c r="L2285">
        <f>D2285+E2285</f>
        <v>2243.9</v>
      </c>
      <c r="M2285">
        <f>F2285</f>
        <v>18</v>
      </c>
      <c r="N2285">
        <f>G2285+H2285</f>
        <v>181.5</v>
      </c>
      <c r="O2285">
        <f>I2285</f>
        <v>173.5</v>
      </c>
      <c r="P2285">
        <f>SUM(K2285:O2285)</f>
        <v>3139.6000000000004</v>
      </c>
      <c r="R2285">
        <f>K2285/P2285</f>
        <v>0.16648617658300419</v>
      </c>
      <c r="S2285">
        <f>L2285/P2285</f>
        <v>0.71470888011211609</v>
      </c>
      <c r="T2285">
        <f>M2285/P2285</f>
        <v>5.73321442221939E-3</v>
      </c>
      <c r="U2285">
        <f>N2285/P2285</f>
        <v>5.7809912090712186E-2</v>
      </c>
      <c r="V2285">
        <f>O2285/P2285</f>
        <v>5.5261816791948012E-2</v>
      </c>
      <c r="X2285">
        <f>R2285-0.712041</f>
        <v>-0.54555482341699579</v>
      </c>
      <c r="Y2285">
        <f>S2285-0.045057</f>
        <v>0.66965188011211607</v>
      </c>
      <c r="Z2285">
        <f>T2285-0.017987</f>
        <v>-1.2253785577780609E-2</v>
      </c>
      <c r="AA2285">
        <f>U2285-0.193944</f>
        <v>-0.13613408790928783</v>
      </c>
      <c r="AB2285">
        <f>V2285-0.030972</f>
        <v>2.4289816791948013E-2</v>
      </c>
      <c r="AC2285">
        <f>SUMSQ(X2285:AB2285)</f>
        <v>0.76533634624290781</v>
      </c>
    </row>
    <row r="2286" spans="1:29" ht="16.5" hidden="1" x14ac:dyDescent="0.2">
      <c r="A2286" s="7" t="s">
        <v>299</v>
      </c>
      <c r="B2286">
        <v>2014</v>
      </c>
      <c r="C2286">
        <v>487.8</v>
      </c>
      <c r="D2286">
        <v>13.7</v>
      </c>
      <c r="E2286">
        <v>1081.9000000000001</v>
      </c>
      <c r="F2286">
        <v>8.6999999999999993</v>
      </c>
      <c r="G2286">
        <v>75.3</v>
      </c>
      <c r="H2286">
        <v>22.9</v>
      </c>
      <c r="I2286">
        <v>45.7</v>
      </c>
      <c r="K2286" s="6">
        <f>C2286</f>
        <v>487.8</v>
      </c>
      <c r="L2286">
        <f>D2286+E2286</f>
        <v>1095.6000000000001</v>
      </c>
      <c r="M2286">
        <f>F2286</f>
        <v>8.6999999999999993</v>
      </c>
      <c r="N2286">
        <f>G2286+H2286</f>
        <v>98.199999999999989</v>
      </c>
      <c r="O2286">
        <f>I2286</f>
        <v>45.7</v>
      </c>
      <c r="P2286">
        <f>SUM(K2286:O2286)</f>
        <v>1736.0000000000002</v>
      </c>
      <c r="R2286">
        <f>K2286/P2286</f>
        <v>0.28099078341013822</v>
      </c>
      <c r="S2286">
        <f>L2286/P2286</f>
        <v>0.63110599078341012</v>
      </c>
      <c r="T2286">
        <f>M2286/P2286</f>
        <v>5.0115207373271882E-3</v>
      </c>
      <c r="U2286">
        <f>N2286/P2286</f>
        <v>5.6566820276497683E-2</v>
      </c>
      <c r="V2286">
        <f>O2286/P2286</f>
        <v>2.6324884792626728E-2</v>
      </c>
    </row>
    <row r="2287" spans="1:29" ht="16.5" hidden="1" x14ac:dyDescent="0.2">
      <c r="A2287" s="7" t="s">
        <v>299</v>
      </c>
      <c r="B2287">
        <v>2015</v>
      </c>
      <c r="C2287">
        <v>486.8</v>
      </c>
      <c r="D2287">
        <v>13.7</v>
      </c>
      <c r="E2287">
        <v>1081.0999999999999</v>
      </c>
      <c r="F2287">
        <v>8.6999999999999993</v>
      </c>
      <c r="G2287">
        <v>78.199999999999989</v>
      </c>
      <c r="H2287">
        <v>23.1</v>
      </c>
      <c r="I2287">
        <v>45.7</v>
      </c>
      <c r="K2287" s="6">
        <f>C2287</f>
        <v>486.8</v>
      </c>
      <c r="L2287">
        <f>D2287+E2287</f>
        <v>1094.8</v>
      </c>
      <c r="M2287">
        <f>F2287</f>
        <v>8.6999999999999993</v>
      </c>
      <c r="N2287">
        <f>G2287+H2287</f>
        <v>101.29999999999998</v>
      </c>
      <c r="O2287">
        <f>I2287</f>
        <v>45.7</v>
      </c>
      <c r="P2287">
        <f>SUM(K2287:O2287)</f>
        <v>1737.3</v>
      </c>
      <c r="R2287">
        <f>K2287/P2287</f>
        <v>0.28020491567374661</v>
      </c>
      <c r="S2287">
        <f>L2287/P2287</f>
        <v>0.63017325735336438</v>
      </c>
      <c r="T2287">
        <f>M2287/P2287</f>
        <v>5.007770678639268E-3</v>
      </c>
      <c r="U2287">
        <f>N2287/P2287</f>
        <v>5.8308870085765262E-2</v>
      </c>
      <c r="V2287">
        <f>O2287/P2287</f>
        <v>2.6305186208484432E-2</v>
      </c>
    </row>
    <row r="2288" spans="1:29" ht="16.5" hidden="1" x14ac:dyDescent="0.2">
      <c r="A2288" s="7" t="s">
        <v>299</v>
      </c>
      <c r="B2288">
        <v>2016</v>
      </c>
      <c r="C2288">
        <v>489</v>
      </c>
      <c r="D2288">
        <v>13.6</v>
      </c>
      <c r="E2288">
        <v>1080.3</v>
      </c>
      <c r="F2288">
        <v>8.6999999999999993</v>
      </c>
      <c r="G2288">
        <v>80.399999999999991</v>
      </c>
      <c r="H2288">
        <v>23.6</v>
      </c>
      <c r="I2288">
        <v>45.6</v>
      </c>
      <c r="K2288" s="6">
        <f>C2288</f>
        <v>489</v>
      </c>
      <c r="L2288">
        <f>D2288+E2288</f>
        <v>1093.8999999999999</v>
      </c>
      <c r="M2288">
        <f>F2288</f>
        <v>8.6999999999999993</v>
      </c>
      <c r="N2288">
        <f>G2288+H2288</f>
        <v>104</v>
      </c>
      <c r="O2288">
        <f>I2288</f>
        <v>45.6</v>
      </c>
      <c r="P2288">
        <f>SUM(K2288:O2288)</f>
        <v>1741.1999999999998</v>
      </c>
      <c r="R2288">
        <f>K2288/P2288</f>
        <v>0.28084079944865614</v>
      </c>
      <c r="S2288">
        <f>L2288/P2288</f>
        <v>0.62824488858258676</v>
      </c>
      <c r="T2288">
        <f>M2288/P2288</f>
        <v>4.9965541006202624E-3</v>
      </c>
      <c r="U2288">
        <f>N2288/P2288</f>
        <v>5.9728922582127274E-2</v>
      </c>
      <c r="V2288">
        <f>O2288/P2288</f>
        <v>2.6188835286009651E-2</v>
      </c>
    </row>
    <row r="2289" spans="1:29" ht="16.5" hidden="1" x14ac:dyDescent="0.2">
      <c r="A2289" s="7" t="s">
        <v>300</v>
      </c>
      <c r="B2289">
        <v>2009</v>
      </c>
      <c r="C2289">
        <v>646.70000000000005</v>
      </c>
      <c r="D2289">
        <v>75.900000000000006</v>
      </c>
      <c r="E2289">
        <v>157.4</v>
      </c>
      <c r="F2289">
        <v>3.4</v>
      </c>
      <c r="G2289">
        <v>114.89999999999999</v>
      </c>
      <c r="H2289">
        <v>18.899999999999999</v>
      </c>
      <c r="I2289">
        <v>52.4</v>
      </c>
      <c r="K2289" s="6">
        <f>C2289</f>
        <v>646.70000000000005</v>
      </c>
      <c r="L2289">
        <f>D2289+E2289</f>
        <v>233.3</v>
      </c>
      <c r="M2289">
        <f>F2289</f>
        <v>3.4</v>
      </c>
      <c r="N2289">
        <f>G2289+H2289</f>
        <v>133.79999999999998</v>
      </c>
      <c r="O2289">
        <f>I2289</f>
        <v>52.4</v>
      </c>
      <c r="P2289">
        <f>SUM(K2289:O2289)</f>
        <v>1069.5999999999999</v>
      </c>
      <c r="R2289">
        <f>K2289/P2289</f>
        <v>0.60461854899027678</v>
      </c>
      <c r="S2289">
        <f>L2289/P2289</f>
        <v>0.21811892296185492</v>
      </c>
      <c r="T2289">
        <f>M2289/P2289</f>
        <v>3.1787584143605089E-3</v>
      </c>
      <c r="U2289">
        <f>N2289/P2289</f>
        <v>0.12509349289454</v>
      </c>
      <c r="V2289">
        <f>O2289/P2289</f>
        <v>4.8990276738967845E-2</v>
      </c>
    </row>
    <row r="2290" spans="1:29" ht="16.5" hidden="1" x14ac:dyDescent="0.2">
      <c r="A2290" s="7" t="s">
        <v>300</v>
      </c>
      <c r="B2290">
        <v>2010</v>
      </c>
      <c r="C2290">
        <v>646.1</v>
      </c>
      <c r="D2290">
        <v>75.599999999999994</v>
      </c>
      <c r="E2290">
        <v>156.69999999999999</v>
      </c>
      <c r="F2290">
        <v>3.4</v>
      </c>
      <c r="G2290">
        <v>116.39999999999999</v>
      </c>
      <c r="H2290">
        <v>22</v>
      </c>
      <c r="I2290">
        <v>52.3</v>
      </c>
      <c r="K2290" s="6">
        <f>C2290</f>
        <v>646.1</v>
      </c>
      <c r="L2290">
        <f>D2290+E2290</f>
        <v>232.29999999999998</v>
      </c>
      <c r="M2290">
        <f>F2290</f>
        <v>3.4</v>
      </c>
      <c r="N2290">
        <f>G2290+H2290</f>
        <v>138.39999999999998</v>
      </c>
      <c r="O2290">
        <f>I2290</f>
        <v>52.3</v>
      </c>
      <c r="P2290">
        <f>SUM(K2290:O2290)</f>
        <v>1072.5</v>
      </c>
      <c r="R2290">
        <f>K2290/P2290</f>
        <v>0.60242424242424242</v>
      </c>
      <c r="S2290">
        <f>L2290/P2290</f>
        <v>0.21659673659673659</v>
      </c>
      <c r="T2290">
        <f>M2290/P2290</f>
        <v>3.1701631701631702E-3</v>
      </c>
      <c r="U2290">
        <f>N2290/P2290</f>
        <v>0.12904428904428902</v>
      </c>
      <c r="V2290">
        <f>O2290/P2290</f>
        <v>4.8764568764568764E-2</v>
      </c>
    </row>
    <row r="2291" spans="1:29" ht="16.5" hidden="1" x14ac:dyDescent="0.2">
      <c r="A2291" s="7" t="s">
        <v>300</v>
      </c>
      <c r="B2291">
        <v>2011</v>
      </c>
      <c r="C2291">
        <v>645.1</v>
      </c>
      <c r="D2291">
        <v>75.400000000000006</v>
      </c>
      <c r="E2291">
        <v>156.30000000000001</v>
      </c>
      <c r="F2291">
        <v>3.4</v>
      </c>
      <c r="G2291">
        <v>118.1</v>
      </c>
      <c r="H2291">
        <v>23</v>
      </c>
      <c r="I2291">
        <v>52.2</v>
      </c>
      <c r="K2291" s="6">
        <f>C2291</f>
        <v>645.1</v>
      </c>
      <c r="L2291">
        <f>D2291+E2291</f>
        <v>231.70000000000002</v>
      </c>
      <c r="M2291">
        <f>F2291</f>
        <v>3.4</v>
      </c>
      <c r="N2291">
        <f>G2291+H2291</f>
        <v>141.1</v>
      </c>
      <c r="O2291">
        <f>I2291</f>
        <v>52.2</v>
      </c>
      <c r="P2291">
        <f>SUM(K2291:O2291)</f>
        <v>1073.5</v>
      </c>
      <c r="R2291">
        <f>K2291/P2291</f>
        <v>0.60093153237074992</v>
      </c>
      <c r="S2291">
        <f>L2291/P2291</f>
        <v>0.21583605030274802</v>
      </c>
      <c r="T2291">
        <f>M2291/P2291</f>
        <v>3.1672100605496041E-3</v>
      </c>
      <c r="U2291">
        <f>N2291/P2291</f>
        <v>0.13143921751280857</v>
      </c>
      <c r="V2291">
        <f>O2291/P2291</f>
        <v>4.8625989753143924E-2</v>
      </c>
    </row>
    <row r="2292" spans="1:29" ht="16.5" hidden="1" x14ac:dyDescent="0.2">
      <c r="A2292" s="7" t="s">
        <v>300</v>
      </c>
      <c r="B2292">
        <v>2012</v>
      </c>
      <c r="C2292">
        <v>646</v>
      </c>
      <c r="D2292">
        <v>75.3</v>
      </c>
      <c r="E2292">
        <v>156</v>
      </c>
      <c r="F2292">
        <v>3.5</v>
      </c>
      <c r="G2292">
        <v>119.3</v>
      </c>
      <c r="H2292">
        <v>23.6</v>
      </c>
      <c r="I2292">
        <v>52.2</v>
      </c>
      <c r="K2292" s="6">
        <f>C2292</f>
        <v>646</v>
      </c>
      <c r="L2292">
        <f>D2292+E2292</f>
        <v>231.3</v>
      </c>
      <c r="M2292">
        <f>F2292</f>
        <v>3.5</v>
      </c>
      <c r="N2292">
        <f>G2292+H2292</f>
        <v>142.9</v>
      </c>
      <c r="O2292">
        <f>I2292</f>
        <v>52.2</v>
      </c>
      <c r="P2292">
        <f>SUM(K2292:O2292)</f>
        <v>1075.8999999999999</v>
      </c>
      <c r="R2292">
        <f>K2292/P2292</f>
        <v>0.6004275490287202</v>
      </c>
      <c r="S2292">
        <f>L2292/P2292</f>
        <v>0.2149828050934102</v>
      </c>
      <c r="T2292">
        <f>M2292/P2292</f>
        <v>3.2530904359141188E-3</v>
      </c>
      <c r="U2292">
        <f>N2292/P2292</f>
        <v>0.13281903522632216</v>
      </c>
      <c r="V2292">
        <f>O2292/P2292</f>
        <v>4.8517520215633429E-2</v>
      </c>
    </row>
    <row r="2293" spans="1:29" ht="16.5" x14ac:dyDescent="0.2">
      <c r="A2293" s="7" t="s">
        <v>124</v>
      </c>
      <c r="B2293">
        <v>2013</v>
      </c>
      <c r="C2293">
        <v>207.4</v>
      </c>
      <c r="D2293">
        <v>128.19999999999999</v>
      </c>
      <c r="E2293">
        <v>804.3</v>
      </c>
      <c r="F2293">
        <v>10.199999999999999</v>
      </c>
      <c r="G2293">
        <v>76.399999999999991</v>
      </c>
      <c r="H2293">
        <v>22.3</v>
      </c>
      <c r="I2293">
        <v>54.2</v>
      </c>
      <c r="K2293" s="6">
        <f>C2293</f>
        <v>207.4</v>
      </c>
      <c r="L2293">
        <f>D2293+E2293</f>
        <v>932.5</v>
      </c>
      <c r="M2293">
        <f>F2293</f>
        <v>10.199999999999999</v>
      </c>
      <c r="N2293">
        <f>G2293+H2293</f>
        <v>98.699999999999989</v>
      </c>
      <c r="O2293">
        <f>I2293</f>
        <v>54.2</v>
      </c>
      <c r="P2293">
        <f>SUM(K2293:O2293)</f>
        <v>1303.0000000000002</v>
      </c>
      <c r="R2293">
        <f>K2293/P2293</f>
        <v>0.15917114351496545</v>
      </c>
      <c r="S2293">
        <f>L2293/P2293</f>
        <v>0.71565617805065218</v>
      </c>
      <c r="T2293">
        <f>M2293/P2293</f>
        <v>7.8280890253261681E-3</v>
      </c>
      <c r="U2293">
        <f>N2293/P2293</f>
        <v>7.5748273215656151E-2</v>
      </c>
      <c r="V2293">
        <f>O2293/P2293</f>
        <v>4.1596316193399839E-2</v>
      </c>
      <c r="X2293">
        <f>R2293-0.712041</f>
        <v>-0.55286985648503462</v>
      </c>
      <c r="Y2293">
        <f>S2293-0.045057</f>
        <v>0.67059917805065217</v>
      </c>
      <c r="Z2293">
        <f>T2293-0.017987</f>
        <v>-1.0158910974673831E-2</v>
      </c>
      <c r="AA2293">
        <f>U2293-0.193944</f>
        <v>-0.11819572678434385</v>
      </c>
      <c r="AB2293">
        <f>V2293-0.030972</f>
        <v>1.062431619339984E-2</v>
      </c>
      <c r="AC2293">
        <f>SUMSQ(X2293:AB2293)</f>
        <v>0.76955464520884109</v>
      </c>
    </row>
    <row r="2294" spans="1:29" ht="16.5" hidden="1" x14ac:dyDescent="0.2">
      <c r="A2294" s="7" t="s">
        <v>300</v>
      </c>
      <c r="B2294">
        <v>2014</v>
      </c>
      <c r="C2294">
        <v>646.1</v>
      </c>
      <c r="D2294">
        <v>74.7</v>
      </c>
      <c r="E2294">
        <v>155.1</v>
      </c>
      <c r="F2294">
        <v>3.5</v>
      </c>
      <c r="G2294">
        <v>121.3</v>
      </c>
      <c r="H2294">
        <v>24.3</v>
      </c>
      <c r="I2294">
        <v>52.1</v>
      </c>
      <c r="K2294" s="6">
        <f>C2294</f>
        <v>646.1</v>
      </c>
      <c r="L2294">
        <f>D2294+E2294</f>
        <v>229.8</v>
      </c>
      <c r="M2294">
        <f>F2294</f>
        <v>3.5</v>
      </c>
      <c r="N2294">
        <f>G2294+H2294</f>
        <v>145.6</v>
      </c>
      <c r="O2294">
        <f>I2294</f>
        <v>52.1</v>
      </c>
      <c r="P2294">
        <f>SUM(K2294:O2294)</f>
        <v>1077.0999999999999</v>
      </c>
      <c r="R2294">
        <f>K2294/P2294</f>
        <v>0.59985145297558262</v>
      </c>
      <c r="S2294">
        <f>L2294/P2294</f>
        <v>0.2133506638195154</v>
      </c>
      <c r="T2294">
        <f>M2294/P2294</f>
        <v>3.2494661591310004E-3</v>
      </c>
      <c r="U2294">
        <f>N2294/P2294</f>
        <v>0.1351777922198496</v>
      </c>
      <c r="V2294">
        <f>O2294/P2294</f>
        <v>4.8370624825921464E-2</v>
      </c>
    </row>
    <row r="2295" spans="1:29" ht="16.5" hidden="1" x14ac:dyDescent="0.2">
      <c r="A2295" s="7" t="s">
        <v>300</v>
      </c>
      <c r="B2295">
        <v>2015</v>
      </c>
      <c r="C2295">
        <v>645.29999999999995</v>
      </c>
      <c r="D2295">
        <v>74.5</v>
      </c>
      <c r="E2295">
        <v>154.9</v>
      </c>
      <c r="F2295">
        <v>3.4</v>
      </c>
      <c r="G2295">
        <v>122.60000000000001</v>
      </c>
      <c r="H2295">
        <v>24.3</v>
      </c>
      <c r="I2295">
        <v>52.1</v>
      </c>
      <c r="K2295" s="6">
        <f>C2295</f>
        <v>645.29999999999995</v>
      </c>
      <c r="L2295">
        <f>D2295+E2295</f>
        <v>229.4</v>
      </c>
      <c r="M2295">
        <f>F2295</f>
        <v>3.4</v>
      </c>
      <c r="N2295">
        <f>G2295+H2295</f>
        <v>146.9</v>
      </c>
      <c r="O2295">
        <f>I2295</f>
        <v>52.1</v>
      </c>
      <c r="P2295">
        <f>SUM(K2295:O2295)</f>
        <v>1077.0999999999999</v>
      </c>
      <c r="R2295">
        <f>K2295/P2295</f>
        <v>0.59910871785349551</v>
      </c>
      <c r="S2295">
        <f>L2295/P2295</f>
        <v>0.21297929625847184</v>
      </c>
      <c r="T2295">
        <f>M2295/P2295</f>
        <v>3.1566242688701143E-3</v>
      </c>
      <c r="U2295">
        <f>N2295/P2295</f>
        <v>0.13638473679324112</v>
      </c>
      <c r="V2295">
        <f>O2295/P2295</f>
        <v>4.8370624825921464E-2</v>
      </c>
    </row>
    <row r="2296" spans="1:29" ht="16.5" hidden="1" x14ac:dyDescent="0.2">
      <c r="A2296" s="7" t="s">
        <v>300</v>
      </c>
      <c r="B2296">
        <v>2016</v>
      </c>
      <c r="C2296">
        <v>644.6</v>
      </c>
      <c r="D2296">
        <v>74.3</v>
      </c>
      <c r="E2296">
        <v>154.4</v>
      </c>
      <c r="F2296">
        <v>3.3</v>
      </c>
      <c r="G2296">
        <v>124.2</v>
      </c>
      <c r="H2296">
        <v>24.6</v>
      </c>
      <c r="I2296">
        <v>52.2</v>
      </c>
      <c r="K2296" s="6">
        <f>C2296</f>
        <v>644.6</v>
      </c>
      <c r="L2296">
        <f>D2296+E2296</f>
        <v>228.7</v>
      </c>
      <c r="M2296">
        <f>F2296</f>
        <v>3.3</v>
      </c>
      <c r="N2296">
        <f>G2296+H2296</f>
        <v>148.80000000000001</v>
      </c>
      <c r="O2296">
        <f>I2296</f>
        <v>52.2</v>
      </c>
      <c r="P2296">
        <f>SUM(K2296:O2296)</f>
        <v>1077.5999999999999</v>
      </c>
      <c r="R2296">
        <f>K2296/P2296</f>
        <v>0.59818114328136607</v>
      </c>
      <c r="S2296">
        <f>L2296/P2296</f>
        <v>0.2122308834446919</v>
      </c>
      <c r="T2296">
        <f>M2296/P2296</f>
        <v>3.0623608017817374E-3</v>
      </c>
      <c r="U2296">
        <f>N2296/P2296</f>
        <v>0.1380846325167038</v>
      </c>
      <c r="V2296">
        <f>O2296/P2296</f>
        <v>4.8440979955456577E-2</v>
      </c>
    </row>
    <row r="2297" spans="1:29" ht="16.5" hidden="1" x14ac:dyDescent="0.2">
      <c r="A2297" s="7" t="s">
        <v>301</v>
      </c>
      <c r="B2297">
        <v>2009</v>
      </c>
      <c r="C2297">
        <v>113.3</v>
      </c>
      <c r="D2297">
        <v>29.5</v>
      </c>
      <c r="E2297">
        <v>5640.7</v>
      </c>
      <c r="F2297">
        <v>5551.1</v>
      </c>
      <c r="G2297">
        <v>31.699999999999996</v>
      </c>
      <c r="H2297">
        <v>19</v>
      </c>
      <c r="I2297">
        <v>98.2</v>
      </c>
      <c r="K2297" s="6">
        <f>C2297</f>
        <v>113.3</v>
      </c>
      <c r="L2297">
        <f>D2297+E2297</f>
        <v>5670.2</v>
      </c>
      <c r="M2297">
        <f>F2297</f>
        <v>5551.1</v>
      </c>
      <c r="N2297">
        <f>G2297+H2297</f>
        <v>50.699999999999996</v>
      </c>
      <c r="O2297">
        <f>I2297</f>
        <v>98.2</v>
      </c>
      <c r="P2297">
        <f>SUM(K2297:O2297)</f>
        <v>11483.500000000002</v>
      </c>
      <c r="R2297">
        <f>K2297/P2297</f>
        <v>9.8663299516697847E-3</v>
      </c>
      <c r="S2297">
        <f>L2297/P2297</f>
        <v>0.49376932119998251</v>
      </c>
      <c r="T2297">
        <f>M2297/P2297</f>
        <v>0.48339791875299337</v>
      </c>
      <c r="U2297">
        <f>N2297/P2297</f>
        <v>4.4150302608089859E-3</v>
      </c>
      <c r="V2297">
        <f>O2297/P2297</f>
        <v>8.5513998345452154E-3</v>
      </c>
    </row>
    <row r="2298" spans="1:29" ht="16.5" hidden="1" x14ac:dyDescent="0.2">
      <c r="A2298" s="7" t="s">
        <v>301</v>
      </c>
      <c r="B2298">
        <v>2010</v>
      </c>
      <c r="C2298">
        <v>123</v>
      </c>
      <c r="D2298">
        <v>17.399999999999999</v>
      </c>
      <c r="E2298">
        <v>5640.5</v>
      </c>
      <c r="F2298">
        <v>5550.6</v>
      </c>
      <c r="G2298">
        <v>32.1</v>
      </c>
      <c r="H2298">
        <v>19.2</v>
      </c>
      <c r="I2298">
        <v>98.2</v>
      </c>
      <c r="K2298" s="6">
        <f>C2298</f>
        <v>123</v>
      </c>
      <c r="L2298">
        <f>D2298+E2298</f>
        <v>5657.9</v>
      </c>
      <c r="M2298">
        <f>F2298</f>
        <v>5550.6</v>
      </c>
      <c r="N2298">
        <f>G2298+H2298</f>
        <v>51.3</v>
      </c>
      <c r="O2298">
        <f>I2298</f>
        <v>98.2</v>
      </c>
      <c r="P2298">
        <f>SUM(K2298:O2298)</f>
        <v>11481</v>
      </c>
      <c r="R2298">
        <f>K2298/P2298</f>
        <v>1.0713352495427228E-2</v>
      </c>
      <c r="S2298">
        <f>L2298/P2298</f>
        <v>0.49280550474697321</v>
      </c>
      <c r="T2298">
        <f>M2298/P2298</f>
        <v>0.48345962895218192</v>
      </c>
      <c r="U2298">
        <f>N2298/P2298</f>
        <v>4.4682518944342822E-3</v>
      </c>
      <c r="V2298">
        <f>O2298/P2298</f>
        <v>8.5532619109833646E-3</v>
      </c>
    </row>
    <row r="2299" spans="1:29" ht="16.5" hidden="1" x14ac:dyDescent="0.2">
      <c r="A2299" s="7" t="s">
        <v>301</v>
      </c>
      <c r="B2299">
        <v>2011</v>
      </c>
      <c r="C2299">
        <v>125.9</v>
      </c>
      <c r="D2299">
        <v>17.399999999999999</v>
      </c>
      <c r="E2299">
        <v>5640.4</v>
      </c>
      <c r="F2299">
        <v>5550.4</v>
      </c>
      <c r="G2299">
        <v>32.299999999999997</v>
      </c>
      <c r="H2299">
        <v>19.3</v>
      </c>
      <c r="I2299">
        <v>98.2</v>
      </c>
      <c r="K2299" s="6">
        <f>C2299</f>
        <v>125.9</v>
      </c>
      <c r="L2299">
        <f>D2299+E2299</f>
        <v>5657.7999999999993</v>
      </c>
      <c r="M2299">
        <f>F2299</f>
        <v>5550.4</v>
      </c>
      <c r="N2299">
        <f>G2299+H2299</f>
        <v>51.599999999999994</v>
      </c>
      <c r="O2299">
        <f>I2299</f>
        <v>98.2</v>
      </c>
      <c r="P2299">
        <f>SUM(K2299:O2299)</f>
        <v>11483.9</v>
      </c>
      <c r="R2299">
        <f>K2299/P2299</f>
        <v>1.0963174531300343E-2</v>
      </c>
      <c r="S2299">
        <f>L2299/P2299</f>
        <v>0.49267234998563203</v>
      </c>
      <c r="T2299">
        <f>M2299/P2299</f>
        <v>0.48332012643788258</v>
      </c>
      <c r="U2299">
        <f>N2299/P2299</f>
        <v>4.4932470676338175E-3</v>
      </c>
      <c r="V2299">
        <f>O2299/P2299</f>
        <v>8.5511019775511808E-3</v>
      </c>
    </row>
    <row r="2300" spans="1:29" ht="16.5" hidden="1" x14ac:dyDescent="0.2">
      <c r="A2300" s="7" t="s">
        <v>301</v>
      </c>
      <c r="B2300">
        <v>2012</v>
      </c>
      <c r="C2300">
        <v>125.8</v>
      </c>
      <c r="D2300">
        <v>17.3</v>
      </c>
      <c r="E2300">
        <v>5640.1</v>
      </c>
      <c r="F2300">
        <v>5550</v>
      </c>
      <c r="G2300">
        <v>32.9</v>
      </c>
      <c r="H2300">
        <v>19.5</v>
      </c>
      <c r="I2300">
        <v>98.4</v>
      </c>
      <c r="K2300" s="6">
        <f>C2300</f>
        <v>125.8</v>
      </c>
      <c r="L2300">
        <f>D2300+E2300</f>
        <v>5657.4000000000005</v>
      </c>
      <c r="M2300">
        <f>F2300</f>
        <v>5550</v>
      </c>
      <c r="N2300">
        <f>G2300+H2300</f>
        <v>52.4</v>
      </c>
      <c r="O2300">
        <f>I2300</f>
        <v>98.4</v>
      </c>
      <c r="P2300">
        <f>SUM(K2300:O2300)</f>
        <v>11484</v>
      </c>
      <c r="R2300">
        <f>K2300/P2300</f>
        <v>1.0954371299198885E-2</v>
      </c>
      <c r="S2300">
        <f>L2300/P2300</f>
        <v>0.49263322884012545</v>
      </c>
      <c r="T2300">
        <f>M2300/P2300</f>
        <v>0.4832810867293626</v>
      </c>
      <c r="U2300">
        <f>N2300/P2300</f>
        <v>4.5628700801114593E-3</v>
      </c>
      <c r="V2300">
        <f>O2300/P2300</f>
        <v>8.5684430512016716E-3</v>
      </c>
    </row>
    <row r="2301" spans="1:29" ht="16.5" x14ac:dyDescent="0.2">
      <c r="A2301" s="7" t="s">
        <v>247</v>
      </c>
      <c r="B2301">
        <v>2013</v>
      </c>
      <c r="C2301">
        <v>211.5</v>
      </c>
      <c r="D2301">
        <v>136.9</v>
      </c>
      <c r="E2301">
        <v>1013.9</v>
      </c>
      <c r="F2301">
        <v>22.9</v>
      </c>
      <c r="G2301">
        <v>114.39999999999999</v>
      </c>
      <c r="H2301">
        <v>30.2</v>
      </c>
      <c r="I2301">
        <v>130.69999999999999</v>
      </c>
      <c r="K2301" s="6">
        <f>C2301</f>
        <v>211.5</v>
      </c>
      <c r="L2301">
        <f>D2301+E2301</f>
        <v>1150.8</v>
      </c>
      <c r="M2301">
        <f>F2301</f>
        <v>22.9</v>
      </c>
      <c r="N2301">
        <f>G2301+H2301</f>
        <v>144.6</v>
      </c>
      <c r="O2301">
        <f>I2301</f>
        <v>130.69999999999999</v>
      </c>
      <c r="P2301">
        <f>SUM(K2301:O2301)</f>
        <v>1660.5</v>
      </c>
      <c r="R2301">
        <f>K2301/P2301</f>
        <v>0.12737127371273713</v>
      </c>
      <c r="S2301">
        <f>L2301/P2301</f>
        <v>0.69304426377597106</v>
      </c>
      <c r="T2301">
        <f>M2301/P2301</f>
        <v>1.3791026799156879E-2</v>
      </c>
      <c r="U2301">
        <f>N2301/P2301</f>
        <v>8.708220415537489E-2</v>
      </c>
      <c r="V2301">
        <f>O2301/P2301</f>
        <v>7.8711231556760006E-2</v>
      </c>
      <c r="X2301">
        <f>R2301-0.712041</f>
        <v>-0.58466972628726288</v>
      </c>
      <c r="Y2301">
        <f>S2301-0.045057</f>
        <v>0.64798726377597105</v>
      </c>
      <c r="Z2301">
        <f>T2301-0.017987</f>
        <v>-4.1959732008431203E-3</v>
      </c>
      <c r="AA2301">
        <f>U2301-0.193944</f>
        <v>-0.10686179584462512</v>
      </c>
      <c r="AB2301">
        <f>V2301-0.030972</f>
        <v>4.7739231556760006E-2</v>
      </c>
      <c r="AC2301">
        <f>SUMSQ(X2301:AB2301)</f>
        <v>0.77544226668456329</v>
      </c>
    </row>
    <row r="2302" spans="1:29" ht="16.5" hidden="1" x14ac:dyDescent="0.2">
      <c r="A2302" s="7" t="s">
        <v>301</v>
      </c>
      <c r="B2302">
        <v>2014</v>
      </c>
      <c r="C2302">
        <v>125.6</v>
      </c>
      <c r="D2302">
        <v>17.2</v>
      </c>
      <c r="E2302">
        <v>5639.9</v>
      </c>
      <c r="F2302">
        <v>5549.6</v>
      </c>
      <c r="G2302">
        <v>33.4</v>
      </c>
      <c r="H2302">
        <v>19.8</v>
      </c>
      <c r="I2302">
        <v>98.3</v>
      </c>
      <c r="K2302" s="6">
        <f>C2302</f>
        <v>125.6</v>
      </c>
      <c r="L2302">
        <f>D2302+E2302</f>
        <v>5657.0999999999995</v>
      </c>
      <c r="M2302">
        <f>F2302</f>
        <v>5549.6</v>
      </c>
      <c r="N2302">
        <f>G2302+H2302</f>
        <v>53.2</v>
      </c>
      <c r="O2302">
        <f>I2302</f>
        <v>98.3</v>
      </c>
      <c r="P2302">
        <f>SUM(K2302:O2302)</f>
        <v>11483.8</v>
      </c>
      <c r="R2302">
        <f>K2302/P2302</f>
        <v>1.0937146240791376E-2</v>
      </c>
      <c r="S2302">
        <f>L2302/P2302</f>
        <v>0.49261568470366951</v>
      </c>
      <c r="T2302">
        <f>M2302/P2302</f>
        <v>0.48325467179853365</v>
      </c>
      <c r="U2302">
        <f>N2302/P2302</f>
        <v>4.6326128981695964E-3</v>
      </c>
      <c r="V2302">
        <f>O2302/P2302</f>
        <v>8.5598843588359265E-3</v>
      </c>
    </row>
    <row r="2303" spans="1:29" ht="16.5" hidden="1" x14ac:dyDescent="0.2">
      <c r="A2303" s="7" t="s">
        <v>301</v>
      </c>
      <c r="B2303">
        <v>2015</v>
      </c>
      <c r="C2303">
        <v>125.6</v>
      </c>
      <c r="D2303">
        <v>17.2</v>
      </c>
      <c r="E2303">
        <v>5639.8</v>
      </c>
      <c r="F2303">
        <v>5549.1</v>
      </c>
      <c r="G2303">
        <v>33.799999999999997</v>
      </c>
      <c r="H2303">
        <v>20</v>
      </c>
      <c r="I2303">
        <v>98.3</v>
      </c>
      <c r="K2303" s="6">
        <f>C2303</f>
        <v>125.6</v>
      </c>
      <c r="L2303">
        <f>D2303+E2303</f>
        <v>5657</v>
      </c>
      <c r="M2303">
        <f>F2303</f>
        <v>5549.1</v>
      </c>
      <c r="N2303">
        <f>G2303+H2303</f>
        <v>53.8</v>
      </c>
      <c r="O2303">
        <f>I2303</f>
        <v>98.3</v>
      </c>
      <c r="P2303">
        <f>SUM(K2303:O2303)</f>
        <v>11483.8</v>
      </c>
      <c r="R2303">
        <f>K2303/P2303</f>
        <v>1.0937146240791376E-2</v>
      </c>
      <c r="S2303">
        <f>L2303/P2303</f>
        <v>0.49260697678468801</v>
      </c>
      <c r="T2303">
        <f>M2303/P2303</f>
        <v>0.48321113220362605</v>
      </c>
      <c r="U2303">
        <f>N2303/P2303</f>
        <v>4.6848604120587264E-3</v>
      </c>
      <c r="V2303">
        <f>O2303/P2303</f>
        <v>8.5598843588359265E-3</v>
      </c>
    </row>
    <row r="2304" spans="1:29" ht="16.5" hidden="1" x14ac:dyDescent="0.2">
      <c r="A2304" s="7" t="s">
        <v>301</v>
      </c>
      <c r="B2304">
        <v>2016</v>
      </c>
      <c r="C2304">
        <v>125.6</v>
      </c>
      <c r="D2304">
        <v>17.2</v>
      </c>
      <c r="E2304">
        <v>5639.8</v>
      </c>
      <c r="F2304">
        <v>5548.7</v>
      </c>
      <c r="G2304">
        <v>34.299999999999997</v>
      </c>
      <c r="H2304">
        <v>20</v>
      </c>
      <c r="I2304">
        <v>98.3</v>
      </c>
      <c r="K2304" s="6">
        <f>C2304</f>
        <v>125.6</v>
      </c>
      <c r="L2304">
        <f>D2304+E2304</f>
        <v>5657</v>
      </c>
      <c r="M2304">
        <f>F2304</f>
        <v>5548.7</v>
      </c>
      <c r="N2304">
        <f>G2304+H2304</f>
        <v>54.3</v>
      </c>
      <c r="O2304">
        <f>I2304</f>
        <v>98.3</v>
      </c>
      <c r="P2304">
        <f>SUM(K2304:O2304)</f>
        <v>11483.899999999998</v>
      </c>
      <c r="R2304">
        <f>K2304/P2304</f>
        <v>1.0937051001837356E-2</v>
      </c>
      <c r="S2304">
        <f>L2304/P2304</f>
        <v>0.49260268724039752</v>
      </c>
      <c r="T2304">
        <f>M2304/P2304</f>
        <v>0.48317209310425907</v>
      </c>
      <c r="U2304">
        <f>N2304/P2304</f>
        <v>4.7283588328007045E-3</v>
      </c>
      <c r="V2304">
        <f>O2304/P2304</f>
        <v>8.5598098207055103E-3</v>
      </c>
    </row>
    <row r="2305" spans="1:29" ht="16.5" hidden="1" x14ac:dyDescent="0.2">
      <c r="A2305" s="7" t="s">
        <v>302</v>
      </c>
      <c r="B2305">
        <v>2009</v>
      </c>
      <c r="C2305">
        <v>155.19999999999999</v>
      </c>
      <c r="D2305">
        <v>11.5</v>
      </c>
      <c r="E2305">
        <v>8806</v>
      </c>
      <c r="F2305">
        <v>10383.9</v>
      </c>
      <c r="G2305">
        <v>35.1</v>
      </c>
      <c r="H2305">
        <v>24.1</v>
      </c>
      <c r="I2305">
        <v>251.8</v>
      </c>
      <c r="K2305" s="6">
        <f>C2305</f>
        <v>155.19999999999999</v>
      </c>
      <c r="L2305">
        <f>D2305+E2305</f>
        <v>8817.5</v>
      </c>
      <c r="M2305">
        <f>F2305</f>
        <v>10383.9</v>
      </c>
      <c r="N2305">
        <f>G2305+H2305</f>
        <v>59.2</v>
      </c>
      <c r="O2305">
        <f>I2305</f>
        <v>251.8</v>
      </c>
      <c r="P2305">
        <f>SUM(K2305:O2305)</f>
        <v>19667.599999999999</v>
      </c>
      <c r="R2305">
        <f>K2305/P2305</f>
        <v>7.8911509284305143E-3</v>
      </c>
      <c r="S2305">
        <f>L2305/P2305</f>
        <v>0.44832618113038708</v>
      </c>
      <c r="T2305">
        <f>M2305/P2305</f>
        <v>0.52796985905753624</v>
      </c>
      <c r="U2305">
        <f>N2305/P2305</f>
        <v>3.0100266428033928E-3</v>
      </c>
      <c r="V2305">
        <f>O2305/P2305</f>
        <v>1.280278224084281E-2</v>
      </c>
    </row>
    <row r="2306" spans="1:29" ht="16.5" hidden="1" x14ac:dyDescent="0.2">
      <c r="A2306" s="7" t="s">
        <v>302</v>
      </c>
      <c r="B2306">
        <v>2010</v>
      </c>
      <c r="C2306">
        <v>155.1</v>
      </c>
      <c r="D2306">
        <v>11.5</v>
      </c>
      <c r="E2306">
        <v>8805.7999999999993</v>
      </c>
      <c r="F2306">
        <v>10383.1</v>
      </c>
      <c r="G2306">
        <v>35.699999999999996</v>
      </c>
      <c r="H2306">
        <v>24.3</v>
      </c>
      <c r="I2306">
        <v>251.7</v>
      </c>
      <c r="K2306" s="6">
        <f>C2306</f>
        <v>155.1</v>
      </c>
      <c r="L2306">
        <f>D2306+E2306</f>
        <v>8817.2999999999993</v>
      </c>
      <c r="M2306">
        <f>F2306</f>
        <v>10383.1</v>
      </c>
      <c r="N2306">
        <f>G2306+H2306</f>
        <v>60</v>
      </c>
      <c r="O2306">
        <f>I2306</f>
        <v>251.7</v>
      </c>
      <c r="P2306">
        <f>SUM(K2306:O2306)</f>
        <v>19667.2</v>
      </c>
      <c r="R2306">
        <f>K2306/P2306</f>
        <v>7.8862268141880899E-3</v>
      </c>
      <c r="S2306">
        <f>L2306/P2306</f>
        <v>0.44832513016596154</v>
      </c>
      <c r="T2306">
        <f>M2306/P2306</f>
        <v>0.52793992027334857</v>
      </c>
      <c r="U2306">
        <f>N2306/P2306</f>
        <v>3.050764725024406E-3</v>
      </c>
      <c r="V2306">
        <f>O2306/P2306</f>
        <v>1.2797958021477382E-2</v>
      </c>
    </row>
    <row r="2307" spans="1:29" ht="16.5" hidden="1" x14ac:dyDescent="0.2">
      <c r="A2307" s="7" t="s">
        <v>302</v>
      </c>
      <c r="B2307">
        <v>2011</v>
      </c>
      <c r="C2307">
        <v>154.9</v>
      </c>
      <c r="D2307">
        <v>11.5</v>
      </c>
      <c r="E2307">
        <v>8805.5</v>
      </c>
      <c r="F2307">
        <v>10382.9</v>
      </c>
      <c r="G2307">
        <v>36.099999999999994</v>
      </c>
      <c r="H2307">
        <v>24.4</v>
      </c>
      <c r="I2307">
        <v>252.1</v>
      </c>
      <c r="K2307" s="6">
        <f>C2307</f>
        <v>154.9</v>
      </c>
      <c r="L2307">
        <f>D2307+E2307</f>
        <v>8817</v>
      </c>
      <c r="M2307">
        <f>F2307</f>
        <v>10382.9</v>
      </c>
      <c r="N2307">
        <f>G2307+H2307</f>
        <v>60.499999999999993</v>
      </c>
      <c r="O2307">
        <f>I2307</f>
        <v>252.1</v>
      </c>
      <c r="P2307">
        <f>SUM(K2307:O2307)</f>
        <v>19667.399999999998</v>
      </c>
      <c r="R2307">
        <f>K2307/P2307</f>
        <v>7.875977505923509E-3</v>
      </c>
      <c r="S2307">
        <f>L2307/P2307</f>
        <v>0.44830531742884167</v>
      </c>
      <c r="T2307">
        <f>M2307/P2307</f>
        <v>0.52792438248065332</v>
      </c>
      <c r="U2307">
        <f>N2307/P2307</f>
        <v>3.0761564823006599E-3</v>
      </c>
      <c r="V2307">
        <f>O2307/P2307</f>
        <v>1.2818166102280933E-2</v>
      </c>
    </row>
    <row r="2308" spans="1:29" ht="16.5" hidden="1" x14ac:dyDescent="0.2">
      <c r="A2308" s="7" t="s">
        <v>302</v>
      </c>
      <c r="B2308">
        <v>2012</v>
      </c>
      <c r="C2308">
        <v>155</v>
      </c>
      <c r="D2308">
        <v>11.5</v>
      </c>
      <c r="E2308">
        <v>8805.2999999999993</v>
      </c>
      <c r="F2308">
        <v>10382.6</v>
      </c>
      <c r="G2308">
        <v>36.299999999999997</v>
      </c>
      <c r="H2308">
        <v>24.7</v>
      </c>
      <c r="I2308">
        <v>252.1</v>
      </c>
      <c r="K2308" s="6">
        <f>C2308</f>
        <v>155</v>
      </c>
      <c r="L2308">
        <f>D2308+E2308</f>
        <v>8816.7999999999993</v>
      </c>
      <c r="M2308">
        <f>F2308</f>
        <v>10382.6</v>
      </c>
      <c r="N2308">
        <f>G2308+H2308</f>
        <v>61</v>
      </c>
      <c r="O2308">
        <f>I2308</f>
        <v>252.1</v>
      </c>
      <c r="P2308">
        <f>SUM(K2308:O2308)</f>
        <v>19667.5</v>
      </c>
      <c r="R2308">
        <f>K2308/P2308</f>
        <v>7.8810219905936195E-3</v>
      </c>
      <c r="S2308">
        <f>L2308/P2308</f>
        <v>0.44829286894623105</v>
      </c>
      <c r="T2308">
        <f>M2308/P2308</f>
        <v>0.52790644464217618</v>
      </c>
      <c r="U2308">
        <f>N2308/P2308</f>
        <v>3.1015634930723276E-3</v>
      </c>
      <c r="V2308">
        <f>O2308/P2308</f>
        <v>1.2818100927926783E-2</v>
      </c>
    </row>
    <row r="2309" spans="1:29" ht="16.5" x14ac:dyDescent="0.2">
      <c r="A2309" s="7" t="s">
        <v>231</v>
      </c>
      <c r="B2309">
        <v>2013</v>
      </c>
      <c r="C2309">
        <v>448.9</v>
      </c>
      <c r="D2309">
        <v>63.3</v>
      </c>
      <c r="E2309">
        <v>1966.3</v>
      </c>
      <c r="F2309">
        <v>91.1</v>
      </c>
      <c r="G2309">
        <v>120</v>
      </c>
      <c r="H2309">
        <v>35</v>
      </c>
      <c r="I2309">
        <v>98.1</v>
      </c>
      <c r="K2309" s="6">
        <f>C2309</f>
        <v>448.9</v>
      </c>
      <c r="L2309">
        <f>D2309+E2309</f>
        <v>2029.6</v>
      </c>
      <c r="M2309">
        <f>F2309</f>
        <v>91.1</v>
      </c>
      <c r="N2309">
        <f>G2309+H2309</f>
        <v>155</v>
      </c>
      <c r="O2309">
        <f>I2309</f>
        <v>98.1</v>
      </c>
      <c r="P2309">
        <f>SUM(K2309:O2309)</f>
        <v>2822.7</v>
      </c>
      <c r="R2309">
        <f>K2309/P2309</f>
        <v>0.15903213235554611</v>
      </c>
      <c r="S2309">
        <f>L2309/P2309</f>
        <v>0.71902788110674176</v>
      </c>
      <c r="T2309">
        <f>M2309/P2309</f>
        <v>3.2274063839586212E-2</v>
      </c>
      <c r="U2309">
        <f>N2309/P2309</f>
        <v>5.4911963722676871E-2</v>
      </c>
      <c r="V2309">
        <f>O2309/P2309</f>
        <v>3.4753958975449036E-2</v>
      </c>
      <c r="X2309">
        <f>R2309-0.712041</f>
        <v>-0.55300886764445389</v>
      </c>
      <c r="Y2309">
        <f>S2309-0.045057</f>
        <v>0.67397088110674175</v>
      </c>
      <c r="Z2309">
        <f>T2309-0.017987</f>
        <v>1.4287063839586212E-2</v>
      </c>
      <c r="AA2309">
        <f>U2309-0.193944</f>
        <v>-0.13903203627732313</v>
      </c>
      <c r="AB2309">
        <f>V2309-0.030972</f>
        <v>3.781958975449036E-3</v>
      </c>
      <c r="AC2309">
        <f>SUMSQ(X2309:AB2309)</f>
        <v>0.77960388679146631</v>
      </c>
    </row>
    <row r="2310" spans="1:29" ht="16.5" hidden="1" x14ac:dyDescent="0.2">
      <c r="A2310" s="7" t="s">
        <v>302</v>
      </c>
      <c r="B2310">
        <v>2014</v>
      </c>
      <c r="C2310">
        <v>154.9</v>
      </c>
      <c r="D2310">
        <v>11.4</v>
      </c>
      <c r="E2310">
        <v>8804</v>
      </c>
      <c r="F2310">
        <v>10381.799999999999</v>
      </c>
      <c r="G2310">
        <v>37.5</v>
      </c>
      <c r="H2310">
        <v>25.5</v>
      </c>
      <c r="I2310">
        <v>252.2</v>
      </c>
      <c r="K2310" s="6">
        <f>C2310</f>
        <v>154.9</v>
      </c>
      <c r="L2310">
        <f>D2310+E2310</f>
        <v>8815.4</v>
      </c>
      <c r="M2310">
        <f>F2310</f>
        <v>10381.799999999999</v>
      </c>
      <c r="N2310">
        <f>G2310+H2310</f>
        <v>63</v>
      </c>
      <c r="O2310">
        <f>I2310</f>
        <v>252.2</v>
      </c>
      <c r="P2310">
        <f>SUM(K2310:O2310)</f>
        <v>19667.3</v>
      </c>
      <c r="R2310">
        <f>K2310/P2310</f>
        <v>7.8760175519771401E-3</v>
      </c>
      <c r="S2310">
        <f>L2310/P2310</f>
        <v>0.44822624356164803</v>
      </c>
      <c r="T2310">
        <f>M2310/P2310</f>
        <v>0.52787113635323601</v>
      </c>
      <c r="U2310">
        <f>N2310/P2310</f>
        <v>3.203286673818979E-3</v>
      </c>
      <c r="V2310">
        <f>O2310/P2310</f>
        <v>1.2823315859319784E-2</v>
      </c>
    </row>
    <row r="2311" spans="1:29" ht="16.5" hidden="1" x14ac:dyDescent="0.2">
      <c r="A2311" s="7" t="s">
        <v>302</v>
      </c>
      <c r="B2311">
        <v>2015</v>
      </c>
      <c r="C2311">
        <v>154.80000000000001</v>
      </c>
      <c r="D2311">
        <v>11.4</v>
      </c>
      <c r="E2311">
        <v>8803.7000000000007</v>
      </c>
      <c r="F2311">
        <v>10380.799999999999</v>
      </c>
      <c r="G2311">
        <v>38</v>
      </c>
      <c r="H2311">
        <v>26.4</v>
      </c>
      <c r="I2311">
        <v>252.2</v>
      </c>
      <c r="K2311" s="6">
        <f>C2311</f>
        <v>154.80000000000001</v>
      </c>
      <c r="L2311">
        <f>D2311+E2311</f>
        <v>8815.1</v>
      </c>
      <c r="M2311">
        <f>F2311</f>
        <v>10380.799999999999</v>
      </c>
      <c r="N2311">
        <f>G2311+H2311</f>
        <v>64.400000000000006</v>
      </c>
      <c r="O2311">
        <f>I2311</f>
        <v>252.2</v>
      </c>
      <c r="P2311">
        <f>SUM(K2311:O2311)</f>
        <v>19667.3</v>
      </c>
      <c r="R2311">
        <f>K2311/P2311</f>
        <v>7.8709329699552053E-3</v>
      </c>
      <c r="S2311">
        <f>L2311/P2311</f>
        <v>0.44821098981558227</v>
      </c>
      <c r="T2311">
        <f>M2311/P2311</f>
        <v>0.52782029053301671</v>
      </c>
      <c r="U2311">
        <f>N2311/P2311</f>
        <v>3.2744708221260676E-3</v>
      </c>
      <c r="V2311">
        <f>O2311/P2311</f>
        <v>1.2823315859319784E-2</v>
      </c>
    </row>
    <row r="2312" spans="1:29" ht="16.5" hidden="1" x14ac:dyDescent="0.2">
      <c r="A2312" s="7" t="s">
        <v>302</v>
      </c>
      <c r="B2312">
        <v>2016</v>
      </c>
      <c r="C2312">
        <v>154.80000000000001</v>
      </c>
      <c r="D2312">
        <v>11.4</v>
      </c>
      <c r="E2312">
        <v>8803.6</v>
      </c>
      <c r="F2312">
        <v>10380.4</v>
      </c>
      <c r="G2312">
        <v>38.5</v>
      </c>
      <c r="H2312">
        <v>26.5</v>
      </c>
      <c r="I2312">
        <v>252.1</v>
      </c>
      <c r="K2312" s="6">
        <f>C2312</f>
        <v>154.80000000000001</v>
      </c>
      <c r="L2312">
        <f>D2312+E2312</f>
        <v>8815</v>
      </c>
      <c r="M2312">
        <f>F2312</f>
        <v>10380.4</v>
      </c>
      <c r="N2312">
        <f>G2312+H2312</f>
        <v>65</v>
      </c>
      <c r="O2312">
        <f>I2312</f>
        <v>252.1</v>
      </c>
      <c r="P2312">
        <f>SUM(K2312:O2312)</f>
        <v>19667.299999999996</v>
      </c>
      <c r="R2312">
        <f>K2312/P2312</f>
        <v>7.8709329699552071E-3</v>
      </c>
      <c r="S2312">
        <f>L2312/P2312</f>
        <v>0.44820590523356035</v>
      </c>
      <c r="T2312">
        <f>M2312/P2312</f>
        <v>0.52779995220492915</v>
      </c>
      <c r="U2312">
        <f>N2312/P2312</f>
        <v>3.3049783142576773E-3</v>
      </c>
      <c r="V2312">
        <f>O2312/P2312</f>
        <v>1.2818231277297852E-2</v>
      </c>
    </row>
    <row r="2313" spans="1:29" ht="16.5" hidden="1" x14ac:dyDescent="0.2">
      <c r="A2313" s="7" t="s">
        <v>303</v>
      </c>
      <c r="B2313">
        <v>2009</v>
      </c>
      <c r="C2313">
        <v>874.3</v>
      </c>
      <c r="D2313">
        <v>164.9</v>
      </c>
      <c r="E2313">
        <v>5444.7</v>
      </c>
      <c r="F2313">
        <v>1947.9</v>
      </c>
      <c r="G2313">
        <v>105.7</v>
      </c>
      <c r="H2313">
        <v>45.4</v>
      </c>
      <c r="I2313">
        <v>143.9</v>
      </c>
      <c r="K2313" s="6">
        <f>C2313</f>
        <v>874.3</v>
      </c>
      <c r="L2313">
        <f>D2313+E2313</f>
        <v>5609.5999999999995</v>
      </c>
      <c r="M2313">
        <f>F2313</f>
        <v>1947.9</v>
      </c>
      <c r="N2313">
        <f>G2313+H2313</f>
        <v>151.1</v>
      </c>
      <c r="O2313">
        <f>I2313</f>
        <v>143.9</v>
      </c>
      <c r="P2313">
        <f>SUM(K2313:O2313)</f>
        <v>8726.7999999999993</v>
      </c>
      <c r="R2313">
        <f>K2313/P2313</f>
        <v>0.10018563505523216</v>
      </c>
      <c r="S2313">
        <f>L2313/P2313</f>
        <v>0.64280148508044188</v>
      </c>
      <c r="T2313">
        <f>M2313/P2313</f>
        <v>0.22320896548563049</v>
      </c>
      <c r="U2313">
        <f>N2313/P2313</f>
        <v>1.7314479534308109E-2</v>
      </c>
      <c r="V2313">
        <f>O2313/P2313</f>
        <v>1.6489434844387408E-2</v>
      </c>
    </row>
    <row r="2314" spans="1:29" ht="16.5" hidden="1" x14ac:dyDescent="0.2">
      <c r="A2314" s="7" t="s">
        <v>303</v>
      </c>
      <c r="B2314">
        <v>2010</v>
      </c>
      <c r="C2314">
        <v>874.2</v>
      </c>
      <c r="D2314">
        <v>164.8</v>
      </c>
      <c r="E2314">
        <v>5444.4</v>
      </c>
      <c r="F2314">
        <v>1947.5</v>
      </c>
      <c r="G2314">
        <v>106.3</v>
      </c>
      <c r="H2314">
        <v>45.5</v>
      </c>
      <c r="I2314">
        <v>144</v>
      </c>
      <c r="K2314" s="6">
        <f>C2314</f>
        <v>874.2</v>
      </c>
      <c r="L2314">
        <f>D2314+E2314</f>
        <v>5609.2</v>
      </c>
      <c r="M2314">
        <f>F2314</f>
        <v>1947.5</v>
      </c>
      <c r="N2314">
        <f>G2314+H2314</f>
        <v>151.80000000000001</v>
      </c>
      <c r="O2314">
        <f>I2314</f>
        <v>144</v>
      </c>
      <c r="P2314">
        <f>SUM(K2314:O2314)</f>
        <v>8726.6999999999989</v>
      </c>
      <c r="R2314">
        <f>K2314/P2314</f>
        <v>0.10017532400563789</v>
      </c>
      <c r="S2314">
        <f>L2314/P2314</f>
        <v>0.64276301465617025</v>
      </c>
      <c r="T2314">
        <f>M2314/P2314</f>
        <v>0.22316568691487049</v>
      </c>
      <c r="U2314">
        <f>N2314/P2314</f>
        <v>1.73948915397573E-2</v>
      </c>
      <c r="V2314">
        <f>O2314/P2314</f>
        <v>1.6501082883564236E-2</v>
      </c>
    </row>
    <row r="2315" spans="1:29" ht="16.5" hidden="1" x14ac:dyDescent="0.2">
      <c r="A2315" s="7" t="s">
        <v>303</v>
      </c>
      <c r="B2315">
        <v>2011</v>
      </c>
      <c r="C2315">
        <v>873.9</v>
      </c>
      <c r="D2315">
        <v>164.6</v>
      </c>
      <c r="E2315">
        <v>5443.7</v>
      </c>
      <c r="F2315">
        <v>1946.7</v>
      </c>
      <c r="G2315">
        <v>107.1</v>
      </c>
      <c r="H2315">
        <v>45.5</v>
      </c>
      <c r="I2315">
        <v>145.19999999999999</v>
      </c>
      <c r="K2315" s="6">
        <f>C2315</f>
        <v>873.9</v>
      </c>
      <c r="L2315">
        <f>D2315+E2315</f>
        <v>5608.3</v>
      </c>
      <c r="M2315">
        <f>F2315</f>
        <v>1946.7</v>
      </c>
      <c r="N2315">
        <f>G2315+H2315</f>
        <v>152.6</v>
      </c>
      <c r="O2315">
        <f>I2315</f>
        <v>145.19999999999999</v>
      </c>
      <c r="P2315">
        <f>SUM(K2315:O2315)</f>
        <v>8726.7000000000007</v>
      </c>
      <c r="R2315">
        <f>K2315/P2315</f>
        <v>0.10014094674963044</v>
      </c>
      <c r="S2315">
        <f>L2315/P2315</f>
        <v>0.64265988288814779</v>
      </c>
      <c r="T2315">
        <f>M2315/P2315</f>
        <v>0.22307401423218398</v>
      </c>
      <c r="U2315">
        <f>N2315/P2315</f>
        <v>1.7486564222443761E-2</v>
      </c>
      <c r="V2315">
        <f>O2315/P2315</f>
        <v>1.6638591907593932E-2</v>
      </c>
    </row>
    <row r="2316" spans="1:29" ht="16.5" hidden="1" x14ac:dyDescent="0.2">
      <c r="A2316" s="7" t="s">
        <v>303</v>
      </c>
      <c r="B2316">
        <v>2012</v>
      </c>
      <c r="C2316">
        <v>872.8</v>
      </c>
      <c r="D2316">
        <v>164.4</v>
      </c>
      <c r="E2316">
        <v>5443.3</v>
      </c>
      <c r="F2316">
        <v>1945.5</v>
      </c>
      <c r="G2316">
        <v>107.60000000000001</v>
      </c>
      <c r="H2316">
        <v>45.6</v>
      </c>
      <c r="I2316">
        <v>144.80000000000001</v>
      </c>
      <c r="K2316" s="6">
        <f>C2316</f>
        <v>872.8</v>
      </c>
      <c r="L2316">
        <f>D2316+E2316</f>
        <v>5607.7</v>
      </c>
      <c r="M2316">
        <f>F2316</f>
        <v>1945.5</v>
      </c>
      <c r="N2316">
        <f>G2316+H2316</f>
        <v>153.20000000000002</v>
      </c>
      <c r="O2316">
        <f>I2316</f>
        <v>144.80000000000001</v>
      </c>
      <c r="P2316">
        <f>SUM(K2316:O2316)</f>
        <v>8724</v>
      </c>
      <c r="R2316">
        <f>K2316/P2316</f>
        <v>0.10004585052728106</v>
      </c>
      <c r="S2316">
        <f>L2316/P2316</f>
        <v>0.64279000458505275</v>
      </c>
      <c r="T2316">
        <f>M2316/P2316</f>
        <v>0.22300550206327371</v>
      </c>
      <c r="U2316">
        <f>N2316/P2316</f>
        <v>1.756075194864741E-2</v>
      </c>
      <c r="V2316">
        <f>O2316/P2316</f>
        <v>1.6597890875745071E-2</v>
      </c>
    </row>
    <row r="2317" spans="1:29" ht="16.5" x14ac:dyDescent="0.2">
      <c r="A2317" s="7" t="s">
        <v>400</v>
      </c>
      <c r="B2317">
        <v>2013</v>
      </c>
      <c r="C2317">
        <v>995</v>
      </c>
      <c r="D2317">
        <v>48</v>
      </c>
      <c r="E2317">
        <v>855.2</v>
      </c>
      <c r="F2317">
        <v>4983.8999999999996</v>
      </c>
      <c r="G2317">
        <v>174.9</v>
      </c>
      <c r="H2317">
        <v>53.4</v>
      </c>
      <c r="I2317">
        <v>424.6</v>
      </c>
      <c r="K2317" s="6">
        <f>C2317</f>
        <v>995</v>
      </c>
      <c r="L2317">
        <f>D2317+E2317</f>
        <v>903.2</v>
      </c>
      <c r="M2317">
        <f>F2317</f>
        <v>4983.8999999999996</v>
      </c>
      <c r="N2317">
        <f>G2317+H2317</f>
        <v>228.3</v>
      </c>
      <c r="O2317">
        <f>I2317</f>
        <v>424.6</v>
      </c>
      <c r="P2317">
        <f>SUM(K2317:O2317)</f>
        <v>7535</v>
      </c>
      <c r="R2317">
        <f>K2317/P2317</f>
        <v>0.13205043132050431</v>
      </c>
      <c r="S2317">
        <f>L2317/P2317</f>
        <v>0.11986728599867287</v>
      </c>
      <c r="T2317">
        <f>M2317/P2317</f>
        <v>0.66143331121433302</v>
      </c>
      <c r="U2317">
        <f>N2317/P2317</f>
        <v>3.0298606502986068E-2</v>
      </c>
      <c r="V2317">
        <f>O2317/P2317</f>
        <v>5.6350364963503652E-2</v>
      </c>
      <c r="X2317">
        <f>R2317-0.712041</f>
        <v>-0.57999056867949572</v>
      </c>
      <c r="Y2317">
        <f>S2317-0.045057</f>
        <v>7.4810285998672871E-2</v>
      </c>
      <c r="Z2317">
        <f>T2317-0.017987</f>
        <v>0.64344631121433304</v>
      </c>
      <c r="AA2317">
        <f>U2317-0.193944</f>
        <v>-0.16364539349701393</v>
      </c>
      <c r="AB2317">
        <f>V2317-0.030972</f>
        <v>2.5378364963503652E-2</v>
      </c>
      <c r="AC2317">
        <f>SUMSQ(X2317:AB2317)</f>
        <v>0.78343267028471375</v>
      </c>
    </row>
    <row r="2318" spans="1:29" ht="16.5" hidden="1" x14ac:dyDescent="0.2">
      <c r="A2318" s="7" t="s">
        <v>303</v>
      </c>
      <c r="B2318">
        <v>2014</v>
      </c>
      <c r="C2318">
        <v>871</v>
      </c>
      <c r="D2318">
        <v>164</v>
      </c>
      <c r="E2318">
        <v>5440.3</v>
      </c>
      <c r="F2318">
        <v>1942.6</v>
      </c>
      <c r="G2318">
        <v>110.79999999999998</v>
      </c>
      <c r="H2318">
        <v>45.8</v>
      </c>
      <c r="I2318">
        <v>149.9</v>
      </c>
      <c r="K2318" s="6">
        <f>C2318</f>
        <v>871</v>
      </c>
      <c r="L2318">
        <f>D2318+E2318</f>
        <v>5604.3</v>
      </c>
      <c r="M2318">
        <f>F2318</f>
        <v>1942.6</v>
      </c>
      <c r="N2318">
        <f>G2318+H2318</f>
        <v>156.59999999999997</v>
      </c>
      <c r="O2318">
        <f>I2318</f>
        <v>149.9</v>
      </c>
      <c r="P2318">
        <f>SUM(K2318:O2318)</f>
        <v>8724.4</v>
      </c>
      <c r="R2318">
        <f>K2318/P2318</f>
        <v>9.983494566961626E-2</v>
      </c>
      <c r="S2318">
        <f>L2318/P2318</f>
        <v>0.64237082206226226</v>
      </c>
      <c r="T2318">
        <f>M2318/P2318</f>
        <v>0.22266287653019118</v>
      </c>
      <c r="U2318">
        <f>N2318/P2318</f>
        <v>1.7949658429232952E-2</v>
      </c>
      <c r="V2318">
        <f>O2318/P2318</f>
        <v>1.7181697308697449E-2</v>
      </c>
    </row>
    <row r="2319" spans="1:29" ht="16.5" hidden="1" x14ac:dyDescent="0.2">
      <c r="A2319" s="7" t="s">
        <v>303</v>
      </c>
      <c r="B2319">
        <v>2015</v>
      </c>
      <c r="C2319">
        <v>870.8</v>
      </c>
      <c r="D2319">
        <v>163.80000000000001</v>
      </c>
      <c r="E2319">
        <v>5440.1</v>
      </c>
      <c r="F2319">
        <v>1942.4</v>
      </c>
      <c r="G2319">
        <v>112.3</v>
      </c>
      <c r="H2319">
        <v>46</v>
      </c>
      <c r="I2319">
        <v>149.9</v>
      </c>
      <c r="K2319" s="6">
        <f>C2319</f>
        <v>870.8</v>
      </c>
      <c r="L2319">
        <f>D2319+E2319</f>
        <v>5603.9000000000005</v>
      </c>
      <c r="M2319">
        <f>F2319</f>
        <v>1942.4</v>
      </c>
      <c r="N2319">
        <f>G2319+H2319</f>
        <v>158.30000000000001</v>
      </c>
      <c r="O2319">
        <f>I2319</f>
        <v>149.9</v>
      </c>
      <c r="P2319">
        <f>SUM(K2319:O2319)</f>
        <v>8725.2999999999993</v>
      </c>
      <c r="R2319">
        <f>K2319/P2319</f>
        <v>9.9801726015151346E-2</v>
      </c>
      <c r="S2319">
        <f>L2319/P2319</f>
        <v>0.64225871889791764</v>
      </c>
      <c r="T2319">
        <f>M2319/P2319</f>
        <v>0.22261698738152272</v>
      </c>
      <c r="U2319">
        <f>N2319/P2319</f>
        <v>1.814264265985124E-2</v>
      </c>
      <c r="V2319">
        <f>O2319/P2319</f>
        <v>1.7179925045557175E-2</v>
      </c>
    </row>
    <row r="2320" spans="1:29" ht="16.5" hidden="1" x14ac:dyDescent="0.2">
      <c r="A2320" s="7" t="s">
        <v>303</v>
      </c>
      <c r="B2320">
        <v>2016</v>
      </c>
      <c r="C2320">
        <v>868.5</v>
      </c>
      <c r="D2320">
        <v>163.4</v>
      </c>
      <c r="E2320">
        <v>5437.1</v>
      </c>
      <c r="F2320">
        <v>1937.8</v>
      </c>
      <c r="G2320">
        <v>117.99999999999999</v>
      </c>
      <c r="H2320">
        <v>46.4</v>
      </c>
      <c r="I2320">
        <v>154.69999999999999</v>
      </c>
      <c r="K2320" s="6">
        <f>C2320</f>
        <v>868.5</v>
      </c>
      <c r="L2320">
        <f>D2320+E2320</f>
        <v>5600.5</v>
      </c>
      <c r="M2320">
        <f>F2320</f>
        <v>1937.8</v>
      </c>
      <c r="N2320">
        <f>G2320+H2320</f>
        <v>164.39999999999998</v>
      </c>
      <c r="O2320">
        <f>I2320</f>
        <v>154.69999999999999</v>
      </c>
      <c r="P2320">
        <f>SUM(K2320:O2320)</f>
        <v>8725.9</v>
      </c>
      <c r="R2320">
        <f>K2320/P2320</f>
        <v>9.9531280440986039E-2</v>
      </c>
      <c r="S2320">
        <f>L2320/P2320</f>
        <v>0.64182491204345682</v>
      </c>
      <c r="T2320">
        <f>M2320/P2320</f>
        <v>0.22207451380373372</v>
      </c>
      <c r="U2320">
        <f>N2320/P2320</f>
        <v>1.8840463447896489E-2</v>
      </c>
      <c r="V2320">
        <f>O2320/P2320</f>
        <v>1.772883026392693E-2</v>
      </c>
    </row>
    <row r="2321" spans="1:29" ht="16.5" hidden="1" x14ac:dyDescent="0.2">
      <c r="A2321" s="7" t="s">
        <v>304</v>
      </c>
      <c r="B2321">
        <v>2009</v>
      </c>
      <c r="C2321">
        <v>6843.8</v>
      </c>
      <c r="D2321">
        <v>236.7</v>
      </c>
      <c r="E2321">
        <v>13513</v>
      </c>
      <c r="F2321">
        <v>2446.9</v>
      </c>
      <c r="G2321">
        <v>666.4</v>
      </c>
      <c r="H2321">
        <v>223</v>
      </c>
      <c r="I2321">
        <v>366.8</v>
      </c>
      <c r="K2321" s="6">
        <f>C2321</f>
        <v>6843.8</v>
      </c>
      <c r="L2321">
        <f>D2321+E2321</f>
        <v>13749.7</v>
      </c>
      <c r="M2321">
        <f>F2321</f>
        <v>2446.9</v>
      </c>
      <c r="N2321">
        <f>G2321+H2321</f>
        <v>889.4</v>
      </c>
      <c r="O2321">
        <f>I2321</f>
        <v>366.8</v>
      </c>
      <c r="P2321">
        <f>SUM(K2321:O2321)</f>
        <v>24296.600000000002</v>
      </c>
      <c r="R2321">
        <f>K2321/P2321</f>
        <v>0.28167727171703033</v>
      </c>
      <c r="S2321">
        <f>L2321/P2321</f>
        <v>0.56591045660709727</v>
      </c>
      <c r="T2321">
        <f>M2321/P2321</f>
        <v>0.10070956430117793</v>
      </c>
      <c r="U2321">
        <f>N2321/P2321</f>
        <v>3.660594486471358E-2</v>
      </c>
      <c r="V2321">
        <f>O2321/P2321</f>
        <v>1.5096762509980819E-2</v>
      </c>
    </row>
    <row r="2322" spans="1:29" ht="16.5" hidden="1" x14ac:dyDescent="0.2">
      <c r="A2322" s="7" t="s">
        <v>304</v>
      </c>
      <c r="B2322">
        <v>2010</v>
      </c>
      <c r="C2322">
        <v>6849.3</v>
      </c>
      <c r="D2322">
        <v>236.3</v>
      </c>
      <c r="E2322">
        <v>13494.1</v>
      </c>
      <c r="F2322">
        <v>2436.8000000000002</v>
      </c>
      <c r="G2322">
        <v>678.69999999999993</v>
      </c>
      <c r="H2322">
        <v>232.9</v>
      </c>
      <c r="I2322">
        <v>367.3</v>
      </c>
      <c r="K2322" s="6">
        <f>C2322</f>
        <v>6849.3</v>
      </c>
      <c r="L2322">
        <f>D2322+E2322</f>
        <v>13730.4</v>
      </c>
      <c r="M2322">
        <f>F2322</f>
        <v>2436.8000000000002</v>
      </c>
      <c r="N2322">
        <f>G2322+H2322</f>
        <v>911.59999999999991</v>
      </c>
      <c r="O2322">
        <f>I2322</f>
        <v>367.3</v>
      </c>
      <c r="P2322">
        <f>SUM(K2322:O2322)</f>
        <v>24295.399999999998</v>
      </c>
      <c r="R2322">
        <f>K2322/P2322</f>
        <v>0.2819175646418664</v>
      </c>
      <c r="S2322">
        <f>L2322/P2322</f>
        <v>0.56514401903240952</v>
      </c>
      <c r="T2322">
        <f>M2322/P2322</f>
        <v>0.10029882199922621</v>
      </c>
      <c r="U2322">
        <f>N2322/P2322</f>
        <v>3.7521506128732188E-2</v>
      </c>
      <c r="V2322">
        <f>O2322/P2322</f>
        <v>1.5118088197765833E-2</v>
      </c>
    </row>
    <row r="2323" spans="1:29" ht="16.5" hidden="1" x14ac:dyDescent="0.2">
      <c r="A2323" s="7" t="s">
        <v>304</v>
      </c>
      <c r="B2323">
        <v>2011</v>
      </c>
      <c r="C2323">
        <v>6841.1</v>
      </c>
      <c r="D2323">
        <v>236.6</v>
      </c>
      <c r="E2323">
        <v>13460.2</v>
      </c>
      <c r="F2323">
        <v>2437.4</v>
      </c>
      <c r="G2323">
        <v>703.7</v>
      </c>
      <c r="H2323">
        <v>244.6</v>
      </c>
      <c r="I2323">
        <v>371</v>
      </c>
      <c r="K2323" s="6">
        <f>C2323</f>
        <v>6841.1</v>
      </c>
      <c r="L2323">
        <f>D2323+E2323</f>
        <v>13696.800000000001</v>
      </c>
      <c r="M2323">
        <f>F2323</f>
        <v>2437.4</v>
      </c>
      <c r="N2323">
        <f>G2323+H2323</f>
        <v>948.30000000000007</v>
      </c>
      <c r="O2323">
        <f>I2323</f>
        <v>371</v>
      </c>
      <c r="P2323">
        <f>SUM(K2323:O2323)</f>
        <v>24294.600000000002</v>
      </c>
      <c r="R2323">
        <f>K2323/P2323</f>
        <v>0.28158932437661044</v>
      </c>
      <c r="S2323">
        <f>L2323/P2323</f>
        <v>0.56377960534439753</v>
      </c>
      <c r="T2323">
        <f>M2323/P2323</f>
        <v>0.10032682159821524</v>
      </c>
      <c r="U2323">
        <f>N2323/P2323</f>
        <v>3.9033365439233407E-2</v>
      </c>
      <c r="V2323">
        <f>O2323/P2323</f>
        <v>1.5270883241543387E-2</v>
      </c>
    </row>
    <row r="2324" spans="1:29" ht="16.5" hidden="1" x14ac:dyDescent="0.2">
      <c r="A2324" s="7" t="s">
        <v>304</v>
      </c>
      <c r="B2324">
        <v>2012</v>
      </c>
      <c r="C2324">
        <v>6828.3</v>
      </c>
      <c r="D2324">
        <v>248.5</v>
      </c>
      <c r="E2324">
        <v>13442.2</v>
      </c>
      <c r="F2324">
        <v>2420.4</v>
      </c>
      <c r="G2324">
        <v>733.09999999999991</v>
      </c>
      <c r="H2324">
        <v>252.7</v>
      </c>
      <c r="I2324">
        <v>370.8</v>
      </c>
      <c r="K2324" s="6">
        <f>C2324</f>
        <v>6828.3</v>
      </c>
      <c r="L2324">
        <f>D2324+E2324</f>
        <v>13690.7</v>
      </c>
      <c r="M2324">
        <f>F2324</f>
        <v>2420.4</v>
      </c>
      <c r="N2324">
        <f>G2324+H2324</f>
        <v>985.8</v>
      </c>
      <c r="O2324">
        <f>I2324</f>
        <v>370.8</v>
      </c>
      <c r="P2324">
        <f>SUM(K2324:O2324)</f>
        <v>24296</v>
      </c>
      <c r="R2324">
        <f>K2324/P2324</f>
        <v>0.28104626275930195</v>
      </c>
      <c r="S2324">
        <f>L2324/P2324</f>
        <v>0.56349604873230164</v>
      </c>
      <c r="T2324">
        <f>M2324/P2324</f>
        <v>9.9621336845571284E-2</v>
      </c>
      <c r="U2324">
        <f>N2324/P2324</f>
        <v>4.0574580177807046E-2</v>
      </c>
      <c r="V2324">
        <f>O2324/P2324</f>
        <v>1.5261771485018111E-2</v>
      </c>
    </row>
    <row r="2325" spans="1:29" ht="16.5" x14ac:dyDescent="0.2">
      <c r="A2325" s="7" t="s">
        <v>252</v>
      </c>
      <c r="B2325">
        <v>2013</v>
      </c>
      <c r="C2325">
        <v>406.3</v>
      </c>
      <c r="D2325">
        <v>73.3</v>
      </c>
      <c r="E2325">
        <v>1923.1</v>
      </c>
      <c r="F2325">
        <v>140.30000000000001</v>
      </c>
      <c r="G2325">
        <v>117.79999999999998</v>
      </c>
      <c r="H2325">
        <v>32.299999999999997</v>
      </c>
      <c r="I2325">
        <v>116.9</v>
      </c>
      <c r="K2325" s="6">
        <f>C2325</f>
        <v>406.3</v>
      </c>
      <c r="L2325">
        <f>D2325+E2325</f>
        <v>1996.3999999999999</v>
      </c>
      <c r="M2325">
        <f>F2325</f>
        <v>140.30000000000001</v>
      </c>
      <c r="N2325">
        <f>G2325+H2325</f>
        <v>150.09999999999997</v>
      </c>
      <c r="O2325">
        <f>I2325</f>
        <v>116.9</v>
      </c>
      <c r="P2325">
        <f>SUM(K2325:O2325)</f>
        <v>2810</v>
      </c>
      <c r="R2325">
        <f>K2325/P2325</f>
        <v>0.14459074733096086</v>
      </c>
      <c r="S2325">
        <f>L2325/P2325</f>
        <v>0.71046263345195726</v>
      </c>
      <c r="T2325">
        <f>M2325/P2325</f>
        <v>4.9928825622775806E-2</v>
      </c>
      <c r="U2325">
        <f>N2325/P2325</f>
        <v>5.3416370106761556E-2</v>
      </c>
      <c r="V2325">
        <f>O2325/P2325</f>
        <v>4.1601423487544489E-2</v>
      </c>
      <c r="X2325">
        <f>R2325-0.712041</f>
        <v>-0.56745025266903915</v>
      </c>
      <c r="Y2325">
        <f>S2325-0.045057</f>
        <v>0.66540563345195725</v>
      </c>
      <c r="Z2325">
        <f>T2325-0.017987</f>
        <v>3.194182562277581E-2</v>
      </c>
      <c r="AA2325">
        <f>U2325-0.193944</f>
        <v>-0.14052762989323844</v>
      </c>
      <c r="AB2325">
        <f>V2325-0.030972</f>
        <v>1.062942348754449E-2</v>
      </c>
      <c r="AC2325">
        <f>SUMSQ(X2325:AB2325)</f>
        <v>0.78564572591496129</v>
      </c>
    </row>
    <row r="2326" spans="1:29" ht="16.5" hidden="1" x14ac:dyDescent="0.2">
      <c r="A2326" s="7" t="s">
        <v>304</v>
      </c>
      <c r="B2326">
        <v>2014</v>
      </c>
      <c r="C2326">
        <v>6810.2</v>
      </c>
      <c r="D2326">
        <v>248.9</v>
      </c>
      <c r="E2326">
        <v>13417.4</v>
      </c>
      <c r="F2326">
        <v>2394.1</v>
      </c>
      <c r="G2326">
        <v>779.19999999999993</v>
      </c>
      <c r="H2326">
        <v>278.3</v>
      </c>
      <c r="I2326">
        <v>371.6</v>
      </c>
      <c r="K2326" s="6">
        <f>C2326</f>
        <v>6810.2</v>
      </c>
      <c r="L2326">
        <f>D2326+E2326</f>
        <v>13666.3</v>
      </c>
      <c r="M2326">
        <f>F2326</f>
        <v>2394.1</v>
      </c>
      <c r="N2326">
        <f>G2326+H2326</f>
        <v>1057.5</v>
      </c>
      <c r="O2326">
        <f>I2326</f>
        <v>371.6</v>
      </c>
      <c r="P2326">
        <f>SUM(K2326:O2326)</f>
        <v>24299.699999999997</v>
      </c>
      <c r="R2326">
        <f>K2326/P2326</f>
        <v>0.28025860401568747</v>
      </c>
      <c r="S2326">
        <f>L2326/P2326</f>
        <v>0.56240612024016756</v>
      </c>
      <c r="T2326">
        <f>M2326/P2326</f>
        <v>9.8523850088684237E-2</v>
      </c>
      <c r="U2326">
        <f>N2326/P2326</f>
        <v>4.3519055790812236E-2</v>
      </c>
      <c r="V2326">
        <f>O2326/P2326</f>
        <v>1.5292369864648537E-2</v>
      </c>
    </row>
    <row r="2327" spans="1:29" ht="16.5" hidden="1" x14ac:dyDescent="0.2">
      <c r="A2327" s="7" t="s">
        <v>304</v>
      </c>
      <c r="B2327">
        <v>2015</v>
      </c>
      <c r="C2327">
        <v>6806.1</v>
      </c>
      <c r="D2327">
        <v>246.9</v>
      </c>
      <c r="E2327">
        <v>13408.7</v>
      </c>
      <c r="F2327">
        <v>2383.3000000000002</v>
      </c>
      <c r="G2327">
        <v>802.1</v>
      </c>
      <c r="H2327">
        <v>282.39999999999998</v>
      </c>
      <c r="I2327">
        <v>371.4</v>
      </c>
      <c r="K2327" s="6">
        <f>C2327</f>
        <v>6806.1</v>
      </c>
      <c r="L2327">
        <f>D2327+E2327</f>
        <v>13655.6</v>
      </c>
      <c r="M2327">
        <f>F2327</f>
        <v>2383.3000000000002</v>
      </c>
      <c r="N2327">
        <f>G2327+H2327</f>
        <v>1084.5</v>
      </c>
      <c r="O2327">
        <f>I2327</f>
        <v>371.4</v>
      </c>
      <c r="P2327">
        <f>SUM(K2327:O2327)</f>
        <v>24300.9</v>
      </c>
      <c r="R2327">
        <f>K2327/P2327</f>
        <v>0.28007604656617657</v>
      </c>
      <c r="S2327">
        <f>L2327/P2327</f>
        <v>0.56193803521680263</v>
      </c>
      <c r="T2327">
        <f>M2327/P2327</f>
        <v>9.8074556909414884E-2</v>
      </c>
      <c r="U2327">
        <f>N2327/P2327</f>
        <v>4.4627976741602161E-2</v>
      </c>
      <c r="V2327">
        <f>O2327/P2327</f>
        <v>1.5283384566003727E-2</v>
      </c>
    </row>
    <row r="2328" spans="1:29" ht="16.5" hidden="1" x14ac:dyDescent="0.2">
      <c r="A2328" s="7" t="s">
        <v>304</v>
      </c>
      <c r="B2328">
        <v>2016</v>
      </c>
      <c r="C2328">
        <v>6795.3</v>
      </c>
      <c r="D2328">
        <v>245</v>
      </c>
      <c r="E2328">
        <v>13397.8</v>
      </c>
      <c r="F2328">
        <v>2374.6</v>
      </c>
      <c r="G2328">
        <v>827.2</v>
      </c>
      <c r="H2328">
        <v>291.8</v>
      </c>
      <c r="I2328">
        <v>371.1</v>
      </c>
      <c r="K2328" s="6">
        <f>C2328</f>
        <v>6795.3</v>
      </c>
      <c r="L2328">
        <f>D2328+E2328</f>
        <v>13642.8</v>
      </c>
      <c r="M2328">
        <f>F2328</f>
        <v>2374.6</v>
      </c>
      <c r="N2328">
        <f>G2328+H2328</f>
        <v>1119</v>
      </c>
      <c r="O2328">
        <f>I2328</f>
        <v>371.1</v>
      </c>
      <c r="P2328">
        <f>SUM(K2328:O2328)</f>
        <v>24302.799999999996</v>
      </c>
      <c r="R2328">
        <f>K2328/P2328</f>
        <v>0.27960975690043949</v>
      </c>
      <c r="S2328">
        <f>L2328/P2328</f>
        <v>0.56136741445430161</v>
      </c>
      <c r="T2328">
        <f>M2328/P2328</f>
        <v>9.7708905969682514E-2</v>
      </c>
      <c r="U2328">
        <f>N2328/P2328</f>
        <v>4.6044077225669479E-2</v>
      </c>
      <c r="V2328">
        <f>O2328/P2328</f>
        <v>1.526984544990701E-2</v>
      </c>
    </row>
    <row r="2329" spans="1:29" ht="16.5" hidden="1" x14ac:dyDescent="0.2">
      <c r="A2329" s="7" t="s">
        <v>305</v>
      </c>
      <c r="B2329">
        <v>2009</v>
      </c>
      <c r="C2329">
        <v>410.7</v>
      </c>
      <c r="D2329">
        <v>18.7</v>
      </c>
      <c r="E2329">
        <v>511.9</v>
      </c>
      <c r="F2329">
        <v>87</v>
      </c>
      <c r="G2329">
        <v>71</v>
      </c>
      <c r="H2329">
        <v>16.3</v>
      </c>
      <c r="I2329">
        <v>27.9</v>
      </c>
      <c r="K2329" s="6">
        <f>C2329</f>
        <v>410.7</v>
      </c>
      <c r="L2329">
        <f>D2329+E2329</f>
        <v>530.6</v>
      </c>
      <c r="M2329">
        <f>F2329</f>
        <v>87</v>
      </c>
      <c r="N2329">
        <f>G2329+H2329</f>
        <v>87.3</v>
      </c>
      <c r="O2329">
        <f>I2329</f>
        <v>27.9</v>
      </c>
      <c r="P2329">
        <f>SUM(K2329:O2329)</f>
        <v>1143.5</v>
      </c>
      <c r="R2329">
        <f>K2329/P2329</f>
        <v>0.35916047223436814</v>
      </c>
      <c r="S2329">
        <f>L2329/P2329</f>
        <v>0.46401399212942723</v>
      </c>
      <c r="T2329">
        <f>M2329/P2329</f>
        <v>7.6082203760384784E-2</v>
      </c>
      <c r="U2329">
        <f>N2329/P2329</f>
        <v>7.6344556187144724E-2</v>
      </c>
      <c r="V2329">
        <f>O2329/P2329</f>
        <v>2.4398775688675118E-2</v>
      </c>
    </row>
    <row r="2330" spans="1:29" ht="16.5" hidden="1" x14ac:dyDescent="0.2">
      <c r="A2330" s="7" t="s">
        <v>305</v>
      </c>
      <c r="B2330">
        <v>2010</v>
      </c>
      <c r="C2330">
        <v>407.2</v>
      </c>
      <c r="D2330">
        <v>18.3</v>
      </c>
      <c r="E2330">
        <v>510.7</v>
      </c>
      <c r="F2330">
        <v>86.4</v>
      </c>
      <c r="G2330">
        <v>75.5</v>
      </c>
      <c r="H2330">
        <v>17.7</v>
      </c>
      <c r="I2330">
        <v>27.9</v>
      </c>
      <c r="K2330" s="6">
        <f>C2330</f>
        <v>407.2</v>
      </c>
      <c r="L2330">
        <f>D2330+E2330</f>
        <v>529</v>
      </c>
      <c r="M2330">
        <f>F2330</f>
        <v>86.4</v>
      </c>
      <c r="N2330">
        <f>G2330+H2330</f>
        <v>93.2</v>
      </c>
      <c r="O2330">
        <f>I2330</f>
        <v>27.9</v>
      </c>
      <c r="P2330">
        <f>SUM(K2330:O2330)</f>
        <v>1143.7</v>
      </c>
      <c r="R2330">
        <f>K2330/P2330</f>
        <v>0.35603742240097924</v>
      </c>
      <c r="S2330">
        <f>L2330/P2330</f>
        <v>0.46253388126256884</v>
      </c>
      <c r="T2330">
        <f>M2330/P2330</f>
        <v>7.5544286089009358E-2</v>
      </c>
      <c r="U2330">
        <f>N2330/P2330</f>
        <v>8.1489901197866574E-2</v>
      </c>
      <c r="V2330">
        <f>O2330/P2330</f>
        <v>2.4394509049575935E-2</v>
      </c>
    </row>
    <row r="2331" spans="1:29" ht="16.5" hidden="1" x14ac:dyDescent="0.2">
      <c r="A2331" s="7" t="s">
        <v>305</v>
      </c>
      <c r="B2331">
        <v>2011</v>
      </c>
      <c r="C2331">
        <v>404.4</v>
      </c>
      <c r="D2331">
        <v>17.7</v>
      </c>
      <c r="E2331">
        <v>509.2</v>
      </c>
      <c r="F2331">
        <v>86.7</v>
      </c>
      <c r="G2331">
        <v>78.8</v>
      </c>
      <c r="H2331">
        <v>19</v>
      </c>
      <c r="I2331">
        <v>27.9</v>
      </c>
      <c r="K2331" s="6">
        <f>C2331</f>
        <v>404.4</v>
      </c>
      <c r="L2331">
        <f>D2331+E2331</f>
        <v>526.9</v>
      </c>
      <c r="M2331">
        <f>F2331</f>
        <v>86.7</v>
      </c>
      <c r="N2331">
        <f>G2331+H2331</f>
        <v>97.8</v>
      </c>
      <c r="O2331">
        <f>I2331</f>
        <v>27.9</v>
      </c>
      <c r="P2331">
        <f>SUM(K2331:O2331)</f>
        <v>1143.7</v>
      </c>
      <c r="R2331">
        <f>K2331/P2331</f>
        <v>0.35358922794439096</v>
      </c>
      <c r="S2331">
        <f>L2331/P2331</f>
        <v>0.4606977354201276</v>
      </c>
      <c r="T2331">
        <f>M2331/P2331</f>
        <v>7.5806592637929521E-2</v>
      </c>
      <c r="U2331">
        <f>N2331/P2331</f>
        <v>8.5511934947975862E-2</v>
      </c>
      <c r="V2331">
        <f>O2331/P2331</f>
        <v>2.4394509049575935E-2</v>
      </c>
    </row>
    <row r="2332" spans="1:29" ht="16.5" hidden="1" x14ac:dyDescent="0.2">
      <c r="A2332" s="7" t="s">
        <v>305</v>
      </c>
      <c r="B2332">
        <v>2012</v>
      </c>
      <c r="C2332">
        <v>400.6</v>
      </c>
      <c r="D2332">
        <v>17.3</v>
      </c>
      <c r="E2332">
        <v>508</v>
      </c>
      <c r="F2332">
        <v>86.4</v>
      </c>
      <c r="G2332">
        <v>83.8</v>
      </c>
      <c r="H2332">
        <v>19.899999999999999</v>
      </c>
      <c r="I2332">
        <v>27.8</v>
      </c>
      <c r="K2332" s="6">
        <f>C2332</f>
        <v>400.6</v>
      </c>
      <c r="L2332">
        <f>D2332+E2332</f>
        <v>525.29999999999995</v>
      </c>
      <c r="M2332">
        <f>F2332</f>
        <v>86.4</v>
      </c>
      <c r="N2332">
        <f>G2332+H2332</f>
        <v>103.69999999999999</v>
      </c>
      <c r="O2332">
        <f>I2332</f>
        <v>27.8</v>
      </c>
      <c r="P2332">
        <f>SUM(K2332:O2332)</f>
        <v>1143.8</v>
      </c>
      <c r="R2332">
        <f>K2332/P2332</f>
        <v>0.35023605525441515</v>
      </c>
      <c r="S2332">
        <f>L2332/P2332</f>
        <v>0.45925861164539256</v>
      </c>
      <c r="T2332">
        <f>M2332/P2332</f>
        <v>7.5537681412834415E-2</v>
      </c>
      <c r="U2332">
        <f>N2332/P2332</f>
        <v>9.06627032698024E-2</v>
      </c>
      <c r="V2332">
        <f>O2332/P2332</f>
        <v>2.4304948417555518E-2</v>
      </c>
    </row>
    <row r="2333" spans="1:29" ht="16.5" x14ac:dyDescent="0.2">
      <c r="A2333" s="7" t="s">
        <v>351</v>
      </c>
      <c r="B2333">
        <v>2013</v>
      </c>
      <c r="C2333">
        <v>555.70000000000005</v>
      </c>
      <c r="D2333">
        <v>227.2</v>
      </c>
      <c r="E2333">
        <v>3206.7</v>
      </c>
      <c r="F2333">
        <v>1341.1</v>
      </c>
      <c r="G2333">
        <v>89.9</v>
      </c>
      <c r="H2333">
        <v>53.2</v>
      </c>
      <c r="I2333">
        <v>41.5</v>
      </c>
      <c r="K2333" s="6">
        <f>C2333</f>
        <v>555.70000000000005</v>
      </c>
      <c r="L2333">
        <f>D2333+E2333</f>
        <v>3433.8999999999996</v>
      </c>
      <c r="M2333">
        <f>F2333</f>
        <v>1341.1</v>
      </c>
      <c r="N2333">
        <f>G2333+H2333</f>
        <v>143.10000000000002</v>
      </c>
      <c r="O2333">
        <f>I2333</f>
        <v>41.5</v>
      </c>
      <c r="P2333">
        <f>SUM(K2333:O2333)</f>
        <v>5515.2999999999993</v>
      </c>
      <c r="R2333">
        <f>K2333/P2333</f>
        <v>0.10075607854513809</v>
      </c>
      <c r="S2333">
        <f>L2333/P2333</f>
        <v>0.62261345711022065</v>
      </c>
      <c r="T2333">
        <f>M2333/P2333</f>
        <v>0.24315993690279769</v>
      </c>
      <c r="U2333">
        <f>N2333/P2333</f>
        <v>2.5946004750421563E-2</v>
      </c>
      <c r="V2333">
        <f>O2333/P2333</f>
        <v>7.5245226914220451E-3</v>
      </c>
      <c r="X2333">
        <f>R2333-0.712041</f>
        <v>-0.61128492145486191</v>
      </c>
      <c r="Y2333">
        <f>S2333-0.045057</f>
        <v>0.57755645711022063</v>
      </c>
      <c r="Z2333">
        <f>T2333-0.017987</f>
        <v>0.22517293690279769</v>
      </c>
      <c r="AA2333">
        <f>U2333-0.193944</f>
        <v>-0.16799799524957845</v>
      </c>
      <c r="AB2333">
        <f>V2333-0.030972</f>
        <v>-2.3447477308577956E-2</v>
      </c>
      <c r="AC2333">
        <f>SUMSQ(X2333:AB2333)</f>
        <v>0.78671667846123183</v>
      </c>
    </row>
    <row r="2334" spans="1:29" ht="16.5" hidden="1" x14ac:dyDescent="0.2">
      <c r="A2334" s="7" t="s">
        <v>305</v>
      </c>
      <c r="B2334">
        <v>2014</v>
      </c>
      <c r="C2334">
        <v>393.3</v>
      </c>
      <c r="D2334">
        <v>16.899999999999999</v>
      </c>
      <c r="E2334">
        <v>505.8</v>
      </c>
      <c r="F2334">
        <v>85.1</v>
      </c>
      <c r="G2334">
        <v>90.9</v>
      </c>
      <c r="H2334">
        <v>24.3</v>
      </c>
      <c r="I2334">
        <v>27.8</v>
      </c>
      <c r="K2334" s="6">
        <f>C2334</f>
        <v>393.3</v>
      </c>
      <c r="L2334">
        <f>D2334+E2334</f>
        <v>522.70000000000005</v>
      </c>
      <c r="M2334">
        <f>F2334</f>
        <v>85.1</v>
      </c>
      <c r="N2334">
        <f>G2334+H2334</f>
        <v>115.2</v>
      </c>
      <c r="O2334">
        <f>I2334</f>
        <v>27.8</v>
      </c>
      <c r="P2334">
        <f>SUM(K2334:O2334)</f>
        <v>1144.0999999999999</v>
      </c>
      <c r="R2334">
        <f>K2334/P2334</f>
        <v>0.34376365702298756</v>
      </c>
      <c r="S2334">
        <f>L2334/P2334</f>
        <v>0.45686565859627665</v>
      </c>
      <c r="T2334">
        <f>M2334/P2334</f>
        <v>7.438160999912595E-2</v>
      </c>
      <c r="U2334">
        <f>N2334/P2334</f>
        <v>0.10069049908224807</v>
      </c>
      <c r="V2334">
        <f>O2334/P2334</f>
        <v>2.4298575299361948E-2</v>
      </c>
    </row>
    <row r="2335" spans="1:29" ht="16.5" hidden="1" x14ac:dyDescent="0.2">
      <c r="A2335" s="7" t="s">
        <v>305</v>
      </c>
      <c r="B2335">
        <v>2015</v>
      </c>
      <c r="C2335">
        <v>391.1</v>
      </c>
      <c r="D2335">
        <v>16.600000000000001</v>
      </c>
      <c r="E2335">
        <v>504.8</v>
      </c>
      <c r="F2335">
        <v>84.4</v>
      </c>
      <c r="G2335">
        <v>94.4</v>
      </c>
      <c r="H2335">
        <v>25.1</v>
      </c>
      <c r="I2335">
        <v>27.9</v>
      </c>
      <c r="K2335" s="6">
        <f>C2335</f>
        <v>391.1</v>
      </c>
      <c r="L2335">
        <f>D2335+E2335</f>
        <v>521.4</v>
      </c>
      <c r="M2335">
        <f>F2335</f>
        <v>84.4</v>
      </c>
      <c r="N2335">
        <f>G2335+H2335</f>
        <v>119.5</v>
      </c>
      <c r="O2335">
        <f>I2335</f>
        <v>27.9</v>
      </c>
      <c r="P2335">
        <f>SUM(K2335:O2335)</f>
        <v>1144.3000000000002</v>
      </c>
      <c r="R2335">
        <f>K2335/P2335</f>
        <v>0.34178100148562435</v>
      </c>
      <c r="S2335">
        <f>L2335/P2335</f>
        <v>0.45564974220047183</v>
      </c>
      <c r="T2335">
        <f>M2335/P2335</f>
        <v>7.3756881936555094E-2</v>
      </c>
      <c r="U2335">
        <f>N2335/P2335</f>
        <v>0.10443065629642574</v>
      </c>
      <c r="V2335">
        <f>O2335/P2335</f>
        <v>2.4381718080922831E-2</v>
      </c>
    </row>
    <row r="2336" spans="1:29" ht="16.5" hidden="1" x14ac:dyDescent="0.2">
      <c r="A2336" s="7" t="s">
        <v>305</v>
      </c>
      <c r="B2336">
        <v>2016</v>
      </c>
      <c r="C2336">
        <v>388.2</v>
      </c>
      <c r="D2336">
        <v>16.5</v>
      </c>
      <c r="E2336">
        <v>503.8</v>
      </c>
      <c r="F2336">
        <v>84.1</v>
      </c>
      <c r="G2336">
        <v>97.6</v>
      </c>
      <c r="H2336">
        <v>26.4</v>
      </c>
      <c r="I2336">
        <v>27.8</v>
      </c>
      <c r="K2336" s="6">
        <f>C2336</f>
        <v>388.2</v>
      </c>
      <c r="L2336">
        <f>D2336+E2336</f>
        <v>520.29999999999995</v>
      </c>
      <c r="M2336">
        <f>F2336</f>
        <v>84.1</v>
      </c>
      <c r="N2336">
        <f>G2336+H2336</f>
        <v>124</v>
      </c>
      <c r="O2336">
        <f>I2336</f>
        <v>27.8</v>
      </c>
      <c r="P2336">
        <f>SUM(K2336:O2336)</f>
        <v>1144.3999999999999</v>
      </c>
      <c r="R2336">
        <f>K2336/P2336</f>
        <v>0.33921705697308635</v>
      </c>
      <c r="S2336">
        <f>L2336/P2336</f>
        <v>0.4546487242222999</v>
      </c>
      <c r="T2336">
        <f>M2336/P2336</f>
        <v>7.3488290807409998E-2</v>
      </c>
      <c r="U2336">
        <f>N2336/P2336</f>
        <v>0.10835372247465923</v>
      </c>
      <c r="V2336">
        <f>O2336/P2336</f>
        <v>2.4292205522544567E-2</v>
      </c>
    </row>
    <row r="2337" spans="1:29" ht="16.5" hidden="1" x14ac:dyDescent="0.2">
      <c r="A2337" s="7" t="s">
        <v>306</v>
      </c>
      <c r="B2337">
        <v>2009</v>
      </c>
      <c r="C2337">
        <v>466.8</v>
      </c>
      <c r="D2337">
        <v>6.9</v>
      </c>
      <c r="E2337">
        <v>565.5</v>
      </c>
      <c r="F2337">
        <v>162.80000000000001</v>
      </c>
      <c r="G2337">
        <v>57.6</v>
      </c>
      <c r="H2337">
        <v>16.7</v>
      </c>
      <c r="I2337">
        <v>14.3</v>
      </c>
      <c r="K2337" s="6">
        <f>C2337</f>
        <v>466.8</v>
      </c>
      <c r="L2337">
        <f>D2337+E2337</f>
        <v>572.4</v>
      </c>
      <c r="M2337">
        <f>F2337</f>
        <v>162.80000000000001</v>
      </c>
      <c r="N2337">
        <f>G2337+H2337</f>
        <v>74.3</v>
      </c>
      <c r="O2337">
        <f>I2337</f>
        <v>14.3</v>
      </c>
      <c r="P2337">
        <f>SUM(K2337:O2337)</f>
        <v>1290.5999999999999</v>
      </c>
      <c r="R2337">
        <f>K2337/P2337</f>
        <v>0.36169223616922364</v>
      </c>
      <c r="S2337">
        <f>L2337/P2337</f>
        <v>0.44351464435146443</v>
      </c>
      <c r="T2337">
        <f>M2337/P2337</f>
        <v>0.12614287928095461</v>
      </c>
      <c r="U2337">
        <f>N2337/P2337</f>
        <v>5.7570122423678913E-2</v>
      </c>
      <c r="V2337">
        <f>O2337/P2337</f>
        <v>1.1080117774678445E-2</v>
      </c>
    </row>
    <row r="2338" spans="1:29" ht="16.5" hidden="1" x14ac:dyDescent="0.2">
      <c r="A2338" s="7" t="s">
        <v>306</v>
      </c>
      <c r="B2338">
        <v>2010</v>
      </c>
      <c r="C2338">
        <v>466</v>
      </c>
      <c r="D2338">
        <v>6.9</v>
      </c>
      <c r="E2338">
        <v>564.6</v>
      </c>
      <c r="F2338">
        <v>163.19999999999999</v>
      </c>
      <c r="G2338">
        <v>58.400000000000006</v>
      </c>
      <c r="H2338">
        <v>17</v>
      </c>
      <c r="I2338">
        <v>14.4</v>
      </c>
      <c r="K2338" s="6">
        <f>C2338</f>
        <v>466</v>
      </c>
      <c r="L2338">
        <f>D2338+E2338</f>
        <v>571.5</v>
      </c>
      <c r="M2338">
        <f>F2338</f>
        <v>163.19999999999999</v>
      </c>
      <c r="N2338">
        <f>G2338+H2338</f>
        <v>75.400000000000006</v>
      </c>
      <c r="O2338">
        <f>I2338</f>
        <v>14.4</v>
      </c>
      <c r="P2338">
        <f>SUM(K2338:O2338)</f>
        <v>1290.5000000000002</v>
      </c>
      <c r="R2338">
        <f>K2338/P2338</f>
        <v>0.36110034870205343</v>
      </c>
      <c r="S2338">
        <f>L2338/P2338</f>
        <v>0.44285160790391315</v>
      </c>
      <c r="T2338">
        <f>M2338/P2338</f>
        <v>0.1264626113909337</v>
      </c>
      <c r="U2338">
        <f>N2338/P2338</f>
        <v>5.8426966292134827E-2</v>
      </c>
      <c r="V2338">
        <f>O2338/P2338</f>
        <v>1.1158465710964741E-2</v>
      </c>
    </row>
    <row r="2339" spans="1:29" ht="16.5" hidden="1" x14ac:dyDescent="0.2">
      <c r="A2339" s="7" t="s">
        <v>306</v>
      </c>
      <c r="B2339">
        <v>2011</v>
      </c>
      <c r="C2339">
        <v>465.6</v>
      </c>
      <c r="D2339">
        <v>6.9</v>
      </c>
      <c r="E2339">
        <v>563.4</v>
      </c>
      <c r="F2339">
        <v>162</v>
      </c>
      <c r="G2339">
        <v>60.3</v>
      </c>
      <c r="H2339">
        <v>17.7</v>
      </c>
      <c r="I2339">
        <v>15.1</v>
      </c>
      <c r="K2339" s="6">
        <f>C2339</f>
        <v>465.6</v>
      </c>
      <c r="L2339">
        <f>D2339+E2339</f>
        <v>570.29999999999995</v>
      </c>
      <c r="M2339">
        <f>F2339</f>
        <v>162</v>
      </c>
      <c r="N2339">
        <f>G2339+H2339</f>
        <v>78</v>
      </c>
      <c r="O2339">
        <f>I2339</f>
        <v>15.1</v>
      </c>
      <c r="P2339">
        <f>SUM(K2339:O2339)</f>
        <v>1291</v>
      </c>
      <c r="R2339">
        <f>K2339/P2339</f>
        <v>0.36065065840433774</v>
      </c>
      <c r="S2339">
        <f>L2339/P2339</f>
        <v>0.44175058094500386</v>
      </c>
      <c r="T2339">
        <f>M2339/P2339</f>
        <v>0.1254841208365608</v>
      </c>
      <c r="U2339">
        <f>N2339/P2339</f>
        <v>6.0418280402788536E-2</v>
      </c>
      <c r="V2339">
        <f>O2339/P2339</f>
        <v>1.1696359411309063E-2</v>
      </c>
    </row>
    <row r="2340" spans="1:29" ht="16.5" hidden="1" x14ac:dyDescent="0.2">
      <c r="A2340" s="7" t="s">
        <v>306</v>
      </c>
      <c r="B2340">
        <v>2012</v>
      </c>
      <c r="C2340">
        <v>464.6</v>
      </c>
      <c r="D2340">
        <v>6.9</v>
      </c>
      <c r="E2340">
        <v>563.1</v>
      </c>
      <c r="F2340">
        <v>161.5</v>
      </c>
      <c r="G2340">
        <v>62.1</v>
      </c>
      <c r="H2340">
        <v>18</v>
      </c>
      <c r="I2340">
        <v>15.1</v>
      </c>
      <c r="K2340" s="6">
        <f>C2340</f>
        <v>464.6</v>
      </c>
      <c r="L2340">
        <f>D2340+E2340</f>
        <v>570</v>
      </c>
      <c r="M2340">
        <f>F2340</f>
        <v>161.5</v>
      </c>
      <c r="N2340">
        <f>G2340+H2340</f>
        <v>80.099999999999994</v>
      </c>
      <c r="O2340">
        <f>I2340</f>
        <v>15.1</v>
      </c>
      <c r="P2340">
        <f>SUM(K2340:O2340)</f>
        <v>1291.2999999999997</v>
      </c>
      <c r="R2340">
        <f>K2340/P2340</f>
        <v>0.35979245721366077</v>
      </c>
      <c r="S2340">
        <f>L2340/P2340</f>
        <v>0.44141562766204612</v>
      </c>
      <c r="T2340">
        <f>M2340/P2340</f>
        <v>0.12506776117091306</v>
      </c>
      <c r="U2340">
        <f>N2340/P2340</f>
        <v>6.2030511887245419E-2</v>
      </c>
      <c r="V2340">
        <f>O2340/P2340</f>
        <v>1.1693642066134905E-2</v>
      </c>
    </row>
    <row r="2341" spans="1:29" ht="16.5" x14ac:dyDescent="0.2">
      <c r="A2341" s="7" t="s">
        <v>25</v>
      </c>
      <c r="B2341">
        <v>2013</v>
      </c>
      <c r="C2341">
        <v>601.20000000000005</v>
      </c>
      <c r="D2341">
        <v>204</v>
      </c>
      <c r="E2341">
        <v>3520.6</v>
      </c>
      <c r="F2341">
        <v>1201.3</v>
      </c>
      <c r="G2341">
        <v>135.30000000000001</v>
      </c>
      <c r="H2341">
        <v>45</v>
      </c>
      <c r="I2341">
        <v>101</v>
      </c>
      <c r="K2341" s="6">
        <f>C2341</f>
        <v>601.20000000000005</v>
      </c>
      <c r="L2341">
        <f>D2341+E2341</f>
        <v>3724.6</v>
      </c>
      <c r="M2341">
        <f>F2341</f>
        <v>1201.3</v>
      </c>
      <c r="N2341">
        <f>G2341+H2341</f>
        <v>180.3</v>
      </c>
      <c r="O2341">
        <f>I2341</f>
        <v>101</v>
      </c>
      <c r="P2341">
        <f>SUM(K2341:O2341)</f>
        <v>5808.4000000000005</v>
      </c>
      <c r="R2341">
        <f>K2341/P2341</f>
        <v>0.10350526823221541</v>
      </c>
      <c r="S2341">
        <f>L2341/P2341</f>
        <v>0.64124371599752072</v>
      </c>
      <c r="T2341">
        <f>M2341/P2341</f>
        <v>0.20682115556779834</v>
      </c>
      <c r="U2341">
        <f>N2341/P2341</f>
        <v>3.1041250602575579E-2</v>
      </c>
      <c r="V2341">
        <f>O2341/P2341</f>
        <v>1.7388609599889814E-2</v>
      </c>
      <c r="X2341">
        <f>R2341-0.712041</f>
        <v>-0.60853573176778464</v>
      </c>
      <c r="Y2341">
        <f>S2341-0.045057</f>
        <v>0.59618671599752071</v>
      </c>
      <c r="Z2341">
        <f>T2341-0.017987</f>
        <v>0.18883415556779834</v>
      </c>
      <c r="AA2341">
        <f>U2341-0.193944</f>
        <v>-0.16290274939742444</v>
      </c>
      <c r="AB2341">
        <f>V2341-0.030972</f>
        <v>-1.3583390400110185E-2</v>
      </c>
      <c r="AC2341">
        <f>SUMSQ(X2341:AB2341)</f>
        <v>0.78813448973506683</v>
      </c>
    </row>
    <row r="2342" spans="1:29" ht="16.5" hidden="1" x14ac:dyDescent="0.2">
      <c r="A2342" s="7" t="s">
        <v>306</v>
      </c>
      <c r="B2342">
        <v>2014</v>
      </c>
      <c r="C2342">
        <v>461.9</v>
      </c>
      <c r="D2342">
        <v>7.2</v>
      </c>
      <c r="E2342">
        <v>562.20000000000005</v>
      </c>
      <c r="F2342">
        <v>161</v>
      </c>
      <c r="G2342">
        <v>64.8</v>
      </c>
      <c r="H2342">
        <v>19.600000000000001</v>
      </c>
      <c r="I2342">
        <v>15</v>
      </c>
      <c r="K2342" s="6">
        <f>C2342</f>
        <v>461.9</v>
      </c>
      <c r="L2342">
        <f>D2342+E2342</f>
        <v>569.40000000000009</v>
      </c>
      <c r="M2342">
        <f>F2342</f>
        <v>161</v>
      </c>
      <c r="N2342">
        <f>G2342+H2342</f>
        <v>84.4</v>
      </c>
      <c r="O2342">
        <f>I2342</f>
        <v>15</v>
      </c>
      <c r="P2342">
        <f>SUM(K2342:O2342)</f>
        <v>1291.7000000000003</v>
      </c>
      <c r="R2342">
        <f>K2342/P2342</f>
        <v>0.35759077185104893</v>
      </c>
      <c r="S2342">
        <f>L2342/P2342</f>
        <v>0.44081443059533948</v>
      </c>
      <c r="T2342">
        <f>M2342/P2342</f>
        <v>0.12464194472400709</v>
      </c>
      <c r="U2342">
        <f>N2342/P2342</f>
        <v>6.5340249283889443E-2</v>
      </c>
      <c r="V2342">
        <f>O2342/P2342</f>
        <v>1.1612603545714946E-2</v>
      </c>
    </row>
    <row r="2343" spans="1:29" ht="16.5" hidden="1" x14ac:dyDescent="0.2">
      <c r="A2343" s="7" t="s">
        <v>306</v>
      </c>
      <c r="B2343">
        <v>2015</v>
      </c>
      <c r="C2343">
        <v>461.3</v>
      </c>
      <c r="D2343">
        <v>7.2</v>
      </c>
      <c r="E2343">
        <v>561.9</v>
      </c>
      <c r="F2343">
        <v>160.80000000000001</v>
      </c>
      <c r="G2343">
        <v>65.8</v>
      </c>
      <c r="H2343">
        <v>20</v>
      </c>
      <c r="I2343">
        <v>15</v>
      </c>
      <c r="K2343" s="6">
        <f>C2343</f>
        <v>461.3</v>
      </c>
      <c r="L2343">
        <f>D2343+E2343</f>
        <v>569.1</v>
      </c>
      <c r="M2343">
        <f>F2343</f>
        <v>160.80000000000001</v>
      </c>
      <c r="N2343">
        <f>G2343+H2343</f>
        <v>85.8</v>
      </c>
      <c r="O2343">
        <f>I2343</f>
        <v>15</v>
      </c>
      <c r="P2343">
        <f>SUM(K2343:O2343)</f>
        <v>1292</v>
      </c>
      <c r="R2343">
        <f>K2343/P2343</f>
        <v>0.3570433436532508</v>
      </c>
      <c r="S2343">
        <f>L2343/P2343</f>
        <v>0.44047987616099071</v>
      </c>
      <c r="T2343">
        <f>M2343/P2343</f>
        <v>0.12445820433436533</v>
      </c>
      <c r="U2343">
        <f>N2343/P2343</f>
        <v>6.6408668730650156E-2</v>
      </c>
      <c r="V2343">
        <f>O2343/P2343</f>
        <v>1.1609907120743035E-2</v>
      </c>
    </row>
    <row r="2344" spans="1:29" ht="16.5" hidden="1" x14ac:dyDescent="0.2">
      <c r="A2344" s="7" t="s">
        <v>306</v>
      </c>
      <c r="B2344">
        <v>2016</v>
      </c>
      <c r="C2344">
        <v>459.6</v>
      </c>
      <c r="D2344">
        <v>7.1</v>
      </c>
      <c r="E2344">
        <v>561.1</v>
      </c>
      <c r="F2344">
        <v>160.4</v>
      </c>
      <c r="G2344">
        <v>68.2</v>
      </c>
      <c r="H2344">
        <v>21</v>
      </c>
      <c r="I2344">
        <v>15</v>
      </c>
      <c r="K2344" s="6">
        <f>C2344</f>
        <v>459.6</v>
      </c>
      <c r="L2344">
        <f>D2344+E2344</f>
        <v>568.20000000000005</v>
      </c>
      <c r="M2344">
        <f>F2344</f>
        <v>160.4</v>
      </c>
      <c r="N2344">
        <f>G2344+H2344</f>
        <v>89.2</v>
      </c>
      <c r="O2344">
        <f>I2344</f>
        <v>15</v>
      </c>
      <c r="P2344">
        <f>SUM(K2344:O2344)</f>
        <v>1292.4000000000003</v>
      </c>
      <c r="R2344">
        <f>K2344/P2344</f>
        <v>0.35561745589600735</v>
      </c>
      <c r="S2344">
        <f>L2344/P2344</f>
        <v>0.43964716805942428</v>
      </c>
      <c r="T2344">
        <f>M2344/P2344</f>
        <v>0.1241101826060043</v>
      </c>
      <c r="U2344">
        <f>N2344/P2344</f>
        <v>6.9018879603837804E-2</v>
      </c>
      <c r="V2344">
        <f>O2344/P2344</f>
        <v>1.1606313834726089E-2</v>
      </c>
    </row>
    <row r="2345" spans="1:29" ht="16.5" hidden="1" x14ac:dyDescent="0.2">
      <c r="A2345" s="7" t="s">
        <v>307</v>
      </c>
      <c r="B2345">
        <v>2009</v>
      </c>
      <c r="C2345">
        <v>1271</v>
      </c>
      <c r="D2345">
        <v>41.7</v>
      </c>
      <c r="E2345">
        <v>2457.6999999999998</v>
      </c>
      <c r="F2345">
        <v>259.2</v>
      </c>
      <c r="G2345">
        <v>126.50000000000001</v>
      </c>
      <c r="H2345">
        <v>35.5</v>
      </c>
      <c r="I2345">
        <v>52.4</v>
      </c>
      <c r="K2345" s="6">
        <f>C2345</f>
        <v>1271</v>
      </c>
      <c r="L2345">
        <f>D2345+E2345</f>
        <v>2499.3999999999996</v>
      </c>
      <c r="M2345">
        <f>F2345</f>
        <v>259.2</v>
      </c>
      <c r="N2345">
        <f>G2345+H2345</f>
        <v>162</v>
      </c>
      <c r="O2345">
        <f>I2345</f>
        <v>52.4</v>
      </c>
      <c r="P2345">
        <f>SUM(K2345:O2345)</f>
        <v>4243.9999999999991</v>
      </c>
      <c r="R2345">
        <f>K2345/P2345</f>
        <v>0.29948162111215842</v>
      </c>
      <c r="S2345">
        <f>L2345/P2345</f>
        <v>0.58892554194156466</v>
      </c>
      <c r="T2345">
        <f>M2345/P2345</f>
        <v>6.1074458058435449E-2</v>
      </c>
      <c r="U2345">
        <f>N2345/P2345</f>
        <v>3.8171536286522159E-2</v>
      </c>
      <c r="V2345">
        <f>O2345/P2345</f>
        <v>1.2346842601319512E-2</v>
      </c>
    </row>
    <row r="2346" spans="1:29" ht="16.5" hidden="1" x14ac:dyDescent="0.2">
      <c r="A2346" s="7" t="s">
        <v>307</v>
      </c>
      <c r="B2346">
        <v>2010</v>
      </c>
      <c r="C2346">
        <v>1271.0999999999999</v>
      </c>
      <c r="D2346">
        <v>41.5</v>
      </c>
      <c r="E2346">
        <v>2456.1</v>
      </c>
      <c r="F2346">
        <v>257.89999999999998</v>
      </c>
      <c r="G2346">
        <v>128</v>
      </c>
      <c r="H2346">
        <v>36.9</v>
      </c>
      <c r="I2346">
        <v>52.6</v>
      </c>
      <c r="K2346" s="6">
        <f>C2346</f>
        <v>1271.0999999999999</v>
      </c>
      <c r="L2346">
        <f>D2346+E2346</f>
        <v>2497.6</v>
      </c>
      <c r="M2346">
        <f>F2346</f>
        <v>257.89999999999998</v>
      </c>
      <c r="N2346">
        <f>G2346+H2346</f>
        <v>164.9</v>
      </c>
      <c r="O2346">
        <f>I2346</f>
        <v>52.6</v>
      </c>
      <c r="P2346">
        <f>SUM(K2346:O2346)</f>
        <v>4244.1000000000004</v>
      </c>
      <c r="R2346">
        <f>K2346/P2346</f>
        <v>0.29949812681133803</v>
      </c>
      <c r="S2346">
        <f>L2346/P2346</f>
        <v>0.58848754741876952</v>
      </c>
      <c r="T2346">
        <f>M2346/P2346</f>
        <v>6.0766711434697571E-2</v>
      </c>
      <c r="U2346">
        <f>N2346/P2346</f>
        <v>3.8853938408614307E-2</v>
      </c>
      <c r="V2346">
        <f>O2346/P2346</f>
        <v>1.2393675926580429E-2</v>
      </c>
    </row>
    <row r="2347" spans="1:29" ht="16.5" hidden="1" x14ac:dyDescent="0.2">
      <c r="A2347" s="7" t="s">
        <v>307</v>
      </c>
      <c r="B2347">
        <v>2011</v>
      </c>
      <c r="C2347">
        <v>1269.4000000000001</v>
      </c>
      <c r="D2347">
        <v>41.3</v>
      </c>
      <c r="E2347">
        <v>2453.4</v>
      </c>
      <c r="F2347">
        <v>256</v>
      </c>
      <c r="G2347">
        <v>132</v>
      </c>
      <c r="H2347">
        <v>39.799999999999997</v>
      </c>
      <c r="I2347">
        <v>52.6</v>
      </c>
      <c r="K2347" s="6">
        <f>C2347</f>
        <v>1269.4000000000001</v>
      </c>
      <c r="L2347">
        <f>D2347+E2347</f>
        <v>2494.7000000000003</v>
      </c>
      <c r="M2347">
        <f>F2347</f>
        <v>256</v>
      </c>
      <c r="N2347">
        <f>G2347+H2347</f>
        <v>171.8</v>
      </c>
      <c r="O2347">
        <f>I2347</f>
        <v>52.6</v>
      </c>
      <c r="P2347">
        <f>SUM(K2347:O2347)</f>
        <v>4244.5000000000009</v>
      </c>
      <c r="R2347">
        <f>K2347/P2347</f>
        <v>0.29906938390858756</v>
      </c>
      <c r="S2347">
        <f>L2347/P2347</f>
        <v>0.58774885145482381</v>
      </c>
      <c r="T2347">
        <f>M2347/P2347</f>
        <v>6.0313346683943912E-2</v>
      </c>
      <c r="U2347">
        <f>N2347/P2347</f>
        <v>4.0475910001177992E-2</v>
      </c>
      <c r="V2347">
        <f>O2347/P2347</f>
        <v>1.2392507951466602E-2</v>
      </c>
    </row>
    <row r="2348" spans="1:29" ht="16.5" hidden="1" x14ac:dyDescent="0.2">
      <c r="A2348" s="7" t="s">
        <v>307</v>
      </c>
      <c r="B2348">
        <v>2012</v>
      </c>
      <c r="C2348">
        <v>1269</v>
      </c>
      <c r="D2348">
        <v>40.700000000000003</v>
      </c>
      <c r="E2348">
        <v>2451.6</v>
      </c>
      <c r="F2348">
        <v>253.4</v>
      </c>
      <c r="G2348">
        <v>136.5</v>
      </c>
      <c r="H2348">
        <v>40.9</v>
      </c>
      <c r="I2348">
        <v>52.6</v>
      </c>
      <c r="K2348" s="6">
        <f>C2348</f>
        <v>1269</v>
      </c>
      <c r="L2348">
        <f>D2348+E2348</f>
        <v>2492.2999999999997</v>
      </c>
      <c r="M2348">
        <f>F2348</f>
        <v>253.4</v>
      </c>
      <c r="N2348">
        <f>G2348+H2348</f>
        <v>177.4</v>
      </c>
      <c r="O2348">
        <f>I2348</f>
        <v>52.6</v>
      </c>
      <c r="P2348">
        <f>SUM(K2348:O2348)</f>
        <v>4244.7</v>
      </c>
      <c r="R2348">
        <f>K2348/P2348</f>
        <v>0.29896105731853845</v>
      </c>
      <c r="S2348">
        <f>L2348/P2348</f>
        <v>0.58715574716705532</v>
      </c>
      <c r="T2348">
        <f>M2348/P2348</f>
        <v>5.9697976299856292E-2</v>
      </c>
      <c r="U2348">
        <f>N2348/P2348</f>
        <v>4.1793295168091979E-2</v>
      </c>
      <c r="V2348">
        <f>O2348/P2348</f>
        <v>1.2391924046457937E-2</v>
      </c>
    </row>
    <row r="2349" spans="1:29" ht="16.5" x14ac:dyDescent="0.2">
      <c r="A2349" s="7" t="s">
        <v>58</v>
      </c>
      <c r="B2349">
        <v>2013</v>
      </c>
      <c r="C2349">
        <v>278.2</v>
      </c>
      <c r="D2349">
        <v>9</v>
      </c>
      <c r="E2349">
        <v>1225.7</v>
      </c>
      <c r="F2349">
        <v>26.4</v>
      </c>
      <c r="G2349">
        <v>74.500000000000014</v>
      </c>
      <c r="H2349">
        <v>23.4</v>
      </c>
      <c r="I2349">
        <v>49.8</v>
      </c>
      <c r="K2349" s="6">
        <f>C2349</f>
        <v>278.2</v>
      </c>
      <c r="L2349">
        <f>D2349+E2349</f>
        <v>1234.7</v>
      </c>
      <c r="M2349">
        <f>F2349</f>
        <v>26.4</v>
      </c>
      <c r="N2349">
        <f>G2349+H2349</f>
        <v>97.9</v>
      </c>
      <c r="O2349">
        <f>I2349</f>
        <v>49.8</v>
      </c>
      <c r="P2349">
        <f>SUM(K2349:O2349)</f>
        <v>1687.0000000000002</v>
      </c>
      <c r="R2349">
        <f>K2349/P2349</f>
        <v>0.1649081209247184</v>
      </c>
      <c r="S2349">
        <f>L2349/P2349</f>
        <v>0.73189093064611732</v>
      </c>
      <c r="T2349">
        <f>M2349/P2349</f>
        <v>1.5649081209247181E-2</v>
      </c>
      <c r="U2349">
        <f>N2349/P2349</f>
        <v>5.8032009484291637E-2</v>
      </c>
      <c r="V2349">
        <f>O2349/P2349</f>
        <v>2.9519857735625366E-2</v>
      </c>
      <c r="X2349">
        <f>R2349-0.712041</f>
        <v>-0.54713287907528163</v>
      </c>
      <c r="Y2349">
        <f>S2349-0.045057</f>
        <v>0.68683393064611731</v>
      </c>
      <c r="Z2349">
        <f>T2349-0.017987</f>
        <v>-2.3379187907528187E-3</v>
      </c>
      <c r="AA2349">
        <f>U2349-0.193944</f>
        <v>-0.13591199051570838</v>
      </c>
      <c r="AB2349">
        <f>V2349-0.030972</f>
        <v>-1.4521422643746333E-3</v>
      </c>
      <c r="AC2349">
        <f>SUMSQ(X2349:AB2349)</f>
        <v>0.78957487939937243</v>
      </c>
    </row>
    <row r="2350" spans="1:29" ht="16.5" hidden="1" x14ac:dyDescent="0.2">
      <c r="A2350" s="7" t="s">
        <v>307</v>
      </c>
      <c r="B2350">
        <v>2014</v>
      </c>
      <c r="C2350">
        <v>1265</v>
      </c>
      <c r="D2350">
        <v>40.200000000000003</v>
      </c>
      <c r="E2350">
        <v>2448.3000000000002</v>
      </c>
      <c r="F2350">
        <v>250.1</v>
      </c>
      <c r="G2350">
        <v>144.5</v>
      </c>
      <c r="H2350">
        <v>44.9</v>
      </c>
      <c r="I2350">
        <v>52.5</v>
      </c>
      <c r="K2350" s="6">
        <f>C2350</f>
        <v>1265</v>
      </c>
      <c r="L2350">
        <f>D2350+E2350</f>
        <v>2488.5</v>
      </c>
      <c r="M2350">
        <f>F2350</f>
        <v>250.1</v>
      </c>
      <c r="N2350">
        <f>G2350+H2350</f>
        <v>189.4</v>
      </c>
      <c r="O2350">
        <f>I2350</f>
        <v>52.5</v>
      </c>
      <c r="P2350">
        <f>SUM(K2350:O2350)</f>
        <v>4245.5</v>
      </c>
      <c r="R2350">
        <f>K2350/P2350</f>
        <v>0.29796254858085031</v>
      </c>
      <c r="S2350">
        <f>L2350/P2350</f>
        <v>0.58615004122011538</v>
      </c>
      <c r="T2350">
        <f>M2350/P2350</f>
        <v>5.8909433517842419E-2</v>
      </c>
      <c r="U2350">
        <f>N2350/P2350</f>
        <v>4.4611942056294901E-2</v>
      </c>
      <c r="V2350">
        <f>O2350/P2350</f>
        <v>1.236603462489695E-2</v>
      </c>
    </row>
    <row r="2351" spans="1:29" ht="16.5" hidden="1" x14ac:dyDescent="0.2">
      <c r="A2351" s="7" t="s">
        <v>307</v>
      </c>
      <c r="B2351">
        <v>2015</v>
      </c>
      <c r="C2351">
        <v>1264.0999999999999</v>
      </c>
      <c r="D2351">
        <v>40</v>
      </c>
      <c r="E2351">
        <v>2447.1999999999998</v>
      </c>
      <c r="F2351">
        <v>248.2</v>
      </c>
      <c r="G2351">
        <v>148.19999999999999</v>
      </c>
      <c r="H2351">
        <v>45.6</v>
      </c>
      <c r="I2351">
        <v>52.4</v>
      </c>
      <c r="K2351" s="6">
        <f>C2351</f>
        <v>1264.0999999999999</v>
      </c>
      <c r="L2351">
        <f>D2351+E2351</f>
        <v>2487.1999999999998</v>
      </c>
      <c r="M2351">
        <f>F2351</f>
        <v>248.2</v>
      </c>
      <c r="N2351">
        <f>G2351+H2351</f>
        <v>193.79999999999998</v>
      </c>
      <c r="O2351">
        <f>I2351</f>
        <v>52.4</v>
      </c>
      <c r="P2351">
        <f>SUM(K2351:O2351)</f>
        <v>4245.6999999999989</v>
      </c>
      <c r="R2351">
        <f>K2351/P2351</f>
        <v>0.29773653343382722</v>
      </c>
      <c r="S2351">
        <f>L2351/P2351</f>
        <v>0.58581623760510648</v>
      </c>
      <c r="T2351">
        <f>M2351/P2351</f>
        <v>5.8459146901571016E-2</v>
      </c>
      <c r="U2351">
        <f>N2351/P2351</f>
        <v>4.5646183197117093E-2</v>
      </c>
      <c r="V2351">
        <f>O2351/P2351</f>
        <v>1.2341898862378409E-2</v>
      </c>
    </row>
    <row r="2352" spans="1:29" ht="16.5" hidden="1" x14ac:dyDescent="0.2">
      <c r="A2352" s="7" t="s">
        <v>307</v>
      </c>
      <c r="B2352">
        <v>2016</v>
      </c>
      <c r="C2352">
        <v>1260.9000000000001</v>
      </c>
      <c r="D2352">
        <v>39.700000000000003</v>
      </c>
      <c r="E2352">
        <v>2445.6</v>
      </c>
      <c r="F2352">
        <v>247.5</v>
      </c>
      <c r="G2352">
        <v>152.6</v>
      </c>
      <c r="H2352">
        <v>47.6</v>
      </c>
      <c r="I2352">
        <v>52.6</v>
      </c>
      <c r="K2352" s="6">
        <f>C2352</f>
        <v>1260.9000000000001</v>
      </c>
      <c r="L2352">
        <f>D2352+E2352</f>
        <v>2485.2999999999997</v>
      </c>
      <c r="M2352">
        <f>F2352</f>
        <v>247.5</v>
      </c>
      <c r="N2352">
        <f>G2352+H2352</f>
        <v>200.2</v>
      </c>
      <c r="O2352">
        <f>I2352</f>
        <v>52.6</v>
      </c>
      <c r="P2352">
        <f>SUM(K2352:O2352)</f>
        <v>4246.5</v>
      </c>
      <c r="R2352">
        <f>K2352/P2352</f>
        <v>0.29692688096079128</v>
      </c>
      <c r="S2352">
        <f>L2352/P2352</f>
        <v>0.58525844813375716</v>
      </c>
      <c r="T2352">
        <f>M2352/P2352</f>
        <v>5.8283292122924761E-2</v>
      </c>
      <c r="U2352">
        <f>N2352/P2352</f>
        <v>4.7144707406099134E-2</v>
      </c>
      <c r="V2352">
        <f>O2352/P2352</f>
        <v>1.2386671376427646E-2</v>
      </c>
    </row>
    <row r="2353" spans="1:29" ht="16.5" hidden="1" x14ac:dyDescent="0.2">
      <c r="A2353" s="7" t="s">
        <v>308</v>
      </c>
      <c r="B2353">
        <v>2009</v>
      </c>
      <c r="C2353">
        <v>443.1</v>
      </c>
      <c r="D2353">
        <v>10.9</v>
      </c>
      <c r="E2353">
        <v>476.7</v>
      </c>
      <c r="F2353">
        <v>158.19999999999999</v>
      </c>
      <c r="G2353">
        <v>35.1</v>
      </c>
      <c r="H2353">
        <v>12</v>
      </c>
      <c r="I2353">
        <v>20.7</v>
      </c>
      <c r="K2353" s="6">
        <f>C2353</f>
        <v>443.1</v>
      </c>
      <c r="L2353">
        <f>D2353+E2353</f>
        <v>487.59999999999997</v>
      </c>
      <c r="M2353">
        <f>F2353</f>
        <v>158.19999999999999</v>
      </c>
      <c r="N2353">
        <f>G2353+H2353</f>
        <v>47.1</v>
      </c>
      <c r="O2353">
        <f>I2353</f>
        <v>20.7</v>
      </c>
      <c r="P2353">
        <f>SUM(K2353:O2353)</f>
        <v>1156.7</v>
      </c>
      <c r="R2353">
        <f>K2353/P2353</f>
        <v>0.38307253393273971</v>
      </c>
      <c r="S2353">
        <f>L2353/P2353</f>
        <v>0.42154404772196763</v>
      </c>
      <c r="T2353">
        <f>M2353/P2353</f>
        <v>0.13676839284170483</v>
      </c>
      <c r="U2353">
        <f>N2353/P2353</f>
        <v>4.0719287628598597E-2</v>
      </c>
      <c r="V2353">
        <f>O2353/P2353</f>
        <v>1.7895737874989191E-2</v>
      </c>
    </row>
    <row r="2354" spans="1:29" ht="16.5" hidden="1" x14ac:dyDescent="0.2">
      <c r="A2354" s="7" t="s">
        <v>308</v>
      </c>
      <c r="B2354">
        <v>2010</v>
      </c>
      <c r="C2354">
        <v>443.5</v>
      </c>
      <c r="D2354">
        <v>10.9</v>
      </c>
      <c r="E2354">
        <v>476.5</v>
      </c>
      <c r="F2354">
        <v>156.80000000000001</v>
      </c>
      <c r="G2354">
        <v>35.5</v>
      </c>
      <c r="H2354">
        <v>12.6</v>
      </c>
      <c r="I2354">
        <v>20.7</v>
      </c>
      <c r="K2354" s="6">
        <f>C2354</f>
        <v>443.5</v>
      </c>
      <c r="L2354">
        <f>D2354+E2354</f>
        <v>487.4</v>
      </c>
      <c r="M2354">
        <f>F2354</f>
        <v>156.80000000000001</v>
      </c>
      <c r="N2354">
        <f>G2354+H2354</f>
        <v>48.1</v>
      </c>
      <c r="O2354">
        <f>I2354</f>
        <v>20.7</v>
      </c>
      <c r="P2354">
        <f>SUM(K2354:O2354)</f>
        <v>1156.5</v>
      </c>
      <c r="R2354">
        <f>K2354/P2354</f>
        <v>0.38348465196714226</v>
      </c>
      <c r="S2354">
        <f>L2354/P2354</f>
        <v>0.42144401210549071</v>
      </c>
      <c r="T2354">
        <f>M2354/P2354</f>
        <v>0.13558149589277996</v>
      </c>
      <c r="U2354">
        <f>N2354/P2354</f>
        <v>4.1591007349762212E-2</v>
      </c>
      <c r="V2354">
        <f>O2354/P2354</f>
        <v>1.7898832684824902E-2</v>
      </c>
    </row>
    <row r="2355" spans="1:29" ht="16.5" hidden="1" x14ac:dyDescent="0.2">
      <c r="A2355" s="7" t="s">
        <v>308</v>
      </c>
      <c r="B2355">
        <v>2011</v>
      </c>
      <c r="C2355">
        <v>444.6</v>
      </c>
      <c r="D2355">
        <v>10.9</v>
      </c>
      <c r="E2355">
        <v>472.9</v>
      </c>
      <c r="F2355">
        <v>157.9</v>
      </c>
      <c r="G2355">
        <v>36.299999999999997</v>
      </c>
      <c r="H2355">
        <v>13.2</v>
      </c>
      <c r="I2355">
        <v>20.5</v>
      </c>
      <c r="K2355" s="6">
        <f>C2355</f>
        <v>444.6</v>
      </c>
      <c r="L2355">
        <f>D2355+E2355</f>
        <v>483.79999999999995</v>
      </c>
      <c r="M2355">
        <f>F2355</f>
        <v>157.9</v>
      </c>
      <c r="N2355">
        <f>G2355+H2355</f>
        <v>49.5</v>
      </c>
      <c r="O2355">
        <f>I2355</f>
        <v>20.5</v>
      </c>
      <c r="P2355">
        <f>SUM(K2355:O2355)</f>
        <v>1156.3</v>
      </c>
      <c r="R2355">
        <f>K2355/P2355</f>
        <v>0.38450229179278739</v>
      </c>
      <c r="S2355">
        <f>L2355/P2355</f>
        <v>0.41840352849606499</v>
      </c>
      <c r="T2355">
        <f>M2355/P2355</f>
        <v>0.13655625702672317</v>
      </c>
      <c r="U2355">
        <f>N2355/P2355</f>
        <v>4.2808959612557297E-2</v>
      </c>
      <c r="V2355">
        <f>O2355/P2355</f>
        <v>1.7728963071867162E-2</v>
      </c>
    </row>
    <row r="2356" spans="1:29" ht="16.5" hidden="1" x14ac:dyDescent="0.2">
      <c r="A2356" s="7" t="s">
        <v>308</v>
      </c>
      <c r="B2356">
        <v>2012</v>
      </c>
      <c r="C2356">
        <v>444</v>
      </c>
      <c r="D2356">
        <v>10.7</v>
      </c>
      <c r="E2356">
        <v>471.3</v>
      </c>
      <c r="F2356">
        <v>157</v>
      </c>
      <c r="G2356">
        <v>38.699999999999996</v>
      </c>
      <c r="H2356">
        <v>14.1</v>
      </c>
      <c r="I2356">
        <v>20.5</v>
      </c>
      <c r="K2356" s="6">
        <f>C2356</f>
        <v>444</v>
      </c>
      <c r="L2356">
        <f>D2356+E2356</f>
        <v>482</v>
      </c>
      <c r="M2356">
        <f>F2356</f>
        <v>157</v>
      </c>
      <c r="N2356">
        <f>G2356+H2356</f>
        <v>52.8</v>
      </c>
      <c r="O2356">
        <f>I2356</f>
        <v>20.5</v>
      </c>
      <c r="P2356">
        <f>SUM(K2356:O2356)</f>
        <v>1156.3</v>
      </c>
      <c r="R2356">
        <f>K2356/P2356</f>
        <v>0.38398339531263515</v>
      </c>
      <c r="S2356">
        <f>L2356/P2356</f>
        <v>0.41684683905560843</v>
      </c>
      <c r="T2356">
        <f>M2356/P2356</f>
        <v>0.13577791230649486</v>
      </c>
      <c r="U2356">
        <f>N2356/P2356</f>
        <v>4.5662890253394449E-2</v>
      </c>
      <c r="V2356">
        <f>O2356/P2356</f>
        <v>1.7728963071867162E-2</v>
      </c>
    </row>
    <row r="2357" spans="1:29" ht="16.5" x14ac:dyDescent="0.2">
      <c r="A2357" s="7" t="s">
        <v>48</v>
      </c>
      <c r="B2357">
        <v>2013</v>
      </c>
      <c r="C2357">
        <v>2793.9</v>
      </c>
      <c r="D2357">
        <v>5.2</v>
      </c>
      <c r="E2357">
        <v>20131.900000000001</v>
      </c>
      <c r="F2357">
        <v>12072.3</v>
      </c>
      <c r="G2357">
        <v>249</v>
      </c>
      <c r="H2357">
        <v>156.5</v>
      </c>
      <c r="I2357">
        <v>740.4</v>
      </c>
      <c r="K2357" s="6">
        <f>C2357</f>
        <v>2793.9</v>
      </c>
      <c r="L2357">
        <f>D2357+E2357</f>
        <v>20137.100000000002</v>
      </c>
      <c r="M2357">
        <f>F2357</f>
        <v>12072.3</v>
      </c>
      <c r="N2357">
        <f>G2357+H2357</f>
        <v>405.5</v>
      </c>
      <c r="O2357">
        <f>I2357</f>
        <v>740.4</v>
      </c>
      <c r="P2357">
        <f>SUM(K2357:O2357)</f>
        <v>36149.200000000004</v>
      </c>
      <c r="R2357">
        <f>K2357/P2357</f>
        <v>7.7288017438836815E-2</v>
      </c>
      <c r="S2357">
        <f>L2357/P2357</f>
        <v>0.55705520454117929</v>
      </c>
      <c r="T2357">
        <f>M2357/P2357</f>
        <v>0.33395759795514141</v>
      </c>
      <c r="U2357">
        <f>N2357/P2357</f>
        <v>1.1217399001914288E-2</v>
      </c>
      <c r="V2357">
        <f>O2357/P2357</f>
        <v>2.0481781062928084E-2</v>
      </c>
      <c r="X2357">
        <f>R2357-0.712041</f>
        <v>-0.63475298256116319</v>
      </c>
      <c r="Y2357">
        <f>S2357-0.045057</f>
        <v>0.51199820454117928</v>
      </c>
      <c r="Z2357">
        <f>T2357-0.017987</f>
        <v>0.31597059795514143</v>
      </c>
      <c r="AA2357">
        <f>U2357-0.193944</f>
        <v>-0.18272660099808571</v>
      </c>
      <c r="AB2357">
        <f>V2357-0.030972</f>
        <v>-1.0490218937071916E-2</v>
      </c>
      <c r="AC2357">
        <f>SUMSQ(X2357:AB2357)</f>
        <v>0.79838998450147458</v>
      </c>
    </row>
    <row r="2358" spans="1:29" ht="16.5" hidden="1" x14ac:dyDescent="0.2">
      <c r="A2358" s="7" t="s">
        <v>308</v>
      </c>
      <c r="B2358">
        <v>2014</v>
      </c>
      <c r="C2358">
        <v>443.6</v>
      </c>
      <c r="D2358">
        <v>10.5</v>
      </c>
      <c r="E2358">
        <v>470.2</v>
      </c>
      <c r="F2358">
        <v>153.4</v>
      </c>
      <c r="G2358">
        <v>43.2</v>
      </c>
      <c r="H2358">
        <v>15.8</v>
      </c>
      <c r="I2358">
        <v>20.6</v>
      </c>
      <c r="K2358" s="6">
        <f>C2358</f>
        <v>443.6</v>
      </c>
      <c r="L2358">
        <f>D2358+E2358</f>
        <v>480.7</v>
      </c>
      <c r="M2358">
        <f>F2358</f>
        <v>153.4</v>
      </c>
      <c r="N2358">
        <f>G2358+H2358</f>
        <v>59</v>
      </c>
      <c r="O2358">
        <f>I2358</f>
        <v>20.6</v>
      </c>
      <c r="P2358">
        <f>SUM(K2358:O2358)</f>
        <v>1157.3</v>
      </c>
      <c r="R2358">
        <f>K2358/P2358</f>
        <v>0.38330597079408973</v>
      </c>
      <c r="S2358">
        <f>L2358/P2358</f>
        <v>0.41536334571848266</v>
      </c>
      <c r="T2358">
        <f>M2358/P2358</f>
        <v>0.13254990063077854</v>
      </c>
      <c r="U2358">
        <f>N2358/P2358</f>
        <v>5.09807310118379E-2</v>
      </c>
      <c r="V2358">
        <f>O2358/P2358</f>
        <v>1.7800051844811201E-2</v>
      </c>
    </row>
    <row r="2359" spans="1:29" ht="16.5" hidden="1" x14ac:dyDescent="0.2">
      <c r="A2359" s="7" t="s">
        <v>308</v>
      </c>
      <c r="B2359">
        <v>2015</v>
      </c>
      <c r="C2359">
        <v>442</v>
      </c>
      <c r="D2359">
        <v>10.5</v>
      </c>
      <c r="E2359">
        <v>470</v>
      </c>
      <c r="F2359">
        <v>152.80000000000001</v>
      </c>
      <c r="G2359">
        <v>45.6</v>
      </c>
      <c r="H2359">
        <v>16.3</v>
      </c>
      <c r="I2359">
        <v>20.6</v>
      </c>
      <c r="K2359" s="6">
        <f>C2359</f>
        <v>442</v>
      </c>
      <c r="L2359">
        <f>D2359+E2359</f>
        <v>480.5</v>
      </c>
      <c r="M2359">
        <f>F2359</f>
        <v>152.80000000000001</v>
      </c>
      <c r="N2359">
        <f>G2359+H2359</f>
        <v>61.900000000000006</v>
      </c>
      <c r="O2359">
        <f>I2359</f>
        <v>20.6</v>
      </c>
      <c r="P2359">
        <f>SUM(K2359:O2359)</f>
        <v>1157.8</v>
      </c>
      <c r="R2359">
        <f>K2359/P2359</f>
        <v>0.38175850751425117</v>
      </c>
      <c r="S2359">
        <f>L2359/P2359</f>
        <v>0.41501122819139752</v>
      </c>
      <c r="T2359">
        <f>M2359/P2359</f>
        <v>0.13197443427189498</v>
      </c>
      <c r="U2359">
        <f>N2359/P2359</f>
        <v>5.3463465192606675E-2</v>
      </c>
      <c r="V2359">
        <f>O2359/P2359</f>
        <v>1.7792364829849718E-2</v>
      </c>
    </row>
    <row r="2360" spans="1:29" ht="16.5" hidden="1" x14ac:dyDescent="0.2">
      <c r="A2360" s="7" t="s">
        <v>308</v>
      </c>
      <c r="B2360">
        <v>2016</v>
      </c>
      <c r="C2360">
        <v>440.8</v>
      </c>
      <c r="D2360">
        <v>10.4</v>
      </c>
      <c r="E2360">
        <v>469.7</v>
      </c>
      <c r="F2360">
        <v>152.1</v>
      </c>
      <c r="G2360">
        <v>47.5</v>
      </c>
      <c r="H2360">
        <v>16.899999999999999</v>
      </c>
      <c r="I2360">
        <v>20.5</v>
      </c>
      <c r="K2360" s="6">
        <f>C2360</f>
        <v>440.8</v>
      </c>
      <c r="L2360">
        <f>D2360+E2360</f>
        <v>480.09999999999997</v>
      </c>
      <c r="M2360">
        <f>F2360</f>
        <v>152.1</v>
      </c>
      <c r="N2360">
        <f>G2360+H2360</f>
        <v>64.400000000000006</v>
      </c>
      <c r="O2360">
        <f>I2360</f>
        <v>20.5</v>
      </c>
      <c r="P2360">
        <f>SUM(K2360:O2360)</f>
        <v>1157.9000000000001</v>
      </c>
      <c r="R2360">
        <f>K2360/P2360</f>
        <v>0.38068917868555141</v>
      </c>
      <c r="S2360">
        <f>L2360/P2360</f>
        <v>0.41462993350030219</v>
      </c>
      <c r="T2360">
        <f>M2360/P2360</f>
        <v>0.13135849382502807</v>
      </c>
      <c r="U2360">
        <f>N2360/P2360</f>
        <v>5.5617929009413591E-2</v>
      </c>
      <c r="V2360">
        <f>O2360/P2360</f>
        <v>1.7704464979704636E-2</v>
      </c>
    </row>
    <row r="2361" spans="1:29" ht="16.5" hidden="1" x14ac:dyDescent="0.2">
      <c r="A2361" s="7" t="s">
        <v>309</v>
      </c>
      <c r="B2361">
        <v>2011</v>
      </c>
      <c r="C2361">
        <v>720.9</v>
      </c>
      <c r="D2361">
        <v>19.600000000000001</v>
      </c>
      <c r="E2361">
        <v>1377.2</v>
      </c>
      <c r="F2361">
        <v>282.2</v>
      </c>
      <c r="G2361">
        <v>74</v>
      </c>
      <c r="H2361">
        <v>24.2</v>
      </c>
      <c r="I2361">
        <v>35.799999999999997</v>
      </c>
      <c r="K2361" s="6">
        <f>C2361</f>
        <v>720.9</v>
      </c>
      <c r="L2361">
        <f>D2361+E2361</f>
        <v>1396.8</v>
      </c>
      <c r="M2361">
        <f>F2361</f>
        <v>282.2</v>
      </c>
      <c r="N2361">
        <f>G2361+H2361</f>
        <v>98.2</v>
      </c>
      <c r="O2361">
        <f>I2361</f>
        <v>35.799999999999997</v>
      </c>
      <c r="P2361">
        <f>SUM(K2361:O2361)</f>
        <v>2533.8999999999996</v>
      </c>
      <c r="R2361">
        <f>K2361/P2361</f>
        <v>0.28450215083468172</v>
      </c>
      <c r="S2361">
        <f>L2361/P2361</f>
        <v>0.55124511622400263</v>
      </c>
      <c r="T2361">
        <f>M2361/P2361</f>
        <v>0.11136982517068551</v>
      </c>
      <c r="U2361">
        <f>N2361/P2361</f>
        <v>3.8754489127432026E-2</v>
      </c>
      <c r="V2361">
        <f>O2361/P2361</f>
        <v>1.4128418643198233E-2</v>
      </c>
    </row>
    <row r="2362" spans="1:29" ht="16.5" hidden="1" x14ac:dyDescent="0.2">
      <c r="A2362" s="7" t="s">
        <v>309</v>
      </c>
      <c r="B2362">
        <v>2012</v>
      </c>
      <c r="C2362">
        <v>729.3</v>
      </c>
      <c r="D2362">
        <v>19.399999999999999</v>
      </c>
      <c r="E2362">
        <v>1371.4</v>
      </c>
      <c r="F2362">
        <v>275.5</v>
      </c>
      <c r="G2362">
        <v>77.099999999999994</v>
      </c>
      <c r="H2362">
        <v>24.4</v>
      </c>
      <c r="I2362">
        <v>35.799999999999997</v>
      </c>
      <c r="K2362" s="6">
        <f>C2362</f>
        <v>729.3</v>
      </c>
      <c r="L2362">
        <f>D2362+E2362</f>
        <v>1390.8000000000002</v>
      </c>
      <c r="M2362">
        <f>F2362</f>
        <v>275.5</v>
      </c>
      <c r="N2362">
        <f>G2362+H2362</f>
        <v>101.5</v>
      </c>
      <c r="O2362">
        <f>I2362</f>
        <v>35.799999999999997</v>
      </c>
      <c r="P2362">
        <f>SUM(K2362:O2362)</f>
        <v>2532.9000000000005</v>
      </c>
      <c r="R2362">
        <f>K2362/P2362</f>
        <v>0.28793083027359934</v>
      </c>
      <c r="S2362">
        <f>L2362/P2362</f>
        <v>0.54909392396067747</v>
      </c>
      <c r="T2362">
        <f>M2362/P2362</f>
        <v>0.1087686051561451</v>
      </c>
      <c r="U2362">
        <f>N2362/P2362</f>
        <v>4.0072644004895568E-2</v>
      </c>
      <c r="V2362">
        <f>O2362/P2362</f>
        <v>1.4133996604682376E-2</v>
      </c>
    </row>
    <row r="2363" spans="1:29" ht="16.5" x14ac:dyDescent="0.2">
      <c r="A2363" s="7" t="s">
        <v>44</v>
      </c>
      <c r="B2363">
        <v>2013</v>
      </c>
      <c r="C2363">
        <v>12.5</v>
      </c>
      <c r="D2363">
        <v>1.6</v>
      </c>
      <c r="E2363">
        <v>9.6999999999999993</v>
      </c>
      <c r="F2363">
        <v>141.4</v>
      </c>
      <c r="G2363">
        <v>36</v>
      </c>
      <c r="H2363">
        <v>5.2</v>
      </c>
      <c r="I2363">
        <v>20.6</v>
      </c>
      <c r="K2363" s="6">
        <f>C2363</f>
        <v>12.5</v>
      </c>
      <c r="L2363">
        <f>D2363+E2363</f>
        <v>11.299999999999999</v>
      </c>
      <c r="M2363">
        <f>F2363</f>
        <v>141.4</v>
      </c>
      <c r="N2363">
        <f>G2363+H2363</f>
        <v>41.2</v>
      </c>
      <c r="O2363">
        <f>I2363</f>
        <v>20.6</v>
      </c>
      <c r="P2363">
        <f>SUM(K2363:O2363)</f>
        <v>226.99999999999997</v>
      </c>
      <c r="R2363">
        <f>K2363/P2363</f>
        <v>5.506607929515419E-2</v>
      </c>
      <c r="S2363">
        <f>L2363/P2363</f>
        <v>4.9779735682819383E-2</v>
      </c>
      <c r="T2363">
        <f>M2363/P2363</f>
        <v>0.62290748898678427</v>
      </c>
      <c r="U2363">
        <f>N2363/P2363</f>
        <v>0.18149779735682822</v>
      </c>
      <c r="V2363">
        <f>O2363/P2363</f>
        <v>9.0748898678414111E-2</v>
      </c>
      <c r="X2363">
        <f>R2363-0.712041</f>
        <v>-0.65697492070484587</v>
      </c>
      <c r="Y2363">
        <f>S2363-0.045057</f>
        <v>4.7227356828193831E-3</v>
      </c>
      <c r="Z2363">
        <f>T2363-0.017987</f>
        <v>0.6049204889867843</v>
      </c>
      <c r="AA2363">
        <f>U2363-0.193944</f>
        <v>-1.2446202643171783E-2</v>
      </c>
      <c r="AB2363">
        <f>V2363-0.030972</f>
        <v>5.9776898678414112E-2</v>
      </c>
      <c r="AC2363">
        <f>SUMSQ(X2363:AB2363)</f>
        <v>0.80129533423932287</v>
      </c>
    </row>
    <row r="2364" spans="1:29" ht="16.5" hidden="1" x14ac:dyDescent="0.2">
      <c r="A2364" s="7" t="s">
        <v>309</v>
      </c>
      <c r="B2364">
        <v>2014</v>
      </c>
      <c r="C2364">
        <v>728.4</v>
      </c>
      <c r="D2364">
        <v>19.100000000000001</v>
      </c>
      <c r="E2364">
        <v>1368.1</v>
      </c>
      <c r="F2364">
        <v>272.2</v>
      </c>
      <c r="G2364">
        <v>82.300000000000011</v>
      </c>
      <c r="H2364">
        <v>27</v>
      </c>
      <c r="I2364">
        <v>35.700000000000003</v>
      </c>
      <c r="K2364" s="6">
        <f>C2364</f>
        <v>728.4</v>
      </c>
      <c r="L2364">
        <f>D2364+E2364</f>
        <v>1387.1999999999998</v>
      </c>
      <c r="M2364">
        <f>F2364</f>
        <v>272.2</v>
      </c>
      <c r="N2364">
        <f>G2364+H2364</f>
        <v>109.30000000000001</v>
      </c>
      <c r="O2364">
        <f>I2364</f>
        <v>35.700000000000003</v>
      </c>
      <c r="P2364">
        <f>SUM(K2364:O2364)</f>
        <v>2532.7999999999997</v>
      </c>
      <c r="R2364">
        <f>K2364/P2364</f>
        <v>0.28758686039166143</v>
      </c>
      <c r="S2364">
        <f>L2364/P2364</f>
        <v>0.54769425142135186</v>
      </c>
      <c r="T2364">
        <f>M2364/P2364</f>
        <v>0.10746999368288061</v>
      </c>
      <c r="U2364">
        <f>N2364/P2364</f>
        <v>4.3153821857233113E-2</v>
      </c>
      <c r="V2364">
        <f>O2364/P2364</f>
        <v>1.4095072646873029E-2</v>
      </c>
    </row>
    <row r="2365" spans="1:29" ht="16.5" hidden="1" x14ac:dyDescent="0.2">
      <c r="A2365" s="7" t="s">
        <v>309</v>
      </c>
      <c r="B2365">
        <v>2015</v>
      </c>
      <c r="C2365">
        <v>727.5</v>
      </c>
      <c r="D2365">
        <v>19</v>
      </c>
      <c r="E2365">
        <v>1367.3</v>
      </c>
      <c r="F2365">
        <v>270.8</v>
      </c>
      <c r="G2365">
        <v>85.2</v>
      </c>
      <c r="H2365">
        <v>27.4</v>
      </c>
      <c r="I2365">
        <v>35.6</v>
      </c>
      <c r="K2365" s="6">
        <f>C2365</f>
        <v>727.5</v>
      </c>
      <c r="L2365">
        <f>D2365+E2365</f>
        <v>1386.3</v>
      </c>
      <c r="M2365">
        <f>F2365</f>
        <v>270.8</v>
      </c>
      <c r="N2365">
        <f>G2365+H2365</f>
        <v>112.6</v>
      </c>
      <c r="O2365">
        <f>I2365</f>
        <v>35.6</v>
      </c>
      <c r="P2365">
        <f>SUM(K2365:O2365)</f>
        <v>2532.8000000000002</v>
      </c>
      <c r="R2365">
        <f>K2365/P2365</f>
        <v>0.28723152242577382</v>
      </c>
      <c r="S2365">
        <f>L2365/P2365</f>
        <v>0.54733891345546426</v>
      </c>
      <c r="T2365">
        <f>M2365/P2365</f>
        <v>0.10691724573594441</v>
      </c>
      <c r="U2365">
        <f>N2365/P2365</f>
        <v>4.445672773215413E-2</v>
      </c>
      <c r="V2365">
        <f>O2365/P2365</f>
        <v>1.4055590650663297E-2</v>
      </c>
    </row>
    <row r="2366" spans="1:29" ht="16.5" hidden="1" x14ac:dyDescent="0.2">
      <c r="A2366" s="7" t="s">
        <v>309</v>
      </c>
      <c r="B2366">
        <v>2016</v>
      </c>
      <c r="C2366">
        <v>725.3</v>
      </c>
      <c r="D2366">
        <v>18.8</v>
      </c>
      <c r="E2366">
        <v>1366.2</v>
      </c>
      <c r="F2366">
        <v>269.89999999999998</v>
      </c>
      <c r="G2366">
        <v>88.700000000000017</v>
      </c>
      <c r="H2366">
        <v>27.9</v>
      </c>
      <c r="I2366">
        <v>35.5</v>
      </c>
      <c r="K2366" s="6">
        <f>C2366</f>
        <v>725.3</v>
      </c>
      <c r="L2366">
        <f>D2366+E2366</f>
        <v>1385</v>
      </c>
      <c r="M2366">
        <f>F2366</f>
        <v>269.89999999999998</v>
      </c>
      <c r="N2366">
        <f>G2366+H2366</f>
        <v>116.60000000000002</v>
      </c>
      <c r="O2366">
        <f>I2366</f>
        <v>35.5</v>
      </c>
      <c r="P2366">
        <f>SUM(K2366:O2366)</f>
        <v>2532.3000000000002</v>
      </c>
      <c r="R2366">
        <f>K2366/P2366</f>
        <v>0.28641946056944279</v>
      </c>
      <c r="S2366">
        <f>L2366/P2366</f>
        <v>0.54693361765983495</v>
      </c>
      <c r="T2366">
        <f>M2366/P2366</f>
        <v>0.1065829483078624</v>
      </c>
      <c r="U2366">
        <f>N2366/P2366</f>
        <v>4.6045097342337013E-2</v>
      </c>
      <c r="V2366">
        <f>O2366/P2366</f>
        <v>1.4018876120522843E-2</v>
      </c>
    </row>
    <row r="2367" spans="1:29" ht="16.5" hidden="1" x14ac:dyDescent="0.2">
      <c r="A2367" s="7" t="s">
        <v>310</v>
      </c>
      <c r="B2367">
        <v>2009</v>
      </c>
      <c r="C2367">
        <v>714.3</v>
      </c>
      <c r="D2367">
        <v>19.899999999999999</v>
      </c>
      <c r="E2367">
        <v>1389.9</v>
      </c>
      <c r="F2367">
        <v>283.7</v>
      </c>
      <c r="G2367">
        <v>70.5</v>
      </c>
      <c r="H2367">
        <v>20.8</v>
      </c>
      <c r="I2367">
        <v>35.6</v>
      </c>
      <c r="K2367" s="6">
        <f>C2367</f>
        <v>714.3</v>
      </c>
      <c r="L2367">
        <f>D2367+E2367</f>
        <v>1409.8000000000002</v>
      </c>
      <c r="M2367">
        <f>F2367</f>
        <v>283.7</v>
      </c>
      <c r="N2367">
        <f>G2367+H2367</f>
        <v>91.3</v>
      </c>
      <c r="O2367">
        <f>I2367</f>
        <v>35.6</v>
      </c>
      <c r="P2367">
        <f>SUM(K2367:O2367)</f>
        <v>2534.7000000000003</v>
      </c>
      <c r="R2367">
        <f>K2367/P2367</f>
        <v>0.28180849804710612</v>
      </c>
      <c r="S2367">
        <f>L2367/P2367</f>
        <v>0.55619994476663903</v>
      </c>
      <c r="T2367">
        <f>M2367/P2367</f>
        <v>0.11192646072513511</v>
      </c>
      <c r="U2367">
        <f>N2367/P2367</f>
        <v>3.6020041819544713E-2</v>
      </c>
      <c r="V2367">
        <f>O2367/P2367</f>
        <v>1.4045054641574939E-2</v>
      </c>
    </row>
    <row r="2368" spans="1:29" ht="16.5" hidden="1" x14ac:dyDescent="0.2">
      <c r="A2368" s="7" t="s">
        <v>310</v>
      </c>
      <c r="B2368">
        <v>2010</v>
      </c>
      <c r="C2368">
        <v>718.6</v>
      </c>
      <c r="D2368">
        <v>19.7</v>
      </c>
      <c r="E2368">
        <v>1382.9</v>
      </c>
      <c r="F2368">
        <v>284.3</v>
      </c>
      <c r="G2368">
        <v>71.400000000000006</v>
      </c>
      <c r="H2368">
        <v>21.8</v>
      </c>
      <c r="I2368">
        <v>35.700000000000003</v>
      </c>
      <c r="K2368" s="6">
        <f>C2368</f>
        <v>718.6</v>
      </c>
      <c r="L2368">
        <f>D2368+E2368</f>
        <v>1402.6000000000001</v>
      </c>
      <c r="M2368">
        <f>F2368</f>
        <v>284.3</v>
      </c>
      <c r="N2368">
        <f>G2368+H2368</f>
        <v>93.2</v>
      </c>
      <c r="O2368">
        <f>I2368</f>
        <v>35.700000000000003</v>
      </c>
      <c r="P2368">
        <f>SUM(K2368:O2368)</f>
        <v>2534.4</v>
      </c>
      <c r="R2368">
        <f>K2368/P2368</f>
        <v>0.28353851010101011</v>
      </c>
      <c r="S2368">
        <f>L2368/P2368</f>
        <v>0.55342487373737381</v>
      </c>
      <c r="T2368">
        <f>M2368/P2368</f>
        <v>0.11217645202020202</v>
      </c>
      <c r="U2368">
        <f>N2368/P2368</f>
        <v>3.6773989898989896E-2</v>
      </c>
      <c r="V2368">
        <f>O2368/P2368</f>
        <v>1.4086174242424244E-2</v>
      </c>
    </row>
    <row r="2369" spans="1:29" ht="16.5" hidden="1" x14ac:dyDescent="0.2">
      <c r="A2369" s="7" t="s">
        <v>311</v>
      </c>
      <c r="B2369">
        <v>2009</v>
      </c>
      <c r="C2369">
        <v>680.8</v>
      </c>
      <c r="D2369">
        <v>46.9</v>
      </c>
      <c r="E2369">
        <v>1047.5</v>
      </c>
      <c r="F2369">
        <v>398.3</v>
      </c>
      <c r="G2369">
        <v>62.599999999999994</v>
      </c>
      <c r="H2369">
        <v>21.5</v>
      </c>
      <c r="I2369">
        <v>49.7</v>
      </c>
      <c r="K2369" s="6">
        <f>C2369</f>
        <v>680.8</v>
      </c>
      <c r="L2369">
        <f>D2369+E2369</f>
        <v>1094.4000000000001</v>
      </c>
      <c r="M2369">
        <f>F2369</f>
        <v>398.3</v>
      </c>
      <c r="N2369">
        <f>G2369+H2369</f>
        <v>84.1</v>
      </c>
      <c r="O2369">
        <f>I2369</f>
        <v>49.7</v>
      </c>
      <c r="P2369">
        <f>SUM(K2369:O2369)</f>
        <v>2307.2999999999997</v>
      </c>
      <c r="R2369">
        <f>K2369/P2369</f>
        <v>0.29506349412733501</v>
      </c>
      <c r="S2369">
        <f>L2369/P2369</f>
        <v>0.47432063450786643</v>
      </c>
      <c r="T2369">
        <f>M2369/P2369</f>
        <v>0.17262601308889181</v>
      </c>
      <c r="U2369">
        <f>N2369/P2369</f>
        <v>3.6449529753391413E-2</v>
      </c>
      <c r="V2369">
        <f>O2369/P2369</f>
        <v>2.1540328522515497E-2</v>
      </c>
    </row>
    <row r="2370" spans="1:29" ht="16.5" hidden="1" x14ac:dyDescent="0.2">
      <c r="A2370" s="7" t="s">
        <v>311</v>
      </c>
      <c r="B2370">
        <v>2010</v>
      </c>
      <c r="C2370">
        <v>681.5</v>
      </c>
      <c r="D2370">
        <v>46.7</v>
      </c>
      <c r="E2370">
        <v>1047</v>
      </c>
      <c r="F2370">
        <v>396.4</v>
      </c>
      <c r="G2370">
        <v>63.4</v>
      </c>
      <c r="H2370">
        <v>22.7</v>
      </c>
      <c r="I2370">
        <v>49.8</v>
      </c>
      <c r="K2370" s="6">
        <f>C2370</f>
        <v>681.5</v>
      </c>
      <c r="L2370">
        <f>D2370+E2370</f>
        <v>1093.7</v>
      </c>
      <c r="M2370">
        <f>F2370</f>
        <v>396.4</v>
      </c>
      <c r="N2370">
        <f>G2370+H2370</f>
        <v>86.1</v>
      </c>
      <c r="O2370">
        <f>I2370</f>
        <v>49.8</v>
      </c>
      <c r="P2370">
        <f>SUM(K2370:O2370)</f>
        <v>2307.5</v>
      </c>
      <c r="R2370">
        <f>K2370/P2370</f>
        <v>0.29534127843987001</v>
      </c>
      <c r="S2370">
        <f>L2370/P2370</f>
        <v>0.47397616468039006</v>
      </c>
      <c r="T2370">
        <f>M2370/P2370</f>
        <v>0.17178764897074755</v>
      </c>
      <c r="U2370">
        <f>N2370/P2370</f>
        <v>3.731310942578548E-2</v>
      </c>
      <c r="V2370">
        <f>O2370/P2370</f>
        <v>2.1581798483206932E-2</v>
      </c>
    </row>
    <row r="2371" spans="1:29" ht="16.5" hidden="1" x14ac:dyDescent="0.2">
      <c r="A2371" s="7" t="s">
        <v>311</v>
      </c>
      <c r="B2371">
        <v>2011</v>
      </c>
      <c r="C2371">
        <v>678.9</v>
      </c>
      <c r="D2371">
        <v>46.4</v>
      </c>
      <c r="E2371">
        <v>1046</v>
      </c>
      <c r="F2371">
        <v>393.5</v>
      </c>
      <c r="G2371">
        <v>66.100000000000009</v>
      </c>
      <c r="H2371">
        <v>23.2</v>
      </c>
      <c r="I2371">
        <v>52.4</v>
      </c>
      <c r="K2371" s="6">
        <f>C2371</f>
        <v>678.9</v>
      </c>
      <c r="L2371">
        <f>D2371+E2371</f>
        <v>1092.4000000000001</v>
      </c>
      <c r="M2371">
        <f>F2371</f>
        <v>393.5</v>
      </c>
      <c r="N2371">
        <f>G2371+H2371</f>
        <v>89.300000000000011</v>
      </c>
      <c r="O2371">
        <f>I2371</f>
        <v>52.4</v>
      </c>
      <c r="P2371">
        <f>SUM(K2371:O2371)</f>
        <v>2306.5000000000005</v>
      </c>
      <c r="R2371">
        <f>K2371/P2371</f>
        <v>0.29434207673964874</v>
      </c>
      <c r="S2371">
        <f>L2371/P2371</f>
        <v>0.47361803598525898</v>
      </c>
      <c r="T2371">
        <f>M2371/P2371</f>
        <v>0.17060481248645129</v>
      </c>
      <c r="U2371">
        <f>N2371/P2371</f>
        <v>3.8716670279644483E-2</v>
      </c>
      <c r="V2371">
        <f>O2371/P2371</f>
        <v>2.2718404508996308E-2</v>
      </c>
    </row>
    <row r="2372" spans="1:29" ht="16.5" hidden="1" x14ac:dyDescent="0.2">
      <c r="A2372" s="7" t="s">
        <v>311</v>
      </c>
      <c r="B2372">
        <v>2012</v>
      </c>
      <c r="C2372">
        <v>667.2</v>
      </c>
      <c r="D2372">
        <v>59.1</v>
      </c>
      <c r="E2372">
        <v>1045.5999999999999</v>
      </c>
      <c r="F2372">
        <v>391.6</v>
      </c>
      <c r="G2372">
        <v>68.100000000000009</v>
      </c>
      <c r="H2372">
        <v>24</v>
      </c>
      <c r="I2372">
        <v>52.3</v>
      </c>
      <c r="K2372" s="6">
        <f>C2372</f>
        <v>667.2</v>
      </c>
      <c r="L2372">
        <f>D2372+E2372</f>
        <v>1104.6999999999998</v>
      </c>
      <c r="M2372">
        <f>F2372</f>
        <v>391.6</v>
      </c>
      <c r="N2372">
        <f>G2372+H2372</f>
        <v>92.100000000000009</v>
      </c>
      <c r="O2372">
        <f>I2372</f>
        <v>52.3</v>
      </c>
      <c r="P2372">
        <f>SUM(K2372:O2372)</f>
        <v>2307.9</v>
      </c>
      <c r="R2372">
        <f>K2372/P2372</f>
        <v>0.28909398154166127</v>
      </c>
      <c r="S2372">
        <f>L2372/P2372</f>
        <v>0.47866025391048128</v>
      </c>
      <c r="T2372">
        <f>M2372/P2372</f>
        <v>0.16967806230772564</v>
      </c>
      <c r="U2372">
        <f>N2372/P2372</f>
        <v>3.9906408423241911E-2</v>
      </c>
      <c r="V2372">
        <f>O2372/P2372</f>
        <v>2.2661293816889812E-2</v>
      </c>
    </row>
    <row r="2373" spans="1:29" ht="16.5" x14ac:dyDescent="0.2">
      <c r="A2373" s="7" t="s">
        <v>331</v>
      </c>
      <c r="B2373">
        <v>2013</v>
      </c>
      <c r="C2373">
        <v>276.89999999999998</v>
      </c>
      <c r="D2373">
        <v>59.9</v>
      </c>
      <c r="E2373">
        <v>1146.8</v>
      </c>
      <c r="F2373">
        <v>52.2</v>
      </c>
      <c r="G2373">
        <v>43.300000000000004</v>
      </c>
      <c r="H2373">
        <v>19.600000000000001</v>
      </c>
      <c r="I2373">
        <v>29.2</v>
      </c>
      <c r="K2373" s="6">
        <f>C2373</f>
        <v>276.89999999999998</v>
      </c>
      <c r="L2373">
        <f>D2373+E2373</f>
        <v>1206.7</v>
      </c>
      <c r="M2373">
        <f>F2373</f>
        <v>52.2</v>
      </c>
      <c r="N2373">
        <f>G2373+H2373</f>
        <v>62.900000000000006</v>
      </c>
      <c r="O2373">
        <f>I2373</f>
        <v>29.2</v>
      </c>
      <c r="P2373">
        <f>SUM(K2373:O2373)</f>
        <v>1627.9</v>
      </c>
      <c r="R2373">
        <f>K2373/P2373</f>
        <v>0.17009644327047113</v>
      </c>
      <c r="S2373">
        <f>L2373/P2373</f>
        <v>0.74126174826463542</v>
      </c>
      <c r="T2373">
        <f>M2373/P2373</f>
        <v>3.2065851710793049E-2</v>
      </c>
      <c r="U2373">
        <f>N2373/P2373</f>
        <v>3.8638737023158669E-2</v>
      </c>
      <c r="V2373">
        <f>O2373/P2373</f>
        <v>1.7937219730941704E-2</v>
      </c>
      <c r="X2373">
        <f>R2373-0.712041</f>
        <v>-0.5419445567295289</v>
      </c>
      <c r="Y2373">
        <f>S2373-0.045057</f>
        <v>0.69620474826463541</v>
      </c>
      <c r="Z2373">
        <f>T2373-0.017987</f>
        <v>1.4078851710793049E-2</v>
      </c>
      <c r="AA2373">
        <f>U2373-0.193944</f>
        <v>-0.15530526297684133</v>
      </c>
      <c r="AB2373">
        <f>V2373-0.030972</f>
        <v>-1.3034780269058296E-2</v>
      </c>
      <c r="AC2373">
        <f>SUMSQ(X2373:AB2373)</f>
        <v>0.8028927983454528</v>
      </c>
    </row>
    <row r="2374" spans="1:29" ht="16.5" hidden="1" x14ac:dyDescent="0.2">
      <c r="A2374" s="7" t="s">
        <v>311</v>
      </c>
      <c r="B2374">
        <v>2014</v>
      </c>
      <c r="C2374">
        <v>667.8</v>
      </c>
      <c r="D2374">
        <v>61.8</v>
      </c>
      <c r="E2374">
        <v>1044.3</v>
      </c>
      <c r="F2374">
        <v>385.1</v>
      </c>
      <c r="G2374">
        <v>71.3</v>
      </c>
      <c r="H2374">
        <v>26.3</v>
      </c>
      <c r="I2374">
        <v>52.2</v>
      </c>
      <c r="K2374" s="6">
        <f>C2374</f>
        <v>667.8</v>
      </c>
      <c r="L2374">
        <f>D2374+E2374</f>
        <v>1106.0999999999999</v>
      </c>
      <c r="M2374">
        <f>F2374</f>
        <v>385.1</v>
      </c>
      <c r="N2374">
        <f>G2374+H2374</f>
        <v>97.6</v>
      </c>
      <c r="O2374">
        <f>I2374</f>
        <v>52.2</v>
      </c>
      <c r="P2374">
        <f>SUM(K2374:O2374)</f>
        <v>2308.7999999999997</v>
      </c>
      <c r="R2374">
        <f>K2374/P2374</f>
        <v>0.28924116424116425</v>
      </c>
      <c r="S2374">
        <f>L2374/P2374</f>
        <v>0.47908004158004158</v>
      </c>
      <c r="T2374">
        <f>M2374/P2374</f>
        <v>0.16679660429660434</v>
      </c>
      <c r="U2374">
        <f>N2374/P2374</f>
        <v>4.2273042273042273E-2</v>
      </c>
      <c r="V2374">
        <f>O2374/P2374</f>
        <v>2.2609147609147614E-2</v>
      </c>
    </row>
    <row r="2375" spans="1:29" ht="16.5" hidden="1" x14ac:dyDescent="0.2">
      <c r="A2375" s="7" t="s">
        <v>311</v>
      </c>
      <c r="B2375">
        <v>2015</v>
      </c>
      <c r="C2375">
        <v>669.5</v>
      </c>
      <c r="D2375">
        <v>61.3</v>
      </c>
      <c r="E2375">
        <v>1044.0999999999999</v>
      </c>
      <c r="F2375">
        <v>383</v>
      </c>
      <c r="G2375">
        <v>73</v>
      </c>
      <c r="H2375">
        <v>26.5</v>
      </c>
      <c r="I2375">
        <v>52</v>
      </c>
      <c r="K2375" s="6">
        <f>C2375</f>
        <v>669.5</v>
      </c>
      <c r="L2375">
        <f>D2375+E2375</f>
        <v>1105.3999999999999</v>
      </c>
      <c r="M2375">
        <f>F2375</f>
        <v>383</v>
      </c>
      <c r="N2375">
        <f>G2375+H2375</f>
        <v>99.5</v>
      </c>
      <c r="O2375">
        <f>I2375</f>
        <v>52</v>
      </c>
      <c r="P2375">
        <f>SUM(K2375:O2375)</f>
        <v>2309.3999999999996</v>
      </c>
      <c r="R2375">
        <f>K2375/P2375</f>
        <v>0.28990213908374474</v>
      </c>
      <c r="S2375">
        <f>L2375/P2375</f>
        <v>0.47865246384342253</v>
      </c>
      <c r="T2375">
        <f>M2375/P2375</f>
        <v>0.16584394214947609</v>
      </c>
      <c r="U2375">
        <f>N2375/P2375</f>
        <v>4.3084783926561017E-2</v>
      </c>
      <c r="V2375">
        <f>O2375/P2375</f>
        <v>2.2516670996795708E-2</v>
      </c>
    </row>
    <row r="2376" spans="1:29" ht="16.5" hidden="1" x14ac:dyDescent="0.2">
      <c r="A2376" s="7" t="s">
        <v>311</v>
      </c>
      <c r="B2376">
        <v>2016</v>
      </c>
      <c r="C2376">
        <v>671</v>
      </c>
      <c r="D2376">
        <v>60.7</v>
      </c>
      <c r="E2376">
        <v>1043.5999999999999</v>
      </c>
      <c r="F2376">
        <v>380.7</v>
      </c>
      <c r="G2376">
        <v>74.900000000000006</v>
      </c>
      <c r="H2376">
        <v>27</v>
      </c>
      <c r="I2376">
        <v>52</v>
      </c>
      <c r="K2376" s="6">
        <f>C2376</f>
        <v>671</v>
      </c>
      <c r="L2376">
        <f>D2376+E2376</f>
        <v>1104.3</v>
      </c>
      <c r="M2376">
        <f>F2376</f>
        <v>380.7</v>
      </c>
      <c r="N2376">
        <f>G2376+H2376</f>
        <v>101.9</v>
      </c>
      <c r="O2376">
        <f>I2376</f>
        <v>52</v>
      </c>
      <c r="P2376">
        <f>SUM(K2376:O2376)</f>
        <v>2309.9</v>
      </c>
      <c r="R2376">
        <f>K2376/P2376</f>
        <v>0.29048876574743493</v>
      </c>
      <c r="S2376">
        <f>L2376/P2376</f>
        <v>0.47807264383739551</v>
      </c>
      <c r="T2376">
        <f>M2376/P2376</f>
        <v>0.16481232953807523</v>
      </c>
      <c r="U2376">
        <f>N2376/P2376</f>
        <v>4.4114463829603011E-2</v>
      </c>
      <c r="V2376">
        <f>O2376/P2376</f>
        <v>2.2511797047491233E-2</v>
      </c>
    </row>
    <row r="2377" spans="1:29" ht="16.5" hidden="1" x14ac:dyDescent="0.2">
      <c r="A2377" s="7" t="s">
        <v>312</v>
      </c>
      <c r="B2377">
        <v>2009</v>
      </c>
      <c r="C2377">
        <v>1500.1</v>
      </c>
      <c r="D2377">
        <v>10</v>
      </c>
      <c r="E2377">
        <v>1752.6</v>
      </c>
      <c r="F2377">
        <v>245.5</v>
      </c>
      <c r="G2377">
        <v>98.2</v>
      </c>
      <c r="H2377">
        <v>36.799999999999997</v>
      </c>
      <c r="I2377">
        <v>48.9</v>
      </c>
      <c r="K2377" s="6">
        <f>C2377</f>
        <v>1500.1</v>
      </c>
      <c r="L2377">
        <f>D2377+E2377</f>
        <v>1762.6</v>
      </c>
      <c r="M2377">
        <f>F2377</f>
        <v>245.5</v>
      </c>
      <c r="N2377">
        <f>G2377+H2377</f>
        <v>135</v>
      </c>
      <c r="O2377">
        <f>I2377</f>
        <v>48.9</v>
      </c>
      <c r="P2377">
        <f>SUM(K2377:O2377)</f>
        <v>3692.1</v>
      </c>
      <c r="R2377">
        <f>K2377/P2377</f>
        <v>0.40629993770482919</v>
      </c>
      <c r="S2377">
        <f>L2377/P2377</f>
        <v>0.47739768695322443</v>
      </c>
      <c r="T2377">
        <f>M2377/P2377</f>
        <v>6.6493323582784869E-2</v>
      </c>
      <c r="U2377">
        <f>N2377/P2377</f>
        <v>3.6564556756317541E-2</v>
      </c>
      <c r="V2377">
        <f>O2377/P2377</f>
        <v>1.3244495002843909E-2</v>
      </c>
    </row>
    <row r="2378" spans="1:29" ht="16.5" hidden="1" x14ac:dyDescent="0.2">
      <c r="A2378" s="7" t="s">
        <v>312</v>
      </c>
      <c r="B2378">
        <v>2010</v>
      </c>
      <c r="C2378">
        <v>1501.2</v>
      </c>
      <c r="D2378">
        <v>10</v>
      </c>
      <c r="E2378">
        <v>1750.6</v>
      </c>
      <c r="F2378">
        <v>242.7</v>
      </c>
      <c r="G2378">
        <v>99.399999999999991</v>
      </c>
      <c r="H2378">
        <v>39</v>
      </c>
      <c r="I2378">
        <v>48.9</v>
      </c>
      <c r="K2378" s="6">
        <f>C2378</f>
        <v>1501.2</v>
      </c>
      <c r="L2378">
        <f>D2378+E2378</f>
        <v>1760.6</v>
      </c>
      <c r="M2378">
        <f>F2378</f>
        <v>242.7</v>
      </c>
      <c r="N2378">
        <f>G2378+H2378</f>
        <v>138.39999999999998</v>
      </c>
      <c r="O2378">
        <f>I2378</f>
        <v>48.9</v>
      </c>
      <c r="P2378">
        <f>SUM(K2378:O2378)</f>
        <v>3691.8</v>
      </c>
      <c r="R2378">
        <f>K2378/P2378</f>
        <v>0.40663091175036564</v>
      </c>
      <c r="S2378">
        <f>L2378/P2378</f>
        <v>0.47689473969337448</v>
      </c>
      <c r="T2378">
        <f>M2378/P2378</f>
        <v>6.5740289289777334E-2</v>
      </c>
      <c r="U2378">
        <f>N2378/P2378</f>
        <v>3.7488488000433383E-2</v>
      </c>
      <c r="V2378">
        <f>O2378/P2378</f>
        <v>1.3245571266049081E-2</v>
      </c>
    </row>
    <row r="2379" spans="1:29" ht="16.5" hidden="1" x14ac:dyDescent="0.2">
      <c r="A2379" s="7" t="s">
        <v>313</v>
      </c>
      <c r="B2379">
        <v>2011</v>
      </c>
      <c r="C2379">
        <v>1498.8</v>
      </c>
      <c r="D2379">
        <v>9.9</v>
      </c>
      <c r="E2379">
        <v>1747.1</v>
      </c>
      <c r="F2379">
        <v>243.1</v>
      </c>
      <c r="G2379">
        <v>103.9</v>
      </c>
      <c r="H2379">
        <v>40.700000000000003</v>
      </c>
      <c r="I2379">
        <v>48.8</v>
      </c>
      <c r="K2379" s="6">
        <f>C2379</f>
        <v>1498.8</v>
      </c>
      <c r="L2379">
        <f>D2379+E2379</f>
        <v>1757</v>
      </c>
      <c r="M2379">
        <f>F2379</f>
        <v>243.1</v>
      </c>
      <c r="N2379">
        <f>G2379+H2379</f>
        <v>144.60000000000002</v>
      </c>
      <c r="O2379">
        <f>I2379</f>
        <v>48.8</v>
      </c>
      <c r="P2379">
        <f>SUM(K2379:O2379)</f>
        <v>3692.3</v>
      </c>
      <c r="R2379">
        <f>K2379/P2379</f>
        <v>0.40592584567884515</v>
      </c>
      <c r="S2379">
        <f>L2379/P2379</f>
        <v>0.47585515803157918</v>
      </c>
      <c r="T2379">
        <f>M2379/P2379</f>
        <v>6.5839720499417706E-2</v>
      </c>
      <c r="U2379">
        <f>N2379/P2379</f>
        <v>3.9162581588711651E-2</v>
      </c>
      <c r="V2379">
        <f>O2379/P2379</f>
        <v>1.3216694201446251E-2</v>
      </c>
    </row>
    <row r="2380" spans="1:29" ht="16.5" hidden="1" x14ac:dyDescent="0.2">
      <c r="A2380" s="7" t="s">
        <v>313</v>
      </c>
      <c r="B2380">
        <v>2012</v>
      </c>
      <c r="C2380">
        <v>1494.7</v>
      </c>
      <c r="D2380">
        <v>10.3</v>
      </c>
      <c r="E2380">
        <v>1745.7</v>
      </c>
      <c r="F2380">
        <v>242.6</v>
      </c>
      <c r="G2380">
        <v>108</v>
      </c>
      <c r="H2380">
        <v>42.2</v>
      </c>
      <c r="I2380">
        <v>48.8</v>
      </c>
      <c r="K2380" s="6">
        <f>C2380</f>
        <v>1494.7</v>
      </c>
      <c r="L2380">
        <f>D2380+E2380</f>
        <v>1756</v>
      </c>
      <c r="M2380">
        <f>F2380</f>
        <v>242.6</v>
      </c>
      <c r="N2380">
        <f>G2380+H2380</f>
        <v>150.19999999999999</v>
      </c>
      <c r="O2380">
        <f>I2380</f>
        <v>48.8</v>
      </c>
      <c r="P2380">
        <f>SUM(K2380:O2380)</f>
        <v>3692.2999999999997</v>
      </c>
      <c r="R2380">
        <f>K2380/P2380</f>
        <v>0.40481542669880566</v>
      </c>
      <c r="S2380">
        <f>L2380/P2380</f>
        <v>0.47558432413400864</v>
      </c>
      <c r="T2380">
        <f>M2380/P2380</f>
        <v>6.5704303550632406E-2</v>
      </c>
      <c r="U2380">
        <f>N2380/P2380</f>
        <v>4.0679251415107115E-2</v>
      </c>
      <c r="V2380">
        <f>O2380/P2380</f>
        <v>1.3216694201446253E-2</v>
      </c>
    </row>
    <row r="2381" spans="1:29" ht="16.5" x14ac:dyDescent="0.2">
      <c r="A2381" s="7" t="s">
        <v>303</v>
      </c>
      <c r="B2381">
        <v>2013</v>
      </c>
      <c r="C2381">
        <v>872.8</v>
      </c>
      <c r="D2381">
        <v>164.2</v>
      </c>
      <c r="E2381">
        <v>5443.3</v>
      </c>
      <c r="F2381">
        <v>1944.7</v>
      </c>
      <c r="G2381">
        <v>108.6</v>
      </c>
      <c r="H2381">
        <v>45.7</v>
      </c>
      <c r="I2381">
        <v>144.80000000000001</v>
      </c>
      <c r="K2381" s="6">
        <f>C2381</f>
        <v>872.8</v>
      </c>
      <c r="L2381">
        <f>D2381+E2381</f>
        <v>5607.5</v>
      </c>
      <c r="M2381">
        <f>F2381</f>
        <v>1944.7</v>
      </c>
      <c r="N2381">
        <f>G2381+H2381</f>
        <v>154.30000000000001</v>
      </c>
      <c r="O2381">
        <f>I2381</f>
        <v>144.80000000000001</v>
      </c>
      <c r="P2381">
        <f>SUM(K2381:O2381)</f>
        <v>8724.0999999999985</v>
      </c>
      <c r="R2381">
        <f>K2381/P2381</f>
        <v>0.1000447037516764</v>
      </c>
      <c r="S2381">
        <f>L2381/P2381</f>
        <v>0.64275971160348933</v>
      </c>
      <c r="T2381">
        <f>M2381/P2381</f>
        <v>0.22291124585917177</v>
      </c>
      <c r="U2381">
        <f>N2381/P2381</f>
        <v>1.7686638163248936E-2</v>
      </c>
      <c r="V2381">
        <f>O2381/P2381</f>
        <v>1.6597700622413777E-2</v>
      </c>
      <c r="X2381">
        <f>R2381-0.712041</f>
        <v>-0.61199629624832363</v>
      </c>
      <c r="Y2381">
        <f>S2381-0.045057</f>
        <v>0.59770271160348931</v>
      </c>
      <c r="Z2381">
        <f>T2381-0.017987</f>
        <v>0.20492424585917177</v>
      </c>
      <c r="AA2381">
        <f>U2381-0.193944</f>
        <v>-0.17625736183675106</v>
      </c>
      <c r="AB2381">
        <f>V2381-0.030972</f>
        <v>-1.4374299377586223E-2</v>
      </c>
      <c r="AC2381">
        <f>SUMSQ(X2381:AB2381)</f>
        <v>0.80505522270502794</v>
      </c>
    </row>
    <row r="2382" spans="1:29" ht="16.5" hidden="1" x14ac:dyDescent="0.2">
      <c r="A2382" s="7" t="s">
        <v>313</v>
      </c>
      <c r="B2382">
        <v>2014</v>
      </c>
      <c r="C2382">
        <v>1489</v>
      </c>
      <c r="D2382">
        <v>10.3</v>
      </c>
      <c r="E2382">
        <v>1742.9</v>
      </c>
      <c r="F2382">
        <v>240.9</v>
      </c>
      <c r="G2382">
        <v>114.3</v>
      </c>
      <c r="H2382">
        <v>45.6</v>
      </c>
      <c r="I2382">
        <v>50.2</v>
      </c>
      <c r="K2382" s="6">
        <f>C2382</f>
        <v>1489</v>
      </c>
      <c r="L2382">
        <f>D2382+E2382</f>
        <v>1753.2</v>
      </c>
      <c r="M2382">
        <f>F2382</f>
        <v>240.9</v>
      </c>
      <c r="N2382">
        <f>G2382+H2382</f>
        <v>159.9</v>
      </c>
      <c r="O2382">
        <f>I2382</f>
        <v>50.2</v>
      </c>
      <c r="P2382">
        <f>SUM(K2382:O2382)</f>
        <v>3693.2</v>
      </c>
      <c r="R2382">
        <f>K2382/P2382</f>
        <v>0.40317339976172428</v>
      </c>
      <c r="S2382">
        <f>L2382/P2382</f>
        <v>0.47471027834939894</v>
      </c>
      <c r="T2382">
        <f>M2382/P2382</f>
        <v>6.5227986569912272E-2</v>
      </c>
      <c r="U2382">
        <f>N2382/P2382</f>
        <v>4.3295786851510885E-2</v>
      </c>
      <c r="V2382">
        <f>O2382/P2382</f>
        <v>1.35925484674537E-2</v>
      </c>
    </row>
    <row r="2383" spans="1:29" ht="16.5" hidden="1" x14ac:dyDescent="0.2">
      <c r="A2383" s="7" t="s">
        <v>313</v>
      </c>
      <c r="B2383">
        <v>2015</v>
      </c>
      <c r="C2383">
        <v>1486.9</v>
      </c>
      <c r="D2383">
        <v>10.1</v>
      </c>
      <c r="E2383">
        <v>1742.3</v>
      </c>
      <c r="F2383">
        <v>240.4</v>
      </c>
      <c r="G2383">
        <v>117.3</v>
      </c>
      <c r="H2383">
        <v>46.2</v>
      </c>
      <c r="I2383">
        <v>50.2</v>
      </c>
      <c r="K2383" s="6">
        <f>C2383</f>
        <v>1486.9</v>
      </c>
      <c r="L2383">
        <f>D2383+E2383</f>
        <v>1752.3999999999999</v>
      </c>
      <c r="M2383">
        <f>F2383</f>
        <v>240.4</v>
      </c>
      <c r="N2383">
        <f>G2383+H2383</f>
        <v>163.5</v>
      </c>
      <c r="O2383">
        <f>I2383</f>
        <v>50.2</v>
      </c>
      <c r="P2383">
        <f>SUM(K2383:O2383)</f>
        <v>3693.4</v>
      </c>
      <c r="R2383">
        <f>K2383/P2383</f>
        <v>0.40258298586668112</v>
      </c>
      <c r="S2383">
        <f>L2383/P2383</f>
        <v>0.47446796989224016</v>
      </c>
      <c r="T2383">
        <f>M2383/P2383</f>
        <v>6.5089077814479882E-2</v>
      </c>
      <c r="U2383">
        <f>N2383/P2383</f>
        <v>4.4268154004440355E-2</v>
      </c>
      <c r="V2383">
        <f>O2383/P2383</f>
        <v>1.3591812422158445E-2</v>
      </c>
    </row>
    <row r="2384" spans="1:29" ht="16.5" hidden="1" x14ac:dyDescent="0.2">
      <c r="A2384" s="7" t="s">
        <v>313</v>
      </c>
      <c r="B2384">
        <v>2016</v>
      </c>
      <c r="C2384">
        <v>1486.4</v>
      </c>
      <c r="D2384">
        <v>10</v>
      </c>
      <c r="E2384">
        <v>1739.7</v>
      </c>
      <c r="F2384">
        <v>239.7</v>
      </c>
      <c r="G2384">
        <v>119.69999999999999</v>
      </c>
      <c r="H2384">
        <v>47.8</v>
      </c>
      <c r="I2384">
        <v>50.2</v>
      </c>
      <c r="K2384" s="6">
        <f>C2384</f>
        <v>1486.4</v>
      </c>
      <c r="L2384">
        <f>D2384+E2384</f>
        <v>1749.7</v>
      </c>
      <c r="M2384">
        <f>F2384</f>
        <v>239.7</v>
      </c>
      <c r="N2384">
        <f>G2384+H2384</f>
        <v>167.5</v>
      </c>
      <c r="O2384">
        <f>I2384</f>
        <v>50.2</v>
      </c>
      <c r="P2384">
        <f>SUM(K2384:O2384)</f>
        <v>3693.5</v>
      </c>
      <c r="R2384">
        <f>K2384/P2384</f>
        <v>0.40243671314471369</v>
      </c>
      <c r="S2384">
        <f>L2384/P2384</f>
        <v>0.47372410992283742</v>
      </c>
      <c r="T2384">
        <f>M2384/P2384</f>
        <v>6.4897793420874511E-2</v>
      </c>
      <c r="U2384">
        <f>N2384/P2384</f>
        <v>4.534993908217138E-2</v>
      </c>
      <c r="V2384">
        <f>O2384/P2384</f>
        <v>1.3591444429403006E-2</v>
      </c>
    </row>
    <row r="2385" spans="1:29" ht="16.5" hidden="1" x14ac:dyDescent="0.2">
      <c r="A2385" s="7" t="s">
        <v>314</v>
      </c>
      <c r="B2385">
        <v>2009</v>
      </c>
      <c r="C2385">
        <v>636.1</v>
      </c>
      <c r="D2385">
        <v>41.8</v>
      </c>
      <c r="E2385">
        <v>3087</v>
      </c>
      <c r="F2385">
        <v>334.2</v>
      </c>
      <c r="G2385">
        <v>71.400000000000006</v>
      </c>
      <c r="H2385">
        <v>32.9</v>
      </c>
      <c r="I2385">
        <v>68.599999999999994</v>
      </c>
      <c r="K2385" s="6">
        <f>C2385</f>
        <v>636.1</v>
      </c>
      <c r="L2385">
        <f>D2385+E2385</f>
        <v>3128.8</v>
      </c>
      <c r="M2385">
        <f>F2385</f>
        <v>334.2</v>
      </c>
      <c r="N2385">
        <f>G2385+H2385</f>
        <v>104.30000000000001</v>
      </c>
      <c r="O2385">
        <f>I2385</f>
        <v>68.599999999999994</v>
      </c>
      <c r="P2385">
        <f>SUM(K2385:O2385)</f>
        <v>4272.0000000000009</v>
      </c>
      <c r="R2385">
        <f>K2385/P2385</f>
        <v>0.14889981273408237</v>
      </c>
      <c r="S2385">
        <f>L2385/P2385</f>
        <v>0.73239700374531824</v>
      </c>
      <c r="T2385">
        <f>M2385/P2385</f>
        <v>7.8230337078651666E-2</v>
      </c>
      <c r="U2385">
        <f>N2385/P2385</f>
        <v>2.4414794007490633E-2</v>
      </c>
      <c r="V2385">
        <f>O2385/P2385</f>
        <v>1.6058052434456925E-2</v>
      </c>
    </row>
    <row r="2386" spans="1:29" ht="16.5" hidden="1" x14ac:dyDescent="0.2">
      <c r="A2386" s="7" t="s">
        <v>314</v>
      </c>
      <c r="B2386">
        <v>2010</v>
      </c>
      <c r="C2386">
        <v>639.1</v>
      </c>
      <c r="D2386">
        <v>42.1</v>
      </c>
      <c r="E2386">
        <v>3082.5</v>
      </c>
      <c r="F2386">
        <v>332.2</v>
      </c>
      <c r="G2386">
        <v>72.5</v>
      </c>
      <c r="H2386">
        <v>34.200000000000003</v>
      </c>
      <c r="I2386">
        <v>68.7</v>
      </c>
      <c r="K2386" s="6">
        <f>C2386</f>
        <v>639.1</v>
      </c>
      <c r="L2386">
        <f>D2386+E2386</f>
        <v>3124.6</v>
      </c>
      <c r="M2386">
        <f>F2386</f>
        <v>332.2</v>
      </c>
      <c r="N2386">
        <f>G2386+H2386</f>
        <v>106.7</v>
      </c>
      <c r="O2386">
        <f>I2386</f>
        <v>68.7</v>
      </c>
      <c r="P2386">
        <f>SUM(K2386:O2386)</f>
        <v>4271.2999999999993</v>
      </c>
      <c r="R2386">
        <f>K2386/P2386</f>
        <v>0.14962657738861707</v>
      </c>
      <c r="S2386">
        <f>L2386/P2386</f>
        <v>0.73153372509540426</v>
      </c>
      <c r="T2386">
        <f>M2386/P2386</f>
        <v>7.7774916301828492E-2</v>
      </c>
      <c r="U2386">
        <f>N2386/P2386</f>
        <v>2.4980685037342267E-2</v>
      </c>
      <c r="V2386">
        <f>O2386/P2386</f>
        <v>1.6084096176808001E-2</v>
      </c>
    </row>
    <row r="2387" spans="1:29" ht="16.5" hidden="1" x14ac:dyDescent="0.2">
      <c r="A2387" s="7" t="s">
        <v>314</v>
      </c>
      <c r="B2387">
        <v>2011</v>
      </c>
      <c r="C2387">
        <v>637.9</v>
      </c>
      <c r="D2387">
        <v>42.6</v>
      </c>
      <c r="E2387">
        <v>3077.5</v>
      </c>
      <c r="F2387">
        <v>333.1</v>
      </c>
      <c r="G2387">
        <v>76.3</v>
      </c>
      <c r="H2387">
        <v>35</v>
      </c>
      <c r="I2387">
        <v>69.2</v>
      </c>
      <c r="K2387" s="6">
        <f>C2387</f>
        <v>637.9</v>
      </c>
      <c r="L2387">
        <f>D2387+E2387</f>
        <v>3120.1</v>
      </c>
      <c r="M2387">
        <f>F2387</f>
        <v>333.1</v>
      </c>
      <c r="N2387">
        <f>G2387+H2387</f>
        <v>111.3</v>
      </c>
      <c r="O2387">
        <f>I2387</f>
        <v>69.2</v>
      </c>
      <c r="P2387">
        <f>SUM(K2387:O2387)</f>
        <v>4271.5999999999995</v>
      </c>
      <c r="R2387">
        <f>K2387/P2387</f>
        <v>0.14933514374005058</v>
      </c>
      <c r="S2387">
        <f>L2387/P2387</f>
        <v>0.73042887910853083</v>
      </c>
      <c r="T2387">
        <f>M2387/P2387</f>
        <v>7.7980147953928283E-2</v>
      </c>
      <c r="U2387">
        <f>N2387/P2387</f>
        <v>2.6055810469145055E-2</v>
      </c>
      <c r="V2387">
        <f>O2387/P2387</f>
        <v>1.6200018728345353E-2</v>
      </c>
    </row>
    <row r="2388" spans="1:29" ht="16.5" hidden="1" x14ac:dyDescent="0.2">
      <c r="A2388" s="7" t="s">
        <v>314</v>
      </c>
      <c r="B2388">
        <v>2012</v>
      </c>
      <c r="C2388">
        <v>637.6</v>
      </c>
      <c r="D2388">
        <v>42.7</v>
      </c>
      <c r="E2388">
        <v>3074.4</v>
      </c>
      <c r="F2388">
        <v>331.6</v>
      </c>
      <c r="G2388">
        <v>79.3</v>
      </c>
      <c r="H2388">
        <v>36.6</v>
      </c>
      <c r="I2388">
        <v>69.3</v>
      </c>
      <c r="K2388" s="6">
        <f>C2388</f>
        <v>637.6</v>
      </c>
      <c r="L2388">
        <f>D2388+E2388</f>
        <v>3117.1</v>
      </c>
      <c r="M2388">
        <f>F2388</f>
        <v>331.6</v>
      </c>
      <c r="N2388">
        <f>G2388+H2388</f>
        <v>115.9</v>
      </c>
      <c r="O2388">
        <f>I2388</f>
        <v>69.3</v>
      </c>
      <c r="P2388">
        <f>SUM(K2388:O2388)</f>
        <v>4271.5</v>
      </c>
      <c r="R2388">
        <f>K2388/P2388</f>
        <v>0.14926840688282805</v>
      </c>
      <c r="S2388">
        <f>L2388/P2388</f>
        <v>0.72974364977174289</v>
      </c>
      <c r="T2388">
        <f>M2388/P2388</f>
        <v>7.763080884935035E-2</v>
      </c>
      <c r="U2388">
        <f>N2388/P2388</f>
        <v>2.713332552967342E-2</v>
      </c>
      <c r="V2388">
        <f>O2388/P2388</f>
        <v>1.6223808966405243E-2</v>
      </c>
    </row>
    <row r="2389" spans="1:29" ht="16.5" x14ac:dyDescent="0.2">
      <c r="A2389" s="7" t="s">
        <v>41</v>
      </c>
      <c r="B2389">
        <v>2013</v>
      </c>
      <c r="C2389">
        <v>13798.2</v>
      </c>
      <c r="D2389">
        <v>85.9</v>
      </c>
      <c r="E2389">
        <v>34884.5</v>
      </c>
      <c r="F2389">
        <v>88589.5</v>
      </c>
      <c r="G2389">
        <v>1918.9</v>
      </c>
      <c r="H2389">
        <v>858.3</v>
      </c>
      <c r="I2389">
        <v>3166.6</v>
      </c>
      <c r="K2389" s="6">
        <f>C2389</f>
        <v>13798.2</v>
      </c>
      <c r="L2389">
        <f>D2389+E2389</f>
        <v>34970.400000000001</v>
      </c>
      <c r="M2389">
        <f>F2389</f>
        <v>88589.5</v>
      </c>
      <c r="N2389">
        <f>G2389+H2389</f>
        <v>2777.2</v>
      </c>
      <c r="O2389">
        <f>I2389</f>
        <v>3166.6</v>
      </c>
      <c r="P2389">
        <f>SUM(K2389:O2389)</f>
        <v>143301.90000000002</v>
      </c>
      <c r="R2389">
        <f>K2389/P2389</f>
        <v>9.6287627728592562E-2</v>
      </c>
      <c r="S2389">
        <f>L2389/P2389</f>
        <v>0.24403305189952118</v>
      </c>
      <c r="T2389">
        <f>M2389/P2389</f>
        <v>0.61820185217362777</v>
      </c>
      <c r="U2389">
        <f>N2389/P2389</f>
        <v>1.9380064046603706E-2</v>
      </c>
      <c r="V2389">
        <f>O2389/P2389</f>
        <v>2.2097404151654648E-2</v>
      </c>
      <c r="X2389">
        <f>R2389-0.712041</f>
        <v>-0.61575337227140747</v>
      </c>
      <c r="Y2389">
        <f>S2389-0.045057</f>
        <v>0.19897605189952117</v>
      </c>
      <c r="Z2389">
        <f>T2389-0.017987</f>
        <v>0.6002148521736278</v>
      </c>
      <c r="AA2389">
        <f>U2389-0.193944</f>
        <v>-0.17456393595339631</v>
      </c>
      <c r="AB2389">
        <f>V2389-0.030972</f>
        <v>-8.8745958483453513E-3</v>
      </c>
      <c r="AC2389">
        <f>SUMSQ(X2389:AB2389)</f>
        <v>0.80955287964995415</v>
      </c>
    </row>
    <row r="2390" spans="1:29" ht="16.5" hidden="1" x14ac:dyDescent="0.2">
      <c r="A2390" s="7" t="s">
        <v>314</v>
      </c>
      <c r="B2390">
        <v>2014</v>
      </c>
      <c r="C2390">
        <v>640.29999999999995</v>
      </c>
      <c r="D2390">
        <v>41.6</v>
      </c>
      <c r="E2390">
        <v>3067.6</v>
      </c>
      <c r="F2390">
        <v>329.4</v>
      </c>
      <c r="G2390">
        <v>83.5</v>
      </c>
      <c r="H2390">
        <v>39.4</v>
      </c>
      <c r="I2390">
        <v>69.099999999999994</v>
      </c>
      <c r="K2390" s="6">
        <f>C2390</f>
        <v>640.29999999999995</v>
      </c>
      <c r="L2390">
        <f>D2390+E2390</f>
        <v>3109.2</v>
      </c>
      <c r="M2390">
        <f>F2390</f>
        <v>329.4</v>
      </c>
      <c r="N2390">
        <f>G2390+H2390</f>
        <v>122.9</v>
      </c>
      <c r="O2390">
        <f>I2390</f>
        <v>69.099999999999994</v>
      </c>
      <c r="P2390">
        <f>SUM(K2390:O2390)</f>
        <v>4270.9000000000005</v>
      </c>
      <c r="R2390">
        <f>K2390/P2390</f>
        <v>0.14992156220000466</v>
      </c>
      <c r="S2390">
        <f>L2390/P2390</f>
        <v>0.72799644103116423</v>
      </c>
      <c r="T2390">
        <f>M2390/P2390</f>
        <v>7.7126600950619295E-2</v>
      </c>
      <c r="U2390">
        <f>N2390/P2390</f>
        <v>2.8776136177386499E-2</v>
      </c>
      <c r="V2390">
        <f>O2390/P2390</f>
        <v>1.6179259640825117E-2</v>
      </c>
    </row>
    <row r="2391" spans="1:29" ht="16.5" hidden="1" x14ac:dyDescent="0.2">
      <c r="A2391" s="7" t="s">
        <v>314</v>
      </c>
      <c r="B2391">
        <v>2015</v>
      </c>
      <c r="C2391">
        <v>641.70000000000005</v>
      </c>
      <c r="D2391">
        <v>41.2</v>
      </c>
      <c r="E2391">
        <v>3064.7</v>
      </c>
      <c r="F2391">
        <v>328.4</v>
      </c>
      <c r="G2391">
        <v>85.5</v>
      </c>
      <c r="H2391">
        <v>39.6</v>
      </c>
      <c r="I2391">
        <v>69.099999999999994</v>
      </c>
      <c r="K2391" s="6">
        <f>C2391</f>
        <v>641.70000000000005</v>
      </c>
      <c r="L2391">
        <f>D2391+E2391</f>
        <v>3105.8999999999996</v>
      </c>
      <c r="M2391">
        <f>F2391</f>
        <v>328.4</v>
      </c>
      <c r="N2391">
        <f>G2391+H2391</f>
        <v>125.1</v>
      </c>
      <c r="O2391">
        <f>I2391</f>
        <v>69.099999999999994</v>
      </c>
      <c r="P2391">
        <f>SUM(K2391:O2391)</f>
        <v>4270.2</v>
      </c>
      <c r="R2391">
        <f>K2391/P2391</f>
        <v>0.15027399185049883</v>
      </c>
      <c r="S2391">
        <f>L2391/P2391</f>
        <v>0.72734298159336797</v>
      </c>
      <c r="T2391">
        <f>M2391/P2391</f>
        <v>7.6905062994707507E-2</v>
      </c>
      <c r="U2391">
        <f>N2391/P2391</f>
        <v>2.9296051707179992E-2</v>
      </c>
      <c r="V2391">
        <f>O2391/P2391</f>
        <v>1.6181911854245702E-2</v>
      </c>
    </row>
    <row r="2392" spans="1:29" ht="16.5" hidden="1" x14ac:dyDescent="0.2">
      <c r="A2392" s="7" t="s">
        <v>314</v>
      </c>
      <c r="B2392">
        <v>2016</v>
      </c>
      <c r="C2392">
        <v>641.1</v>
      </c>
      <c r="D2392">
        <v>41</v>
      </c>
      <c r="E2392">
        <v>3063.4</v>
      </c>
      <c r="F2392">
        <v>328</v>
      </c>
      <c r="G2392">
        <v>87.4</v>
      </c>
      <c r="H2392">
        <v>40.1</v>
      </c>
      <c r="I2392">
        <v>69.099999999999994</v>
      </c>
      <c r="K2392" s="6">
        <f>C2392</f>
        <v>641.1</v>
      </c>
      <c r="L2392">
        <f>D2392+E2392</f>
        <v>3104.4</v>
      </c>
      <c r="M2392">
        <f>F2392</f>
        <v>328</v>
      </c>
      <c r="N2392">
        <f>G2392+H2392</f>
        <v>127.5</v>
      </c>
      <c r="O2392">
        <f>I2392</f>
        <v>69.099999999999994</v>
      </c>
      <c r="P2392">
        <f>SUM(K2392:O2392)</f>
        <v>4270.1000000000004</v>
      </c>
      <c r="R2392">
        <f>K2392/P2392</f>
        <v>0.15013699913350975</v>
      </c>
      <c r="S2392">
        <f>L2392/P2392</f>
        <v>0.72700873515842712</v>
      </c>
      <c r="T2392">
        <f>M2392/P2392</f>
        <v>7.6813189386665412E-2</v>
      </c>
      <c r="U2392">
        <f>N2392/P2392</f>
        <v>2.9858785508536097E-2</v>
      </c>
      <c r="V2392">
        <f>O2392/P2392</f>
        <v>1.6182290812861523E-2</v>
      </c>
    </row>
    <row r="2393" spans="1:29" ht="16.5" hidden="1" x14ac:dyDescent="0.2">
      <c r="A2393" s="7" t="s">
        <v>315</v>
      </c>
      <c r="B2393">
        <v>2009</v>
      </c>
      <c r="C2393">
        <v>720.7</v>
      </c>
      <c r="D2393">
        <v>39.9</v>
      </c>
      <c r="E2393">
        <v>2224.1</v>
      </c>
      <c r="F2393">
        <v>518.1</v>
      </c>
      <c r="G2393">
        <v>73.8</v>
      </c>
      <c r="H2393">
        <v>30.5</v>
      </c>
      <c r="I2393">
        <v>48.6</v>
      </c>
      <c r="K2393" s="6">
        <f>C2393</f>
        <v>720.7</v>
      </c>
      <c r="L2393">
        <f>D2393+E2393</f>
        <v>2264</v>
      </c>
      <c r="M2393">
        <f>F2393</f>
        <v>518.1</v>
      </c>
      <c r="N2393">
        <f>G2393+H2393</f>
        <v>104.3</v>
      </c>
      <c r="O2393">
        <f>I2393</f>
        <v>48.6</v>
      </c>
      <c r="P2393">
        <f>SUM(K2393:O2393)</f>
        <v>3655.7</v>
      </c>
      <c r="R2393">
        <f>K2393/P2393</f>
        <v>0.19714418579205079</v>
      </c>
      <c r="S2393">
        <f>L2393/P2393</f>
        <v>0.61930683590010127</v>
      </c>
      <c r="T2393">
        <f>M2393/P2393</f>
        <v>0.14172388325081381</v>
      </c>
      <c r="U2393">
        <f>N2393/P2393</f>
        <v>2.8530787537270563E-2</v>
      </c>
      <c r="V2393">
        <f>O2393/P2393</f>
        <v>1.3294307519763657E-2</v>
      </c>
    </row>
    <row r="2394" spans="1:29" ht="16.5" hidden="1" x14ac:dyDescent="0.2">
      <c r="A2394" s="7" t="s">
        <v>315</v>
      </c>
      <c r="B2394">
        <v>2010</v>
      </c>
      <c r="C2394">
        <v>721.1</v>
      </c>
      <c r="D2394">
        <v>40.1</v>
      </c>
      <c r="E2394">
        <v>2223</v>
      </c>
      <c r="F2394">
        <v>516.9</v>
      </c>
      <c r="G2394">
        <v>74.600000000000009</v>
      </c>
      <c r="H2394">
        <v>31.2</v>
      </c>
      <c r="I2394">
        <v>48.6</v>
      </c>
      <c r="K2394" s="6">
        <f>C2394</f>
        <v>721.1</v>
      </c>
      <c r="L2394">
        <f>D2394+E2394</f>
        <v>2263.1</v>
      </c>
      <c r="M2394">
        <f>F2394</f>
        <v>516.9</v>
      </c>
      <c r="N2394">
        <f>G2394+H2394</f>
        <v>105.80000000000001</v>
      </c>
      <c r="O2394">
        <f>I2394</f>
        <v>48.6</v>
      </c>
      <c r="P2394">
        <f>SUM(K2394:O2394)</f>
        <v>3655.5</v>
      </c>
      <c r="R2394">
        <f>K2394/P2394</f>
        <v>0.1972643961154425</v>
      </c>
      <c r="S2394">
        <f>L2394/P2394</f>
        <v>0.61909451511421143</v>
      </c>
      <c r="T2394">
        <f>M2394/P2394</f>
        <v>0.14140336479277799</v>
      </c>
      <c r="U2394">
        <f>N2394/P2394</f>
        <v>2.8942689098618524E-2</v>
      </c>
      <c r="V2394">
        <f>O2394/P2394</f>
        <v>1.3295034878949528E-2</v>
      </c>
    </row>
    <row r="2395" spans="1:29" ht="16.5" hidden="1" x14ac:dyDescent="0.2">
      <c r="A2395" s="7" t="s">
        <v>315</v>
      </c>
      <c r="B2395">
        <v>2011</v>
      </c>
      <c r="C2395">
        <v>720.5</v>
      </c>
      <c r="D2395">
        <v>41.3</v>
      </c>
      <c r="E2395">
        <v>2213.4</v>
      </c>
      <c r="F2395">
        <v>522.9</v>
      </c>
      <c r="G2395">
        <v>76.2</v>
      </c>
      <c r="H2395">
        <v>31.7</v>
      </c>
      <c r="I2395">
        <v>48.7</v>
      </c>
      <c r="K2395" s="6">
        <f>C2395</f>
        <v>720.5</v>
      </c>
      <c r="L2395">
        <f>D2395+E2395</f>
        <v>2254.7000000000003</v>
      </c>
      <c r="M2395">
        <f>F2395</f>
        <v>522.9</v>
      </c>
      <c r="N2395">
        <f>G2395+H2395</f>
        <v>107.9</v>
      </c>
      <c r="O2395">
        <f>I2395</f>
        <v>48.7</v>
      </c>
      <c r="P2395">
        <f>SUM(K2395:O2395)</f>
        <v>3654.7000000000003</v>
      </c>
      <c r="R2395">
        <f>K2395/P2395</f>
        <v>0.1971434043833967</v>
      </c>
      <c r="S2395">
        <f>L2395/P2395</f>
        <v>0.61693162229457965</v>
      </c>
      <c r="T2395">
        <f>M2395/P2395</f>
        <v>0.1430760390729745</v>
      </c>
      <c r="U2395">
        <f>N2395/P2395</f>
        <v>2.9523627110296331E-2</v>
      </c>
      <c r="V2395">
        <f>O2395/P2395</f>
        <v>1.3325307138752839E-2</v>
      </c>
    </row>
    <row r="2396" spans="1:29" ht="16.5" hidden="1" x14ac:dyDescent="0.2">
      <c r="A2396" s="7" t="s">
        <v>315</v>
      </c>
      <c r="B2396">
        <v>2012</v>
      </c>
      <c r="C2396">
        <v>721.3</v>
      </c>
      <c r="D2396">
        <v>41.2</v>
      </c>
      <c r="E2396">
        <v>2211.1</v>
      </c>
      <c r="F2396">
        <v>520.79999999999995</v>
      </c>
      <c r="G2396">
        <v>79.399999999999991</v>
      </c>
      <c r="H2396">
        <v>32.6</v>
      </c>
      <c r="I2396">
        <v>48.6</v>
      </c>
      <c r="K2396" s="6">
        <f>C2396</f>
        <v>721.3</v>
      </c>
      <c r="L2396">
        <f>D2396+E2396</f>
        <v>2252.2999999999997</v>
      </c>
      <c r="M2396">
        <f>F2396</f>
        <v>520.79999999999995</v>
      </c>
      <c r="N2396">
        <f>G2396+H2396</f>
        <v>112</v>
      </c>
      <c r="O2396">
        <f>I2396</f>
        <v>48.6</v>
      </c>
      <c r="P2396">
        <f>SUM(K2396:O2396)</f>
        <v>3654.9999999999995</v>
      </c>
      <c r="R2396">
        <f>K2396/P2396</f>
        <v>0.19734610123119017</v>
      </c>
      <c r="S2396">
        <f>L2396/P2396</f>
        <v>0.61622435020519839</v>
      </c>
      <c r="T2396">
        <f>M2396/P2396</f>
        <v>0.14248974008207935</v>
      </c>
      <c r="U2396">
        <f>N2396/P2396</f>
        <v>3.0642954856361152E-2</v>
      </c>
      <c r="V2396">
        <f>O2396/P2396</f>
        <v>1.3296853625171001E-2</v>
      </c>
    </row>
    <row r="2397" spans="1:29" ht="16.5" x14ac:dyDescent="0.2">
      <c r="A2397" s="7" t="s">
        <v>326</v>
      </c>
      <c r="B2397">
        <v>2013</v>
      </c>
      <c r="C2397">
        <v>549.1</v>
      </c>
      <c r="D2397">
        <v>56.6</v>
      </c>
      <c r="E2397">
        <v>2823.9</v>
      </c>
      <c r="F2397">
        <v>425.8</v>
      </c>
      <c r="G2397">
        <v>79.3</v>
      </c>
      <c r="H2397">
        <v>41.6</v>
      </c>
      <c r="I2397">
        <v>61.2</v>
      </c>
      <c r="K2397" s="6">
        <f>C2397</f>
        <v>549.1</v>
      </c>
      <c r="L2397">
        <f>D2397+E2397</f>
        <v>2880.5</v>
      </c>
      <c r="M2397">
        <f>F2397</f>
        <v>425.8</v>
      </c>
      <c r="N2397">
        <f>G2397+H2397</f>
        <v>120.9</v>
      </c>
      <c r="O2397">
        <f>I2397</f>
        <v>61.2</v>
      </c>
      <c r="P2397">
        <f>SUM(K2397:O2397)</f>
        <v>4037.5</v>
      </c>
      <c r="R2397">
        <f>K2397/P2397</f>
        <v>0.13600000000000001</v>
      </c>
      <c r="S2397">
        <f>L2397/P2397</f>
        <v>0.71343653250773997</v>
      </c>
      <c r="T2397">
        <f>M2397/P2397</f>
        <v>0.10546130030959752</v>
      </c>
      <c r="U2397">
        <f>N2397/P2397</f>
        <v>2.9944272445820434E-2</v>
      </c>
      <c r="V2397">
        <f>O2397/P2397</f>
        <v>1.5157894736842106E-2</v>
      </c>
      <c r="X2397">
        <f>R2397-0.712041</f>
        <v>-0.57604100000000003</v>
      </c>
      <c r="Y2397">
        <f>S2397-0.045057</f>
        <v>0.66837953250773996</v>
      </c>
      <c r="Z2397">
        <f>T2397-0.017987</f>
        <v>8.7474300309597519E-2</v>
      </c>
      <c r="AA2397">
        <f>U2397-0.193944</f>
        <v>-0.16399972755417958</v>
      </c>
      <c r="AB2397">
        <f>V2397-0.030972</f>
        <v>-1.5814105263157893E-2</v>
      </c>
      <c r="AC2397">
        <f>SUMSQ(X2397:AB2397)</f>
        <v>0.81335218293403799</v>
      </c>
    </row>
    <row r="2398" spans="1:29" ht="16.5" hidden="1" x14ac:dyDescent="0.2">
      <c r="A2398" s="7" t="s">
        <v>315</v>
      </c>
      <c r="B2398">
        <v>2014</v>
      </c>
      <c r="C2398">
        <v>720.8</v>
      </c>
      <c r="D2398">
        <v>41.3</v>
      </c>
      <c r="E2398">
        <v>2207.9</v>
      </c>
      <c r="F2398">
        <v>516.9</v>
      </c>
      <c r="G2398">
        <v>84.3</v>
      </c>
      <c r="H2398">
        <v>35.299999999999997</v>
      </c>
      <c r="I2398">
        <v>48.6</v>
      </c>
      <c r="K2398" s="6">
        <f>C2398</f>
        <v>720.8</v>
      </c>
      <c r="L2398">
        <f>D2398+E2398</f>
        <v>2249.2000000000003</v>
      </c>
      <c r="M2398">
        <f>F2398</f>
        <v>516.9</v>
      </c>
      <c r="N2398">
        <f>G2398+H2398</f>
        <v>119.6</v>
      </c>
      <c r="O2398">
        <f>I2398</f>
        <v>48.6</v>
      </c>
      <c r="P2398">
        <f>SUM(K2398:O2398)</f>
        <v>3655.1</v>
      </c>
      <c r="R2398">
        <f>K2398/P2398</f>
        <v>0.19720390686985306</v>
      </c>
      <c r="S2398">
        <f>L2398/P2398</f>
        <v>0.61535936089299892</v>
      </c>
      <c r="T2398">
        <f>M2398/P2398</f>
        <v>0.14141883942983777</v>
      </c>
      <c r="U2398">
        <f>N2398/P2398</f>
        <v>3.2721402971190937E-2</v>
      </c>
      <c r="V2398">
        <f>O2398/P2398</f>
        <v>1.3296489836119396E-2</v>
      </c>
    </row>
    <row r="2399" spans="1:29" ht="16.5" hidden="1" x14ac:dyDescent="0.2">
      <c r="A2399" s="7" t="s">
        <v>315</v>
      </c>
      <c r="B2399">
        <v>2015</v>
      </c>
      <c r="C2399">
        <v>722</v>
      </c>
      <c r="D2399">
        <v>41.1</v>
      </c>
      <c r="E2399">
        <v>2206.5</v>
      </c>
      <c r="F2399">
        <v>514.4</v>
      </c>
      <c r="G2399">
        <v>86.8</v>
      </c>
      <c r="H2399">
        <v>35.700000000000003</v>
      </c>
      <c r="I2399">
        <v>48.5</v>
      </c>
      <c r="K2399" s="6">
        <f>C2399</f>
        <v>722</v>
      </c>
      <c r="L2399">
        <f>D2399+E2399</f>
        <v>2247.6</v>
      </c>
      <c r="M2399">
        <f>F2399</f>
        <v>514.4</v>
      </c>
      <c r="N2399">
        <f>G2399+H2399</f>
        <v>122.5</v>
      </c>
      <c r="O2399">
        <f>I2399</f>
        <v>48.5</v>
      </c>
      <c r="P2399">
        <f>SUM(K2399:O2399)</f>
        <v>3655</v>
      </c>
      <c r="R2399">
        <f>K2399/P2399</f>
        <v>0.1975376196990424</v>
      </c>
      <c r="S2399">
        <f>L2399/P2399</f>
        <v>0.61493844049247604</v>
      </c>
      <c r="T2399">
        <f>M2399/P2399</f>
        <v>0.14073871409028726</v>
      </c>
      <c r="U2399">
        <f>N2399/P2399</f>
        <v>3.3515731874145006E-2</v>
      </c>
      <c r="V2399">
        <f>O2399/P2399</f>
        <v>1.3269493844049247E-2</v>
      </c>
    </row>
    <row r="2400" spans="1:29" ht="16.5" hidden="1" x14ac:dyDescent="0.2">
      <c r="A2400" s="7" t="s">
        <v>315</v>
      </c>
      <c r="B2400">
        <v>2016</v>
      </c>
      <c r="C2400">
        <v>722</v>
      </c>
      <c r="D2400">
        <v>40.700000000000003</v>
      </c>
      <c r="E2400">
        <v>2204.6</v>
      </c>
      <c r="F2400">
        <v>512.20000000000005</v>
      </c>
      <c r="G2400">
        <v>90</v>
      </c>
      <c r="H2400">
        <v>37</v>
      </c>
      <c r="I2400">
        <v>48.4</v>
      </c>
      <c r="K2400" s="6">
        <f>C2400</f>
        <v>722</v>
      </c>
      <c r="L2400">
        <f>D2400+E2400</f>
        <v>2245.2999999999997</v>
      </c>
      <c r="M2400">
        <f>F2400</f>
        <v>512.20000000000005</v>
      </c>
      <c r="N2400">
        <f>G2400+H2400</f>
        <v>127</v>
      </c>
      <c r="O2400">
        <f>I2400</f>
        <v>48.4</v>
      </c>
      <c r="P2400">
        <f>SUM(K2400:O2400)</f>
        <v>3654.9</v>
      </c>
      <c r="R2400">
        <f>K2400/P2400</f>
        <v>0.19754302443295302</v>
      </c>
      <c r="S2400">
        <f>L2400/P2400</f>
        <v>0.61432597335084393</v>
      </c>
      <c r="T2400">
        <f>M2400/P2400</f>
        <v>0.14014063312265726</v>
      </c>
      <c r="U2400">
        <f>N2400/P2400</f>
        <v>3.4747872718815832E-2</v>
      </c>
      <c r="V2400">
        <f>O2400/P2400</f>
        <v>1.3242496374729814E-2</v>
      </c>
    </row>
    <row r="2401" spans="1:29" ht="16.5" hidden="1" x14ac:dyDescent="0.2">
      <c r="A2401" s="7" t="s">
        <v>316</v>
      </c>
      <c r="B2401">
        <v>2009</v>
      </c>
      <c r="C2401">
        <v>9365.7999999999993</v>
      </c>
      <c r="D2401">
        <v>2480.5</v>
      </c>
      <c r="E2401">
        <v>34603.9</v>
      </c>
      <c r="F2401">
        <v>4542.3999999999996</v>
      </c>
      <c r="G2401">
        <v>1108.2</v>
      </c>
      <c r="H2401">
        <v>513.9</v>
      </c>
      <c r="I2401">
        <v>1005.9</v>
      </c>
      <c r="K2401" s="6">
        <f>C2401</f>
        <v>9365.7999999999993</v>
      </c>
      <c r="L2401">
        <f>D2401+E2401</f>
        <v>37084.400000000001</v>
      </c>
      <c r="M2401">
        <f>F2401</f>
        <v>4542.3999999999996</v>
      </c>
      <c r="N2401">
        <f>G2401+H2401</f>
        <v>1622.1</v>
      </c>
      <c r="O2401">
        <f>I2401</f>
        <v>1005.9</v>
      </c>
      <c r="P2401">
        <f>SUM(K2401:O2401)</f>
        <v>53620.6</v>
      </c>
      <c r="R2401">
        <f>K2401/P2401</f>
        <v>0.17466794478241571</v>
      </c>
      <c r="S2401">
        <f>L2401/P2401</f>
        <v>0.69160733001868691</v>
      </c>
      <c r="T2401">
        <f>M2401/P2401</f>
        <v>8.4713710775336334E-2</v>
      </c>
      <c r="U2401">
        <f>N2401/P2401</f>
        <v>3.025143321783046E-2</v>
      </c>
      <c r="V2401">
        <f>O2401/P2401</f>
        <v>1.8759581205730635E-2</v>
      </c>
    </row>
    <row r="2402" spans="1:29" ht="16.5" hidden="1" x14ac:dyDescent="0.2">
      <c r="A2402" s="7" t="s">
        <v>316</v>
      </c>
      <c r="B2402">
        <v>2010</v>
      </c>
      <c r="C2402">
        <v>9360.1</v>
      </c>
      <c r="D2402">
        <v>2476.1</v>
      </c>
      <c r="E2402">
        <v>34595</v>
      </c>
      <c r="F2402">
        <v>4538.1000000000004</v>
      </c>
      <c r="G2402">
        <v>1124.8</v>
      </c>
      <c r="H2402">
        <v>519.1</v>
      </c>
      <c r="I2402">
        <v>1006.3</v>
      </c>
      <c r="K2402" s="6">
        <f>C2402</f>
        <v>9360.1</v>
      </c>
      <c r="L2402">
        <f>D2402+E2402</f>
        <v>37071.1</v>
      </c>
      <c r="M2402">
        <f>F2402</f>
        <v>4538.1000000000004</v>
      </c>
      <c r="N2402">
        <f>G2402+H2402</f>
        <v>1643.9</v>
      </c>
      <c r="O2402">
        <f>I2402</f>
        <v>1006.3</v>
      </c>
      <c r="P2402">
        <f>SUM(K2402:O2402)</f>
        <v>53619.5</v>
      </c>
      <c r="R2402">
        <f>K2402/P2402</f>
        <v>0.17456522347280373</v>
      </c>
      <c r="S2402">
        <f>L2402/P2402</f>
        <v>0.6913734742024823</v>
      </c>
      <c r="T2402">
        <f>M2402/P2402</f>
        <v>8.4635253965441679E-2</v>
      </c>
      <c r="U2402">
        <f>N2402/P2402</f>
        <v>3.0658622329562939E-2</v>
      </c>
      <c r="V2402">
        <f>O2402/P2402</f>
        <v>1.8767426029709339E-2</v>
      </c>
    </row>
    <row r="2403" spans="1:29" ht="16.5" hidden="1" x14ac:dyDescent="0.2">
      <c r="A2403" s="7" t="s">
        <v>316</v>
      </c>
      <c r="B2403">
        <v>2011</v>
      </c>
      <c r="C2403">
        <v>9350.2999999999993</v>
      </c>
      <c r="D2403">
        <v>2473.3000000000002</v>
      </c>
      <c r="E2403">
        <v>34586.199999999997</v>
      </c>
      <c r="F2403">
        <v>4534</v>
      </c>
      <c r="G2403">
        <v>1142.0999999999999</v>
      </c>
      <c r="H2403">
        <v>527.5</v>
      </c>
      <c r="I2403">
        <v>1005.6</v>
      </c>
      <c r="K2403" s="6">
        <f>C2403</f>
        <v>9350.2999999999993</v>
      </c>
      <c r="L2403">
        <f>D2403+E2403</f>
        <v>37059.5</v>
      </c>
      <c r="M2403">
        <f>F2403</f>
        <v>4534</v>
      </c>
      <c r="N2403">
        <f>G2403+H2403</f>
        <v>1669.6</v>
      </c>
      <c r="O2403">
        <f>I2403</f>
        <v>1005.6</v>
      </c>
      <c r="P2403">
        <f>SUM(K2403:O2403)</f>
        <v>53619</v>
      </c>
      <c r="R2403">
        <f>K2403/P2403</f>
        <v>0.1743840802700535</v>
      </c>
      <c r="S2403">
        <f>L2403/P2403</f>
        <v>0.6911635800742274</v>
      </c>
      <c r="T2403">
        <f>M2403/P2403</f>
        <v>8.4559577761614352E-2</v>
      </c>
      <c r="U2403">
        <f>N2403/P2403</f>
        <v>3.1138215930920008E-2</v>
      </c>
      <c r="V2403">
        <f>O2403/P2403</f>
        <v>1.8754545963184693E-2</v>
      </c>
    </row>
    <row r="2404" spans="1:29" ht="16.5" hidden="1" x14ac:dyDescent="0.2">
      <c r="A2404" s="7" t="s">
        <v>316</v>
      </c>
      <c r="B2404">
        <v>2012</v>
      </c>
      <c r="C2404">
        <v>9337.4</v>
      </c>
      <c r="D2404">
        <v>2469.1999999999998</v>
      </c>
      <c r="E2404">
        <v>34581</v>
      </c>
      <c r="F2404">
        <v>4530.7</v>
      </c>
      <c r="G2404">
        <v>1163.5999999999999</v>
      </c>
      <c r="H2404">
        <v>530.20000000000005</v>
      </c>
      <c r="I2404">
        <v>1005.2</v>
      </c>
      <c r="K2404" s="6">
        <f>C2404</f>
        <v>9337.4</v>
      </c>
      <c r="L2404">
        <f>D2404+E2404</f>
        <v>37050.199999999997</v>
      </c>
      <c r="M2404">
        <f>F2404</f>
        <v>4530.7</v>
      </c>
      <c r="N2404">
        <f>G2404+H2404</f>
        <v>1693.8</v>
      </c>
      <c r="O2404">
        <f>I2404</f>
        <v>1005.2</v>
      </c>
      <c r="P2404">
        <f>SUM(K2404:O2404)</f>
        <v>53617.299999999996</v>
      </c>
      <c r="R2404">
        <f>K2404/P2404</f>
        <v>0.1741490153364679</v>
      </c>
      <c r="S2404">
        <f>L2404/P2404</f>
        <v>0.69101204275485706</v>
      </c>
      <c r="T2404">
        <f>M2404/P2404</f>
        <v>8.4500711524078981E-2</v>
      </c>
      <c r="U2404">
        <f>N2404/P2404</f>
        <v>3.1590550064997683E-2</v>
      </c>
      <c r="V2404">
        <f>O2404/P2404</f>
        <v>1.874768031959834E-2</v>
      </c>
    </row>
    <row r="2405" spans="1:29" ht="16.5" x14ac:dyDescent="0.2">
      <c r="A2405" s="7" t="s">
        <v>314</v>
      </c>
      <c r="B2405">
        <v>2013</v>
      </c>
      <c r="C2405">
        <v>638.79999999999995</v>
      </c>
      <c r="D2405">
        <v>42.3</v>
      </c>
      <c r="E2405">
        <v>3070.7</v>
      </c>
      <c r="F2405">
        <v>330.6</v>
      </c>
      <c r="G2405">
        <v>81.099999999999994</v>
      </c>
      <c r="H2405">
        <v>38.5</v>
      </c>
      <c r="I2405">
        <v>69.2</v>
      </c>
      <c r="K2405" s="6">
        <f>C2405</f>
        <v>638.79999999999995</v>
      </c>
      <c r="L2405">
        <f>D2405+E2405</f>
        <v>3113</v>
      </c>
      <c r="M2405">
        <f>F2405</f>
        <v>330.6</v>
      </c>
      <c r="N2405">
        <f>G2405+H2405</f>
        <v>119.6</v>
      </c>
      <c r="O2405">
        <f>I2405</f>
        <v>69.2</v>
      </c>
      <c r="P2405">
        <f>SUM(K2405:O2405)</f>
        <v>4271.2</v>
      </c>
      <c r="R2405">
        <f>K2405/P2405</f>
        <v>0.14955984266716613</v>
      </c>
      <c r="S2405">
        <f>L2405/P2405</f>
        <v>0.72883498782543554</v>
      </c>
      <c r="T2405">
        <f>M2405/P2405</f>
        <v>7.740213523131674E-2</v>
      </c>
      <c r="U2405">
        <f>N2405/P2405</f>
        <v>2.8001498407941562E-2</v>
      </c>
      <c r="V2405">
        <f>O2405/P2405</f>
        <v>1.6201535868140101E-2</v>
      </c>
      <c r="X2405">
        <f>R2405-0.712041</f>
        <v>-0.56248115733283388</v>
      </c>
      <c r="Y2405">
        <f>S2405-0.045057</f>
        <v>0.68377798782543553</v>
      </c>
      <c r="Z2405">
        <f>T2405-0.017987</f>
        <v>5.9415135231316737E-2</v>
      </c>
      <c r="AA2405">
        <f>U2405-0.193944</f>
        <v>-0.16594250159205845</v>
      </c>
      <c r="AB2405">
        <f>V2405-0.030972</f>
        <v>-1.4770464131859899E-2</v>
      </c>
      <c r="AC2405">
        <f>SUMSQ(X2405:AB2405)</f>
        <v>0.81522262772894216</v>
      </c>
    </row>
    <row r="2406" spans="1:29" ht="16.5" hidden="1" x14ac:dyDescent="0.2">
      <c r="A2406" s="7" t="s">
        <v>316</v>
      </c>
      <c r="B2406">
        <v>2014</v>
      </c>
      <c r="C2406">
        <v>9311.2000000000007</v>
      </c>
      <c r="D2406">
        <v>2453.8000000000002</v>
      </c>
      <c r="E2406">
        <v>34538.9</v>
      </c>
      <c r="F2406">
        <v>4513.5</v>
      </c>
      <c r="G2406">
        <v>1203.3</v>
      </c>
      <c r="H2406">
        <v>543.4</v>
      </c>
      <c r="I2406">
        <v>1050.7</v>
      </c>
      <c r="K2406" s="6">
        <f>C2406</f>
        <v>9311.2000000000007</v>
      </c>
      <c r="L2406">
        <f>D2406+E2406</f>
        <v>36992.700000000004</v>
      </c>
      <c r="M2406">
        <f>F2406</f>
        <v>4513.5</v>
      </c>
      <c r="N2406">
        <f>G2406+H2406</f>
        <v>1746.6999999999998</v>
      </c>
      <c r="O2406">
        <f>I2406</f>
        <v>1050.7</v>
      </c>
      <c r="P2406">
        <f>SUM(K2406:O2406)</f>
        <v>53614.8</v>
      </c>
      <c r="R2406">
        <f>K2406/P2406</f>
        <v>0.17366846467766364</v>
      </c>
      <c r="S2406">
        <f>L2406/P2406</f>
        <v>0.68997179883166593</v>
      </c>
      <c r="T2406">
        <f>M2406/P2406</f>
        <v>8.418384475928288E-2</v>
      </c>
      <c r="U2406">
        <f>N2406/P2406</f>
        <v>3.2578690958466688E-2</v>
      </c>
      <c r="V2406">
        <f>O2406/P2406</f>
        <v>1.959720077292091E-2</v>
      </c>
    </row>
    <row r="2407" spans="1:29" ht="16.5" hidden="1" x14ac:dyDescent="0.2">
      <c r="A2407" s="7" t="s">
        <v>316</v>
      </c>
      <c r="B2407">
        <v>2015</v>
      </c>
      <c r="C2407">
        <v>9312.7999999999993</v>
      </c>
      <c r="D2407">
        <v>2450.8000000000002</v>
      </c>
      <c r="E2407">
        <v>34530.6</v>
      </c>
      <c r="F2407">
        <v>4499.6000000000004</v>
      </c>
      <c r="G2407">
        <v>1221.5</v>
      </c>
      <c r="H2407">
        <v>547.6</v>
      </c>
      <c r="I2407">
        <v>1052.5</v>
      </c>
      <c r="K2407" s="6">
        <f>C2407</f>
        <v>9312.7999999999993</v>
      </c>
      <c r="L2407">
        <f>D2407+E2407</f>
        <v>36981.4</v>
      </c>
      <c r="M2407">
        <f>F2407</f>
        <v>4499.6000000000004</v>
      </c>
      <c r="N2407">
        <f>G2407+H2407</f>
        <v>1769.1</v>
      </c>
      <c r="O2407">
        <f>I2407</f>
        <v>1052.5</v>
      </c>
      <c r="P2407">
        <f>SUM(K2407:O2407)</f>
        <v>53615.399999999994</v>
      </c>
      <c r="R2407">
        <f>K2407/P2407</f>
        <v>0.17369636335828886</v>
      </c>
      <c r="S2407">
        <f>L2407/P2407</f>
        <v>0.68975331714395505</v>
      </c>
      <c r="T2407">
        <f>M2407/P2407</f>
        <v>8.3923648802396347E-2</v>
      </c>
      <c r="U2407">
        <f>N2407/P2407</f>
        <v>3.2996116787340955E-2</v>
      </c>
      <c r="V2407">
        <f>O2407/P2407</f>
        <v>1.9630553908018968E-2</v>
      </c>
    </row>
    <row r="2408" spans="1:29" ht="16.5" hidden="1" x14ac:dyDescent="0.2">
      <c r="A2408" s="7" t="s">
        <v>316</v>
      </c>
      <c r="B2408">
        <v>2016</v>
      </c>
      <c r="C2408">
        <v>9311.7000000000007</v>
      </c>
      <c r="D2408">
        <v>2446.1</v>
      </c>
      <c r="E2408">
        <v>34520</v>
      </c>
      <c r="F2408">
        <v>4485.6000000000004</v>
      </c>
      <c r="G2408">
        <v>1245.9000000000001</v>
      </c>
      <c r="H2408">
        <v>553.20000000000005</v>
      </c>
      <c r="I2408">
        <v>1054</v>
      </c>
      <c r="K2408" s="6">
        <f>C2408</f>
        <v>9311.7000000000007</v>
      </c>
      <c r="L2408">
        <f>D2408+E2408</f>
        <v>36966.1</v>
      </c>
      <c r="M2408">
        <f>F2408</f>
        <v>4485.6000000000004</v>
      </c>
      <c r="N2408">
        <f>G2408+H2408</f>
        <v>1799.1000000000001</v>
      </c>
      <c r="O2408">
        <f>I2408</f>
        <v>1054</v>
      </c>
      <c r="P2408">
        <f>SUM(K2408:O2408)</f>
        <v>53616.5</v>
      </c>
      <c r="R2408">
        <f>K2408/P2408</f>
        <v>0.17367228371863142</v>
      </c>
      <c r="S2408">
        <f>L2408/P2408</f>
        <v>0.68945380619771901</v>
      </c>
      <c r="T2408">
        <f>M2408/P2408</f>
        <v>8.3660813369018872E-2</v>
      </c>
      <c r="U2408">
        <f>N2408/P2408</f>
        <v>3.3554969086008975E-2</v>
      </c>
      <c r="V2408">
        <f>O2408/P2408</f>
        <v>1.9658127628621788E-2</v>
      </c>
    </row>
    <row r="2409" spans="1:29" ht="16.5" hidden="1" x14ac:dyDescent="0.2">
      <c r="A2409" s="7" t="s">
        <v>317</v>
      </c>
      <c r="B2409">
        <v>2009</v>
      </c>
      <c r="C2409">
        <v>658.6</v>
      </c>
      <c r="D2409">
        <v>82.7</v>
      </c>
      <c r="E2409">
        <v>1535.3</v>
      </c>
      <c r="F2409">
        <v>359.2</v>
      </c>
      <c r="G2409">
        <v>160.19999999999999</v>
      </c>
      <c r="H2409">
        <v>50.8</v>
      </c>
      <c r="I2409">
        <v>101</v>
      </c>
      <c r="K2409" s="6">
        <f>C2409</f>
        <v>658.6</v>
      </c>
      <c r="L2409">
        <f>D2409+E2409</f>
        <v>1618</v>
      </c>
      <c r="M2409">
        <f>F2409</f>
        <v>359.2</v>
      </c>
      <c r="N2409">
        <f>G2409+H2409</f>
        <v>211</v>
      </c>
      <c r="O2409">
        <f>I2409</f>
        <v>101</v>
      </c>
      <c r="P2409">
        <f>SUM(K2409:O2409)</f>
        <v>2947.7999999999997</v>
      </c>
      <c r="R2409">
        <f>K2409/P2409</f>
        <v>0.22342085623176608</v>
      </c>
      <c r="S2409">
        <f>L2409/P2409</f>
        <v>0.54888391342696252</v>
      </c>
      <c r="T2409">
        <f>M2409/P2409</f>
        <v>0.12185358572494742</v>
      </c>
      <c r="U2409">
        <f>N2409/P2409</f>
        <v>7.1578804532193507E-2</v>
      </c>
      <c r="V2409">
        <f>O2409/P2409</f>
        <v>3.4262840084130539E-2</v>
      </c>
    </row>
    <row r="2410" spans="1:29" ht="16.5" hidden="1" x14ac:dyDescent="0.2">
      <c r="A2410" s="7" t="s">
        <v>317</v>
      </c>
      <c r="B2410">
        <v>2010</v>
      </c>
      <c r="C2410">
        <v>655.1</v>
      </c>
      <c r="D2410">
        <v>81.8</v>
      </c>
      <c r="E2410">
        <v>1534.3</v>
      </c>
      <c r="F2410">
        <v>358.7</v>
      </c>
      <c r="G2410">
        <v>164.20000000000002</v>
      </c>
      <c r="H2410">
        <v>52.5</v>
      </c>
      <c r="I2410">
        <v>100.9</v>
      </c>
      <c r="K2410" s="6">
        <f>C2410</f>
        <v>655.1</v>
      </c>
      <c r="L2410">
        <f>D2410+E2410</f>
        <v>1616.1</v>
      </c>
      <c r="M2410">
        <f>F2410</f>
        <v>358.7</v>
      </c>
      <c r="N2410">
        <f>G2410+H2410</f>
        <v>216.70000000000002</v>
      </c>
      <c r="O2410">
        <f>I2410</f>
        <v>100.9</v>
      </c>
      <c r="P2410">
        <f>SUM(K2410:O2410)</f>
        <v>2947.4999999999995</v>
      </c>
      <c r="R2410">
        <f>K2410/P2410</f>
        <v>0.22225614927905007</v>
      </c>
      <c r="S2410">
        <f>L2410/P2410</f>
        <v>0.54829516539440204</v>
      </c>
      <c r="T2410">
        <f>M2410/P2410</f>
        <v>0.12169635284139102</v>
      </c>
      <c r="U2410">
        <f>N2410/P2410</f>
        <v>7.3519932145886355E-2</v>
      </c>
      <c r="V2410">
        <f>O2410/P2410</f>
        <v>3.4232400339270573E-2</v>
      </c>
    </row>
    <row r="2411" spans="1:29" ht="16.5" hidden="1" x14ac:dyDescent="0.2">
      <c r="A2411" s="7" t="s">
        <v>317</v>
      </c>
      <c r="B2411">
        <v>2011</v>
      </c>
      <c r="C2411">
        <v>650.9</v>
      </c>
      <c r="D2411">
        <v>81</v>
      </c>
      <c r="E2411">
        <v>1532.8</v>
      </c>
      <c r="F2411">
        <v>358.1</v>
      </c>
      <c r="G2411">
        <v>169</v>
      </c>
      <c r="H2411">
        <v>55</v>
      </c>
      <c r="I2411">
        <v>100.6</v>
      </c>
      <c r="K2411" s="6">
        <f>C2411</f>
        <v>650.9</v>
      </c>
      <c r="L2411">
        <f>D2411+E2411</f>
        <v>1613.8</v>
      </c>
      <c r="M2411">
        <f>F2411</f>
        <v>358.1</v>
      </c>
      <c r="N2411">
        <f>G2411+H2411</f>
        <v>224</v>
      </c>
      <c r="O2411">
        <f>I2411</f>
        <v>100.6</v>
      </c>
      <c r="P2411">
        <f>SUM(K2411:O2411)</f>
        <v>2947.3999999999996</v>
      </c>
      <c r="R2411">
        <f>K2411/P2411</f>
        <v>0.2208387052995861</v>
      </c>
      <c r="S2411">
        <f>L2411/P2411</f>
        <v>0.54753341928479338</v>
      </c>
      <c r="T2411">
        <f>M2411/P2411</f>
        <v>0.12149691253308002</v>
      </c>
      <c r="U2411">
        <f>N2411/P2411</f>
        <v>7.5999185723010121E-2</v>
      </c>
      <c r="V2411">
        <f>O2411/P2411</f>
        <v>3.4131777159530433E-2</v>
      </c>
    </row>
    <row r="2412" spans="1:29" ht="16.5" hidden="1" x14ac:dyDescent="0.2">
      <c r="A2412" s="7" t="s">
        <v>317</v>
      </c>
      <c r="B2412">
        <v>2012</v>
      </c>
      <c r="C2412">
        <v>646.70000000000005</v>
      </c>
      <c r="D2412">
        <v>80</v>
      </c>
      <c r="E2412">
        <v>1531.5</v>
      </c>
      <c r="F2412">
        <v>357.6</v>
      </c>
      <c r="G2412">
        <v>175.6</v>
      </c>
      <c r="H2412">
        <v>55.7</v>
      </c>
      <c r="I2412">
        <v>100.4</v>
      </c>
      <c r="K2412" s="6">
        <f>C2412</f>
        <v>646.70000000000005</v>
      </c>
      <c r="L2412">
        <f>D2412+E2412</f>
        <v>1611.5</v>
      </c>
      <c r="M2412">
        <f>F2412</f>
        <v>357.6</v>
      </c>
      <c r="N2412">
        <f>G2412+H2412</f>
        <v>231.3</v>
      </c>
      <c r="O2412">
        <f>I2412</f>
        <v>100.4</v>
      </c>
      <c r="P2412">
        <f>SUM(K2412:O2412)</f>
        <v>2947.5</v>
      </c>
      <c r="R2412">
        <f>K2412/P2412</f>
        <v>0.21940627650551317</v>
      </c>
      <c r="S2412">
        <f>L2412/P2412</f>
        <v>0.54673452078032225</v>
      </c>
      <c r="T2412">
        <f>M2412/P2412</f>
        <v>0.12132315521628499</v>
      </c>
      <c r="U2412">
        <f>N2412/P2412</f>
        <v>7.8473282442748094E-2</v>
      </c>
      <c r="V2412">
        <f>O2412/P2412</f>
        <v>3.4062765055131471E-2</v>
      </c>
    </row>
    <row r="2413" spans="1:29" ht="16.5" x14ac:dyDescent="0.2">
      <c r="A2413" s="7" t="s">
        <v>277</v>
      </c>
      <c r="B2413">
        <v>2013</v>
      </c>
      <c r="C2413">
        <v>34.5</v>
      </c>
      <c r="D2413">
        <v>87.9</v>
      </c>
      <c r="E2413">
        <v>111.5</v>
      </c>
      <c r="F2413">
        <v>2.5</v>
      </c>
      <c r="G2413">
        <v>18.700000000000003</v>
      </c>
      <c r="H2413">
        <v>6.1</v>
      </c>
      <c r="I2413">
        <v>14</v>
      </c>
      <c r="K2413" s="6">
        <f>C2413</f>
        <v>34.5</v>
      </c>
      <c r="L2413">
        <f>D2413+E2413</f>
        <v>199.4</v>
      </c>
      <c r="M2413">
        <f>F2413</f>
        <v>2.5</v>
      </c>
      <c r="N2413">
        <f>G2413+H2413</f>
        <v>24.800000000000004</v>
      </c>
      <c r="O2413">
        <f>I2413</f>
        <v>14</v>
      </c>
      <c r="P2413">
        <f>SUM(K2413:O2413)</f>
        <v>275.2</v>
      </c>
      <c r="R2413">
        <f>K2413/P2413</f>
        <v>0.12536337209302326</v>
      </c>
      <c r="S2413">
        <f>L2413/P2413</f>
        <v>0.7245639534883721</v>
      </c>
      <c r="T2413">
        <f>M2413/P2413</f>
        <v>9.0843023255813959E-3</v>
      </c>
      <c r="U2413">
        <f>N2413/P2413</f>
        <v>9.0116279069767463E-2</v>
      </c>
      <c r="V2413">
        <f>O2413/P2413</f>
        <v>5.0872093023255814E-2</v>
      </c>
      <c r="X2413">
        <f>R2413-0.712041</f>
        <v>-0.58667762790697675</v>
      </c>
      <c r="Y2413">
        <f>S2413-0.045057</f>
        <v>0.67950695348837209</v>
      </c>
      <c r="Z2413">
        <f>T2413-0.017987</f>
        <v>-8.9026976744186036E-3</v>
      </c>
      <c r="AA2413">
        <f>U2413-0.193944</f>
        <v>-0.10382772093023254</v>
      </c>
      <c r="AB2413">
        <f>V2413-0.030972</f>
        <v>1.9900093023255815E-2</v>
      </c>
      <c r="AC2413">
        <f>SUMSQ(X2413:AB2413)</f>
        <v>0.81717580628738828</v>
      </c>
    </row>
    <row r="2414" spans="1:29" ht="16.5" hidden="1" x14ac:dyDescent="0.2">
      <c r="A2414" s="7" t="s">
        <v>317</v>
      </c>
      <c r="B2414">
        <v>2014</v>
      </c>
      <c r="C2414">
        <v>641.29999999999995</v>
      </c>
      <c r="D2414">
        <v>78.099999999999994</v>
      </c>
      <c r="E2414">
        <v>1529</v>
      </c>
      <c r="F2414">
        <v>355.9</v>
      </c>
      <c r="G2414">
        <v>184.89999999999998</v>
      </c>
      <c r="H2414">
        <v>57.9</v>
      </c>
      <c r="I2414">
        <v>100.4</v>
      </c>
      <c r="K2414" s="6">
        <f>C2414</f>
        <v>641.29999999999995</v>
      </c>
      <c r="L2414">
        <f>D2414+E2414</f>
        <v>1607.1</v>
      </c>
      <c r="M2414">
        <f>F2414</f>
        <v>355.9</v>
      </c>
      <c r="N2414">
        <f>G2414+H2414</f>
        <v>242.79999999999998</v>
      </c>
      <c r="O2414">
        <f>I2414</f>
        <v>100.4</v>
      </c>
      <c r="P2414">
        <f>SUM(K2414:O2414)</f>
        <v>2947.5</v>
      </c>
      <c r="R2414">
        <f>K2414/P2414</f>
        <v>0.21757421543681085</v>
      </c>
      <c r="S2414">
        <f>L2414/P2414</f>
        <v>0.5452417302798982</v>
      </c>
      <c r="T2414">
        <f>M2414/P2414</f>
        <v>0.12074639525021204</v>
      </c>
      <c r="U2414">
        <f>N2414/P2414</f>
        <v>8.2374893977947408E-2</v>
      </c>
      <c r="V2414">
        <f>O2414/P2414</f>
        <v>3.4062765055131471E-2</v>
      </c>
    </row>
    <row r="2415" spans="1:29" ht="16.5" hidden="1" x14ac:dyDescent="0.2">
      <c r="A2415" s="7" t="s">
        <v>317</v>
      </c>
      <c r="B2415">
        <v>2015</v>
      </c>
      <c r="C2415">
        <v>641.9</v>
      </c>
      <c r="D2415">
        <v>77.5</v>
      </c>
      <c r="E2415">
        <v>1527.3</v>
      </c>
      <c r="F2415">
        <v>354</v>
      </c>
      <c r="G2415">
        <v>189.60000000000002</v>
      </c>
      <c r="H2415">
        <v>58.3</v>
      </c>
      <c r="I2415">
        <v>100.1</v>
      </c>
      <c r="K2415" s="6">
        <f>C2415</f>
        <v>641.9</v>
      </c>
      <c r="L2415">
        <f>D2415+E2415</f>
        <v>1604.8</v>
      </c>
      <c r="M2415">
        <f>F2415</f>
        <v>354</v>
      </c>
      <c r="N2415">
        <f>G2415+H2415</f>
        <v>247.90000000000003</v>
      </c>
      <c r="O2415">
        <f>I2415</f>
        <v>100.1</v>
      </c>
      <c r="P2415">
        <f>SUM(K2415:O2415)</f>
        <v>2948.7</v>
      </c>
      <c r="R2415">
        <f>K2415/P2415</f>
        <v>0.21768915115135484</v>
      </c>
      <c r="S2415">
        <f>L2415/P2415</f>
        <v>0.54423983450334046</v>
      </c>
      <c r="T2415">
        <f>M2415/P2415</f>
        <v>0.12005290466985452</v>
      </c>
      <c r="U2415">
        <f>N2415/P2415</f>
        <v>8.4070946518804909E-2</v>
      </c>
      <c r="V2415">
        <f>O2415/P2415</f>
        <v>3.3947163156645303E-2</v>
      </c>
    </row>
    <row r="2416" spans="1:29" ht="16.5" hidden="1" x14ac:dyDescent="0.2">
      <c r="A2416" s="7" t="s">
        <v>317</v>
      </c>
      <c r="B2416">
        <v>2016</v>
      </c>
      <c r="C2416">
        <v>641.29999999999995</v>
      </c>
      <c r="D2416">
        <v>76.599999999999994</v>
      </c>
      <c r="E2416">
        <v>1525.7</v>
      </c>
      <c r="F2416">
        <v>353.1</v>
      </c>
      <c r="G2416">
        <v>193.9</v>
      </c>
      <c r="H2416">
        <v>59.2</v>
      </c>
      <c r="I2416">
        <v>100</v>
      </c>
      <c r="K2416" s="6">
        <f>C2416</f>
        <v>641.29999999999995</v>
      </c>
      <c r="L2416">
        <f>D2416+E2416</f>
        <v>1602.3</v>
      </c>
      <c r="M2416">
        <f>F2416</f>
        <v>353.1</v>
      </c>
      <c r="N2416">
        <f>G2416+H2416</f>
        <v>253.10000000000002</v>
      </c>
      <c r="O2416">
        <f>I2416</f>
        <v>100</v>
      </c>
      <c r="P2416">
        <f>SUM(K2416:O2416)</f>
        <v>2949.7999999999997</v>
      </c>
      <c r="R2416">
        <f>K2416/P2416</f>
        <v>0.21740456980134246</v>
      </c>
      <c r="S2416">
        <f>L2416/P2416</f>
        <v>0.54318936877076418</v>
      </c>
      <c r="T2416">
        <f>M2416/P2416</f>
        <v>0.11970303071394672</v>
      </c>
      <c r="U2416">
        <f>N2416/P2416</f>
        <v>8.5802427283205654E-2</v>
      </c>
      <c r="V2416">
        <f>O2416/P2416</f>
        <v>3.3900603430741069E-2</v>
      </c>
    </row>
    <row r="2417" spans="1:29" ht="16.5" hidden="1" x14ac:dyDescent="0.2">
      <c r="A2417" s="7" t="s">
        <v>318</v>
      </c>
      <c r="B2417">
        <v>2009</v>
      </c>
      <c r="C2417">
        <v>1248.3</v>
      </c>
      <c r="D2417">
        <v>48.9</v>
      </c>
      <c r="E2417">
        <v>1996.7</v>
      </c>
      <c r="F2417">
        <v>382.8</v>
      </c>
      <c r="G2417">
        <v>138.79999999999998</v>
      </c>
      <c r="H2417">
        <v>56.9</v>
      </c>
      <c r="I2417">
        <v>62.1</v>
      </c>
      <c r="K2417" s="6">
        <f>C2417</f>
        <v>1248.3</v>
      </c>
      <c r="L2417">
        <f>D2417+E2417</f>
        <v>2045.6000000000001</v>
      </c>
      <c r="M2417">
        <f>F2417</f>
        <v>382.8</v>
      </c>
      <c r="N2417">
        <f>G2417+H2417</f>
        <v>195.7</v>
      </c>
      <c r="O2417">
        <f>I2417</f>
        <v>62.1</v>
      </c>
      <c r="P2417">
        <f>SUM(K2417:O2417)</f>
        <v>3934.5</v>
      </c>
      <c r="R2417">
        <f>K2417/P2417</f>
        <v>0.31727030118185284</v>
      </c>
      <c r="S2417">
        <f>L2417/P2417</f>
        <v>0.5199135849536155</v>
      </c>
      <c r="T2417">
        <f>M2417/P2417</f>
        <v>9.7293175752954639E-2</v>
      </c>
      <c r="U2417">
        <f>N2417/P2417</f>
        <v>4.9739484051340703E-2</v>
      </c>
      <c r="V2417">
        <f>O2417/P2417</f>
        <v>1.578345406023637E-2</v>
      </c>
    </row>
    <row r="2418" spans="1:29" ht="16.5" hidden="1" x14ac:dyDescent="0.2">
      <c r="A2418" s="7" t="s">
        <v>318</v>
      </c>
      <c r="B2418">
        <v>2010</v>
      </c>
      <c r="C2418">
        <v>1247</v>
      </c>
      <c r="D2418">
        <v>48.8</v>
      </c>
      <c r="E2418">
        <v>1996.3</v>
      </c>
      <c r="F2418">
        <v>382.6</v>
      </c>
      <c r="G2418">
        <v>140.4</v>
      </c>
      <c r="H2418">
        <v>56.9</v>
      </c>
      <c r="I2418">
        <v>62.1</v>
      </c>
      <c r="K2418" s="6">
        <f>C2418</f>
        <v>1247</v>
      </c>
      <c r="L2418">
        <f>D2418+E2418</f>
        <v>2045.1</v>
      </c>
      <c r="M2418">
        <f>F2418</f>
        <v>382.6</v>
      </c>
      <c r="N2418">
        <f>G2418+H2418</f>
        <v>197.3</v>
      </c>
      <c r="O2418">
        <f>I2418</f>
        <v>62.1</v>
      </c>
      <c r="P2418">
        <f>SUM(K2418:O2418)</f>
        <v>3934.1</v>
      </c>
      <c r="R2418">
        <f>K2418/P2418</f>
        <v>0.31697211560458555</v>
      </c>
      <c r="S2418">
        <f>L2418/P2418</f>
        <v>0.51983935334638165</v>
      </c>
      <c r="T2418">
        <f>M2418/P2418</f>
        <v>9.7252230497445427E-2</v>
      </c>
      <c r="U2418">
        <f>N2418/P2418</f>
        <v>5.0151241707124886E-2</v>
      </c>
      <c r="V2418">
        <f>O2418/P2418</f>
        <v>1.5785058844462522E-2</v>
      </c>
    </row>
    <row r="2419" spans="1:29" ht="16.5" hidden="1" x14ac:dyDescent="0.2">
      <c r="A2419" s="7" t="s">
        <v>318</v>
      </c>
      <c r="B2419">
        <v>2011</v>
      </c>
      <c r="C2419">
        <v>1245.9000000000001</v>
      </c>
      <c r="D2419">
        <v>48.7</v>
      </c>
      <c r="E2419">
        <v>1995.3</v>
      </c>
      <c r="F2419">
        <v>382.2</v>
      </c>
      <c r="G2419">
        <v>142.9</v>
      </c>
      <c r="H2419">
        <v>57.2</v>
      </c>
      <c r="I2419">
        <v>62.1</v>
      </c>
      <c r="K2419" s="6">
        <f>C2419</f>
        <v>1245.9000000000001</v>
      </c>
      <c r="L2419">
        <f>D2419+E2419</f>
        <v>2044</v>
      </c>
      <c r="M2419">
        <f>F2419</f>
        <v>382.2</v>
      </c>
      <c r="N2419">
        <f>G2419+H2419</f>
        <v>200.10000000000002</v>
      </c>
      <c r="O2419">
        <f>I2419</f>
        <v>62.1</v>
      </c>
      <c r="P2419">
        <f>SUM(K2419:O2419)</f>
        <v>3934.2999999999997</v>
      </c>
      <c r="R2419">
        <f>K2419/P2419</f>
        <v>0.316676410034822</v>
      </c>
      <c r="S2419">
        <f>L2419/P2419</f>
        <v>0.51953333502783217</v>
      </c>
      <c r="T2419">
        <f>M2419/P2419</f>
        <v>9.7145616755204237E-2</v>
      </c>
      <c r="U2419">
        <f>N2419/P2419</f>
        <v>5.0860381770581817E-2</v>
      </c>
      <c r="V2419">
        <f>O2419/P2419</f>
        <v>1.5784256411559873E-2</v>
      </c>
    </row>
    <row r="2420" spans="1:29" ht="16.5" hidden="1" x14ac:dyDescent="0.2">
      <c r="A2420" s="7" t="s">
        <v>318</v>
      </c>
      <c r="B2420">
        <v>2012</v>
      </c>
      <c r="C2420">
        <v>1244.5999999999999</v>
      </c>
      <c r="D2420">
        <v>48.6</v>
      </c>
      <c r="E2420">
        <v>1994.9</v>
      </c>
      <c r="F2420">
        <v>382.2</v>
      </c>
      <c r="G2420">
        <v>144.6</v>
      </c>
      <c r="H2420">
        <v>57.3</v>
      </c>
      <c r="I2420">
        <v>62.1</v>
      </c>
      <c r="K2420" s="6">
        <f>C2420</f>
        <v>1244.5999999999999</v>
      </c>
      <c r="L2420">
        <f>D2420+E2420</f>
        <v>2043.5</v>
      </c>
      <c r="M2420">
        <f>F2420</f>
        <v>382.2</v>
      </c>
      <c r="N2420">
        <f>G2420+H2420</f>
        <v>201.89999999999998</v>
      </c>
      <c r="O2420">
        <f>I2420</f>
        <v>62.1</v>
      </c>
      <c r="P2420">
        <f>SUM(K2420:O2420)</f>
        <v>3934.2999999999997</v>
      </c>
      <c r="R2420">
        <f>K2420/P2420</f>
        <v>0.31634598276694709</v>
      </c>
      <c r="S2420">
        <f>L2420/P2420</f>
        <v>0.51940624761711107</v>
      </c>
      <c r="T2420">
        <f>M2420/P2420</f>
        <v>9.7145616755204237E-2</v>
      </c>
      <c r="U2420">
        <f>N2420/P2420</f>
        <v>5.1317896449177745E-2</v>
      </c>
      <c r="V2420">
        <f>O2420/P2420</f>
        <v>1.5784256411559873E-2</v>
      </c>
    </row>
    <row r="2421" spans="1:29" ht="16.5" x14ac:dyDescent="0.2">
      <c r="A2421" s="7" t="s">
        <v>272</v>
      </c>
      <c r="B2421">
        <v>2013</v>
      </c>
      <c r="C2421">
        <v>562.4</v>
      </c>
      <c r="D2421">
        <v>66.5</v>
      </c>
      <c r="E2421">
        <v>2880.7</v>
      </c>
      <c r="F2421">
        <v>310.8</v>
      </c>
      <c r="G2421">
        <v>87.6</v>
      </c>
      <c r="H2421">
        <v>41.8</v>
      </c>
      <c r="I2421">
        <v>100</v>
      </c>
      <c r="K2421" s="6">
        <f>C2421</f>
        <v>562.4</v>
      </c>
      <c r="L2421">
        <f>D2421+E2421</f>
        <v>2947.2</v>
      </c>
      <c r="M2421">
        <f>F2421</f>
        <v>310.8</v>
      </c>
      <c r="N2421">
        <f>G2421+H2421</f>
        <v>129.39999999999998</v>
      </c>
      <c r="O2421">
        <f>I2421</f>
        <v>100</v>
      </c>
      <c r="P2421">
        <f>SUM(K2421:O2421)</f>
        <v>4049.8</v>
      </c>
      <c r="R2421">
        <f>K2421/P2421</f>
        <v>0.13887105536075856</v>
      </c>
      <c r="S2421">
        <f>L2421/P2421</f>
        <v>0.7277396414637759</v>
      </c>
      <c r="T2421">
        <f>M2421/P2421</f>
        <v>7.6744530594103411E-2</v>
      </c>
      <c r="U2421">
        <f>N2421/P2421</f>
        <v>3.1952195170131849E-2</v>
      </c>
      <c r="V2421">
        <f>O2421/P2421</f>
        <v>2.4692577411230182E-2</v>
      </c>
      <c r="X2421">
        <f>R2421-0.712041</f>
        <v>-0.57316994463924154</v>
      </c>
      <c r="Y2421">
        <f>S2421-0.045057</f>
        <v>0.68268264146377589</v>
      </c>
      <c r="Z2421">
        <f>T2421-0.017987</f>
        <v>5.8757530594103408E-2</v>
      </c>
      <c r="AA2421">
        <f>U2421-0.193944</f>
        <v>-0.16199180482986816</v>
      </c>
      <c r="AB2421">
        <f>V2421-0.030972</f>
        <v>-6.2794225887698174E-3</v>
      </c>
      <c r="AC2421">
        <f>SUMSQ(X2421:AB2421)</f>
        <v>0.82431259777531296</v>
      </c>
    </row>
    <row r="2422" spans="1:29" ht="16.5" hidden="1" x14ac:dyDescent="0.2">
      <c r="A2422" s="7" t="s">
        <v>318</v>
      </c>
      <c r="B2422">
        <v>2014</v>
      </c>
      <c r="C2422">
        <v>1243.5999999999999</v>
      </c>
      <c r="D2422">
        <v>47.7</v>
      </c>
      <c r="E2422">
        <v>1993.7</v>
      </c>
      <c r="F2422">
        <v>381</v>
      </c>
      <c r="G2422">
        <v>147.60000000000002</v>
      </c>
      <c r="H2422">
        <v>58.9</v>
      </c>
      <c r="I2422">
        <v>62</v>
      </c>
      <c r="K2422" s="6">
        <f>C2422</f>
        <v>1243.5999999999999</v>
      </c>
      <c r="L2422">
        <f>D2422+E2422</f>
        <v>2041.4</v>
      </c>
      <c r="M2422">
        <f>F2422</f>
        <v>381</v>
      </c>
      <c r="N2422">
        <f>G2422+H2422</f>
        <v>206.50000000000003</v>
      </c>
      <c r="O2422">
        <f>I2422</f>
        <v>62</v>
      </c>
      <c r="P2422">
        <f>SUM(K2422:O2422)</f>
        <v>3934.5</v>
      </c>
      <c r="R2422">
        <f>K2422/P2422</f>
        <v>0.31607574024653701</v>
      </c>
      <c r="S2422">
        <f>L2422/P2422</f>
        <v>0.51884610496886518</v>
      </c>
      <c r="T2422">
        <f>M2422/P2422</f>
        <v>9.6835684330918798E-2</v>
      </c>
      <c r="U2422">
        <f>N2422/P2422</f>
        <v>5.2484432583555729E-2</v>
      </c>
      <c r="V2422">
        <f>O2422/P2422</f>
        <v>1.5758037870123268E-2</v>
      </c>
    </row>
    <row r="2423" spans="1:29" ht="16.5" hidden="1" x14ac:dyDescent="0.2">
      <c r="A2423" s="7" t="s">
        <v>318</v>
      </c>
      <c r="B2423">
        <v>2015</v>
      </c>
      <c r="C2423">
        <v>1242.2</v>
      </c>
      <c r="D2423">
        <v>47.4</v>
      </c>
      <c r="E2423">
        <v>1993</v>
      </c>
      <c r="F2423">
        <v>380.8</v>
      </c>
      <c r="G2423">
        <v>149</v>
      </c>
      <c r="H2423">
        <v>59.9</v>
      </c>
      <c r="I2423">
        <v>62</v>
      </c>
      <c r="K2423" s="6">
        <f>C2423</f>
        <v>1242.2</v>
      </c>
      <c r="L2423">
        <f>D2423+E2423</f>
        <v>2040.4</v>
      </c>
      <c r="M2423">
        <f>F2423</f>
        <v>380.8</v>
      </c>
      <c r="N2423">
        <f>G2423+H2423</f>
        <v>208.9</v>
      </c>
      <c r="O2423">
        <f>I2423</f>
        <v>62</v>
      </c>
      <c r="P2423">
        <f>SUM(K2423:O2423)</f>
        <v>3934.3000000000006</v>
      </c>
      <c r="R2423">
        <f>K2423/P2423</f>
        <v>0.3157359631954858</v>
      </c>
      <c r="S2423">
        <f>L2423/P2423</f>
        <v>0.51861830567064016</v>
      </c>
      <c r="T2423">
        <f>M2423/P2423</f>
        <v>9.6789772005185154E-2</v>
      </c>
      <c r="U2423">
        <f>N2423/P2423</f>
        <v>5.3097120199273054E-2</v>
      </c>
      <c r="V2423">
        <f>O2423/P2423</f>
        <v>1.5758838929415649E-2</v>
      </c>
    </row>
    <row r="2424" spans="1:29" ht="16.5" hidden="1" x14ac:dyDescent="0.2">
      <c r="A2424" s="7" t="s">
        <v>318</v>
      </c>
      <c r="B2424">
        <v>2016</v>
      </c>
      <c r="C2424">
        <v>1239.8</v>
      </c>
      <c r="D2424">
        <v>47.2</v>
      </c>
      <c r="E2424">
        <v>1992.2</v>
      </c>
      <c r="F2424">
        <v>380.4</v>
      </c>
      <c r="G2424">
        <v>151.9</v>
      </c>
      <c r="H2424">
        <v>61</v>
      </c>
      <c r="I2424">
        <v>62</v>
      </c>
      <c r="K2424" s="6">
        <f>C2424</f>
        <v>1239.8</v>
      </c>
      <c r="L2424">
        <f>D2424+E2424</f>
        <v>2039.4</v>
      </c>
      <c r="M2424">
        <f>F2424</f>
        <v>380.4</v>
      </c>
      <c r="N2424">
        <f>G2424+H2424</f>
        <v>212.9</v>
      </c>
      <c r="O2424">
        <f>I2424</f>
        <v>62</v>
      </c>
      <c r="P2424">
        <f>SUM(K2424:O2424)</f>
        <v>3934.5</v>
      </c>
      <c r="R2424">
        <f>K2424/P2424</f>
        <v>0.31510992502223917</v>
      </c>
      <c r="S2424">
        <f>L2424/P2424</f>
        <v>0.51833778116660312</v>
      </c>
      <c r="T2424">
        <f>M2424/P2424</f>
        <v>9.6683187190240175E-2</v>
      </c>
      <c r="U2424">
        <f>N2424/P2424</f>
        <v>5.4111068750794258E-2</v>
      </c>
      <c r="V2424">
        <f>O2424/P2424</f>
        <v>1.5758037870123268E-2</v>
      </c>
    </row>
    <row r="2425" spans="1:29" ht="16.5" hidden="1" x14ac:dyDescent="0.2">
      <c r="A2425" s="7" t="s">
        <v>319</v>
      </c>
      <c r="B2425">
        <v>2009</v>
      </c>
      <c r="C2425">
        <v>380.8</v>
      </c>
      <c r="D2425">
        <v>40.799999999999997</v>
      </c>
      <c r="E2425">
        <v>1359.8</v>
      </c>
      <c r="F2425">
        <v>167.4</v>
      </c>
      <c r="G2425">
        <v>56.8</v>
      </c>
      <c r="H2425">
        <v>28.2</v>
      </c>
      <c r="I2425">
        <v>75.8</v>
      </c>
      <c r="K2425" s="6">
        <f>C2425</f>
        <v>380.8</v>
      </c>
      <c r="L2425">
        <f>D2425+E2425</f>
        <v>1400.6</v>
      </c>
      <c r="M2425">
        <f>F2425</f>
        <v>167.4</v>
      </c>
      <c r="N2425">
        <f>G2425+H2425</f>
        <v>85</v>
      </c>
      <c r="O2425">
        <f>I2425</f>
        <v>75.8</v>
      </c>
      <c r="P2425">
        <f>SUM(K2425:O2425)</f>
        <v>2109.6</v>
      </c>
      <c r="R2425">
        <f>K2425/P2425</f>
        <v>0.18050815320439895</v>
      </c>
      <c r="S2425">
        <f>L2425/P2425</f>
        <v>0.66391733029958289</v>
      </c>
      <c r="T2425">
        <f>M2425/P2425</f>
        <v>7.9351535836177475E-2</v>
      </c>
      <c r="U2425">
        <f>N2425/P2425</f>
        <v>4.0291998483124765E-2</v>
      </c>
      <c r="V2425">
        <f>O2425/P2425</f>
        <v>3.5930982176715968E-2</v>
      </c>
    </row>
    <row r="2426" spans="1:29" ht="16.5" hidden="1" x14ac:dyDescent="0.2">
      <c r="A2426" s="7" t="s">
        <v>319</v>
      </c>
      <c r="B2426">
        <v>2010</v>
      </c>
      <c r="C2426">
        <v>380.5</v>
      </c>
      <c r="D2426">
        <v>40.6</v>
      </c>
      <c r="E2426">
        <v>1359.1</v>
      </c>
      <c r="F2426">
        <v>167.2</v>
      </c>
      <c r="G2426">
        <v>58.1</v>
      </c>
      <c r="H2426">
        <v>28.3</v>
      </c>
      <c r="I2426">
        <v>75.8</v>
      </c>
      <c r="K2426" s="6">
        <f>C2426</f>
        <v>380.5</v>
      </c>
      <c r="L2426">
        <f>D2426+E2426</f>
        <v>1399.6999999999998</v>
      </c>
      <c r="M2426">
        <f>F2426</f>
        <v>167.2</v>
      </c>
      <c r="N2426">
        <f>G2426+H2426</f>
        <v>86.4</v>
      </c>
      <c r="O2426">
        <f>I2426</f>
        <v>75.8</v>
      </c>
      <c r="P2426">
        <f>SUM(K2426:O2426)</f>
        <v>2109.6</v>
      </c>
      <c r="R2426">
        <f>K2426/P2426</f>
        <v>0.1803659461509291</v>
      </c>
      <c r="S2426">
        <f>L2426/P2426</f>
        <v>0.6634907091391733</v>
      </c>
      <c r="T2426">
        <f>M2426/P2426</f>
        <v>7.9256731133864236E-2</v>
      </c>
      <c r="U2426">
        <f>N2426/P2426</f>
        <v>4.0955631399317412E-2</v>
      </c>
      <c r="V2426">
        <f>O2426/P2426</f>
        <v>3.5930982176715968E-2</v>
      </c>
    </row>
    <row r="2427" spans="1:29" ht="16.5" hidden="1" x14ac:dyDescent="0.2">
      <c r="A2427" s="7" t="s">
        <v>319</v>
      </c>
      <c r="B2427">
        <v>2011</v>
      </c>
      <c r="C2427">
        <v>380.1</v>
      </c>
      <c r="D2427">
        <v>40.5</v>
      </c>
      <c r="E2427">
        <v>1358.2</v>
      </c>
      <c r="F2427">
        <v>166.7</v>
      </c>
      <c r="G2427">
        <v>59.400000000000006</v>
      </c>
      <c r="H2427">
        <v>28.9</v>
      </c>
      <c r="I2427">
        <v>75.8</v>
      </c>
      <c r="K2427" s="6">
        <f>C2427</f>
        <v>380.1</v>
      </c>
      <c r="L2427">
        <f>D2427+E2427</f>
        <v>1398.7</v>
      </c>
      <c r="M2427">
        <f>F2427</f>
        <v>166.7</v>
      </c>
      <c r="N2427">
        <f>G2427+H2427</f>
        <v>88.300000000000011</v>
      </c>
      <c r="O2427">
        <f>I2427</f>
        <v>75.8</v>
      </c>
      <c r="P2427">
        <f>SUM(K2427:O2427)</f>
        <v>2109.6000000000004</v>
      </c>
      <c r="R2427">
        <f>K2427/P2427</f>
        <v>0.1801763367463026</v>
      </c>
      <c r="S2427">
        <f>L2427/P2427</f>
        <v>0.66301668562760707</v>
      </c>
      <c r="T2427">
        <f>M2427/P2427</f>
        <v>7.9019719378081138E-2</v>
      </c>
      <c r="U2427">
        <f>N2427/P2427</f>
        <v>4.1856276071293136E-2</v>
      </c>
      <c r="V2427">
        <f>O2427/P2427</f>
        <v>3.5930982176715955E-2</v>
      </c>
    </row>
    <row r="2428" spans="1:29" ht="16.5" hidden="1" x14ac:dyDescent="0.2">
      <c r="A2428" s="7" t="s">
        <v>319</v>
      </c>
      <c r="B2428">
        <v>2012</v>
      </c>
      <c r="C2428">
        <v>379.5</v>
      </c>
      <c r="D2428">
        <v>40.5</v>
      </c>
      <c r="E2428">
        <v>1358.1</v>
      </c>
      <c r="F2428">
        <v>166.7</v>
      </c>
      <c r="G2428">
        <v>60.2</v>
      </c>
      <c r="H2428">
        <v>28.9</v>
      </c>
      <c r="I2428">
        <v>75.7</v>
      </c>
      <c r="K2428" s="6">
        <f>C2428</f>
        <v>379.5</v>
      </c>
      <c r="L2428">
        <f>D2428+E2428</f>
        <v>1398.6</v>
      </c>
      <c r="M2428">
        <f>F2428</f>
        <v>166.7</v>
      </c>
      <c r="N2428">
        <f>G2428+H2428</f>
        <v>89.1</v>
      </c>
      <c r="O2428">
        <f>I2428</f>
        <v>75.7</v>
      </c>
      <c r="P2428">
        <f>SUM(K2428:O2428)</f>
        <v>2109.6</v>
      </c>
      <c r="R2428">
        <f>K2428/P2428</f>
        <v>0.17989192263936293</v>
      </c>
      <c r="S2428">
        <f>L2428/P2428</f>
        <v>0.66296928327645055</v>
      </c>
      <c r="T2428">
        <f>M2428/P2428</f>
        <v>7.9019719378081152E-2</v>
      </c>
      <c r="U2428">
        <f>N2428/P2428</f>
        <v>4.2235494880546072E-2</v>
      </c>
      <c r="V2428">
        <f>O2428/P2428</f>
        <v>3.5883579825559349E-2</v>
      </c>
    </row>
    <row r="2429" spans="1:29" ht="16.5" x14ac:dyDescent="0.2">
      <c r="A2429" s="7" t="s">
        <v>394</v>
      </c>
      <c r="B2429">
        <v>2013</v>
      </c>
      <c r="C2429">
        <v>280.2</v>
      </c>
      <c r="D2429">
        <v>5.9</v>
      </c>
      <c r="E2429">
        <v>575.4</v>
      </c>
      <c r="F2429">
        <v>2149.9</v>
      </c>
      <c r="G2429">
        <v>36.6</v>
      </c>
      <c r="H2429">
        <v>18</v>
      </c>
      <c r="I2429">
        <v>324.7</v>
      </c>
      <c r="K2429" s="6">
        <f>C2429</f>
        <v>280.2</v>
      </c>
      <c r="L2429">
        <f>D2429+E2429</f>
        <v>581.29999999999995</v>
      </c>
      <c r="M2429">
        <f>F2429</f>
        <v>2149.9</v>
      </c>
      <c r="N2429">
        <f>G2429+H2429</f>
        <v>54.6</v>
      </c>
      <c r="O2429">
        <f>I2429</f>
        <v>324.7</v>
      </c>
      <c r="P2429">
        <f>SUM(K2429:O2429)</f>
        <v>3390.7</v>
      </c>
      <c r="R2429">
        <f>K2429/P2429</f>
        <v>8.2637803403427024E-2</v>
      </c>
      <c r="S2429">
        <f>L2429/P2429</f>
        <v>0.17143952576164215</v>
      </c>
      <c r="T2429">
        <f>M2429/P2429</f>
        <v>0.6340578641578436</v>
      </c>
      <c r="U2429">
        <f>N2429/P2429</f>
        <v>1.6102869613944023E-2</v>
      </c>
      <c r="V2429">
        <f>O2429/P2429</f>
        <v>9.5761937063143301E-2</v>
      </c>
      <c r="X2429">
        <f>R2429-0.712041</f>
        <v>-0.62940319659657296</v>
      </c>
      <c r="Y2429">
        <f>S2429-0.045057</f>
        <v>0.12638252576164216</v>
      </c>
      <c r="Z2429">
        <f>T2429-0.017987</f>
        <v>0.61607086415784362</v>
      </c>
      <c r="AA2429">
        <f>U2429-0.193944</f>
        <v>-0.17784113038605598</v>
      </c>
      <c r="AB2429">
        <f>V2429-0.030972</f>
        <v>6.4789937063143302E-2</v>
      </c>
      <c r="AC2429">
        <f>SUMSQ(X2429:AB2429)</f>
        <v>0.82748943996970492</v>
      </c>
    </row>
    <row r="2430" spans="1:29" ht="16.5" hidden="1" x14ac:dyDescent="0.2">
      <c r="A2430" s="7" t="s">
        <v>319</v>
      </c>
      <c r="B2430">
        <v>2014</v>
      </c>
      <c r="C2430">
        <v>377.7</v>
      </c>
      <c r="D2430">
        <v>40.299999999999997</v>
      </c>
      <c r="E2430">
        <v>1357.7</v>
      </c>
      <c r="F2430">
        <v>166.6</v>
      </c>
      <c r="G2430">
        <v>62.5</v>
      </c>
      <c r="H2430">
        <v>29.4</v>
      </c>
      <c r="I2430">
        <v>75.7</v>
      </c>
      <c r="K2430" s="6">
        <f>C2430</f>
        <v>377.7</v>
      </c>
      <c r="L2430">
        <f>D2430+E2430</f>
        <v>1398</v>
      </c>
      <c r="M2430">
        <f>F2430</f>
        <v>166.6</v>
      </c>
      <c r="N2430">
        <f>G2430+H2430</f>
        <v>91.9</v>
      </c>
      <c r="O2430">
        <f>I2430</f>
        <v>75.7</v>
      </c>
      <c r="P2430">
        <f>SUM(K2430:O2430)</f>
        <v>2109.9</v>
      </c>
      <c r="R2430">
        <f>K2430/P2430</f>
        <v>0.17901322337551542</v>
      </c>
      <c r="S2430">
        <f>L2430/P2430</f>
        <v>0.66259064410635571</v>
      </c>
      <c r="T2430">
        <f>M2430/P2430</f>
        <v>7.8961088203232374E-2</v>
      </c>
      <c r="U2430">
        <f>N2430/P2430</f>
        <v>4.3556566661927108E-2</v>
      </c>
      <c r="V2430">
        <f>O2430/P2430</f>
        <v>3.5878477652969337E-2</v>
      </c>
    </row>
    <row r="2431" spans="1:29" ht="16.5" hidden="1" x14ac:dyDescent="0.2">
      <c r="A2431" s="7" t="s">
        <v>319</v>
      </c>
      <c r="B2431">
        <v>2015</v>
      </c>
      <c r="C2431">
        <v>377</v>
      </c>
      <c r="D2431">
        <v>40.200000000000003</v>
      </c>
      <c r="E2431">
        <v>1357.5</v>
      </c>
      <c r="F2431">
        <v>166.5</v>
      </c>
      <c r="G2431">
        <v>63.3</v>
      </c>
      <c r="H2431">
        <v>29.6</v>
      </c>
      <c r="I2431">
        <v>75.7</v>
      </c>
      <c r="K2431" s="6">
        <f>C2431</f>
        <v>377</v>
      </c>
      <c r="L2431">
        <f>D2431+E2431</f>
        <v>1397.7</v>
      </c>
      <c r="M2431">
        <f>F2431</f>
        <v>166.5</v>
      </c>
      <c r="N2431">
        <f>G2431+H2431</f>
        <v>92.9</v>
      </c>
      <c r="O2431">
        <f>I2431</f>
        <v>75.7</v>
      </c>
      <c r="P2431">
        <f>SUM(K2431:O2431)</f>
        <v>2109.8000000000002</v>
      </c>
      <c r="R2431">
        <f>K2431/P2431</f>
        <v>0.17868992321547064</v>
      </c>
      <c r="S2431">
        <f>L2431/P2431</f>
        <v>0.66247985591051284</v>
      </c>
      <c r="T2431">
        <f>M2431/P2431</f>
        <v>7.8917432932031462E-2</v>
      </c>
      <c r="U2431">
        <f>N2431/P2431</f>
        <v>4.4032609726040381E-2</v>
      </c>
      <c r="V2431">
        <f>O2431/P2431</f>
        <v>3.5880178215944636E-2</v>
      </c>
    </row>
    <row r="2432" spans="1:29" ht="16.5" hidden="1" x14ac:dyDescent="0.2">
      <c r="A2432" s="7" t="s">
        <v>319</v>
      </c>
      <c r="B2432">
        <v>2016</v>
      </c>
      <c r="C2432">
        <v>377.3</v>
      </c>
      <c r="D2432">
        <v>40.1</v>
      </c>
      <c r="E2432">
        <v>1357.3</v>
      </c>
      <c r="F2432">
        <v>165.7</v>
      </c>
      <c r="G2432">
        <v>64.099999999999994</v>
      </c>
      <c r="H2432">
        <v>29.8</v>
      </c>
      <c r="I2432">
        <v>75.7</v>
      </c>
      <c r="K2432" s="6">
        <f>C2432</f>
        <v>377.3</v>
      </c>
      <c r="L2432">
        <f>D2432+E2432</f>
        <v>1397.3999999999999</v>
      </c>
      <c r="M2432">
        <f>F2432</f>
        <v>165.7</v>
      </c>
      <c r="N2432">
        <f>G2432+H2432</f>
        <v>93.899999999999991</v>
      </c>
      <c r="O2432">
        <f>I2432</f>
        <v>75.7</v>
      </c>
      <c r="P2432">
        <f>SUM(K2432:O2432)</f>
        <v>2110</v>
      </c>
      <c r="R2432">
        <f>K2432/P2432</f>
        <v>0.17881516587677726</v>
      </c>
      <c r="S2432">
        <f>L2432/P2432</f>
        <v>0.66227488151658764</v>
      </c>
      <c r="T2432">
        <f>M2432/P2432</f>
        <v>7.8530805687203789E-2</v>
      </c>
      <c r="U2432">
        <f>N2432/P2432</f>
        <v>4.4502369668246444E-2</v>
      </c>
      <c r="V2432">
        <f>O2432/P2432</f>
        <v>3.5876777251184835E-2</v>
      </c>
    </row>
    <row r="2433" spans="1:29" ht="16.5" hidden="1" x14ac:dyDescent="0.2">
      <c r="A2433" s="7" t="s">
        <v>320</v>
      </c>
      <c r="B2433">
        <v>2009</v>
      </c>
      <c r="C2433">
        <v>498.7</v>
      </c>
      <c r="D2433">
        <v>91.2</v>
      </c>
      <c r="E2433">
        <v>1798</v>
      </c>
      <c r="F2433">
        <v>189.2</v>
      </c>
      <c r="G2433">
        <v>68.199999999999989</v>
      </c>
      <c r="H2433">
        <v>29.1</v>
      </c>
      <c r="I2433">
        <v>40.1</v>
      </c>
      <c r="K2433" s="6">
        <f>C2433</f>
        <v>498.7</v>
      </c>
      <c r="L2433">
        <f>D2433+E2433</f>
        <v>1889.2</v>
      </c>
      <c r="M2433">
        <f>F2433</f>
        <v>189.2</v>
      </c>
      <c r="N2433">
        <f>G2433+H2433</f>
        <v>97.299999999999983</v>
      </c>
      <c r="O2433">
        <f>I2433</f>
        <v>40.1</v>
      </c>
      <c r="P2433">
        <f>SUM(K2433:O2433)</f>
        <v>2714.5</v>
      </c>
      <c r="R2433">
        <f>K2433/P2433</f>
        <v>0.18371707496776571</v>
      </c>
      <c r="S2433">
        <f>L2433/P2433</f>
        <v>0.69596610793884695</v>
      </c>
      <c r="T2433">
        <f>M2433/P2433</f>
        <v>6.9699760545220105E-2</v>
      </c>
      <c r="U2433">
        <f>N2433/P2433</f>
        <v>3.5844538589058755E-2</v>
      </c>
      <c r="V2433">
        <f>O2433/P2433</f>
        <v>1.4772517959108491E-2</v>
      </c>
    </row>
    <row r="2434" spans="1:29" ht="16.5" hidden="1" x14ac:dyDescent="0.2">
      <c r="A2434" s="7" t="s">
        <v>320</v>
      </c>
      <c r="B2434">
        <v>2010</v>
      </c>
      <c r="C2434">
        <v>498.5</v>
      </c>
      <c r="D2434">
        <v>91.2</v>
      </c>
      <c r="E2434">
        <v>1797.7</v>
      </c>
      <c r="F2434">
        <v>188.9</v>
      </c>
      <c r="G2434">
        <v>69.2</v>
      </c>
      <c r="H2434">
        <v>29.1</v>
      </c>
      <c r="I2434">
        <v>40.1</v>
      </c>
      <c r="K2434" s="6">
        <f>C2434</f>
        <v>498.5</v>
      </c>
      <c r="L2434">
        <f>D2434+E2434</f>
        <v>1888.9</v>
      </c>
      <c r="M2434">
        <f>F2434</f>
        <v>188.9</v>
      </c>
      <c r="N2434">
        <f>G2434+H2434</f>
        <v>98.300000000000011</v>
      </c>
      <c r="O2434">
        <f>I2434</f>
        <v>40.1</v>
      </c>
      <c r="P2434">
        <f>SUM(K2434:O2434)</f>
        <v>2714.7000000000003</v>
      </c>
      <c r="R2434">
        <f>K2434/P2434</f>
        <v>0.18362986702029688</v>
      </c>
      <c r="S2434">
        <f>L2434/P2434</f>
        <v>0.69580432460308683</v>
      </c>
      <c r="T2434">
        <f>M2434/P2434</f>
        <v>6.9584116108593941E-2</v>
      </c>
      <c r="U2434">
        <f>N2434/P2434</f>
        <v>3.6210262644122741E-2</v>
      </c>
      <c r="V2434">
        <f>O2434/P2434</f>
        <v>1.4771429623899509E-2</v>
      </c>
    </row>
    <row r="2435" spans="1:29" ht="16.5" hidden="1" x14ac:dyDescent="0.2">
      <c r="A2435" s="7" t="s">
        <v>320</v>
      </c>
      <c r="B2435">
        <v>2011</v>
      </c>
      <c r="C2435">
        <v>498.5</v>
      </c>
      <c r="D2435">
        <v>91</v>
      </c>
      <c r="E2435">
        <v>1797.2</v>
      </c>
      <c r="F2435">
        <v>188.3</v>
      </c>
      <c r="G2435">
        <v>70</v>
      </c>
      <c r="H2435">
        <v>29.5</v>
      </c>
      <c r="I2435">
        <v>40.1</v>
      </c>
      <c r="K2435" s="6">
        <f>C2435</f>
        <v>498.5</v>
      </c>
      <c r="L2435">
        <f>D2435+E2435</f>
        <v>1888.2</v>
      </c>
      <c r="M2435">
        <f>F2435</f>
        <v>188.3</v>
      </c>
      <c r="N2435">
        <f>G2435+H2435</f>
        <v>99.5</v>
      </c>
      <c r="O2435">
        <f>I2435</f>
        <v>40.1</v>
      </c>
      <c r="P2435">
        <f>SUM(K2435:O2435)</f>
        <v>2714.6</v>
      </c>
      <c r="R2435">
        <f>K2435/P2435</f>
        <v>0.18363663154792603</v>
      </c>
      <c r="S2435">
        <f>L2435/P2435</f>
        <v>0.69557209165254552</v>
      </c>
      <c r="T2435">
        <f>M2435/P2435</f>
        <v>6.9365652398143379E-2</v>
      </c>
      <c r="U2435">
        <f>N2435/P2435</f>
        <v>3.6653650629927065E-2</v>
      </c>
      <c r="V2435">
        <f>O2435/P2435</f>
        <v>1.4771973771458042E-2</v>
      </c>
    </row>
    <row r="2436" spans="1:29" ht="16.5" hidden="1" x14ac:dyDescent="0.2">
      <c r="A2436" s="7" t="s">
        <v>320</v>
      </c>
      <c r="B2436">
        <v>2012</v>
      </c>
      <c r="C2436">
        <v>498.9</v>
      </c>
      <c r="D2436">
        <v>90.9</v>
      </c>
      <c r="E2436">
        <v>1796.7</v>
      </c>
      <c r="F2436">
        <v>187.4</v>
      </c>
      <c r="G2436">
        <v>71.2</v>
      </c>
      <c r="H2436">
        <v>29.7</v>
      </c>
      <c r="I2436">
        <v>40.1</v>
      </c>
      <c r="K2436" s="6">
        <f>C2436</f>
        <v>498.9</v>
      </c>
      <c r="L2436">
        <f>D2436+E2436</f>
        <v>1887.6000000000001</v>
      </c>
      <c r="M2436">
        <f>F2436</f>
        <v>187.4</v>
      </c>
      <c r="N2436">
        <f>G2436+H2436</f>
        <v>100.9</v>
      </c>
      <c r="O2436">
        <f>I2436</f>
        <v>40.1</v>
      </c>
      <c r="P2436">
        <f>SUM(K2436:O2436)</f>
        <v>2714.9</v>
      </c>
      <c r="R2436">
        <f>K2436/P2436</f>
        <v>0.18376367453681533</v>
      </c>
      <c r="S2436">
        <f>L2436/P2436</f>
        <v>0.69527422741169109</v>
      </c>
      <c r="T2436">
        <f>M2436/P2436</f>
        <v>6.902648348005451E-2</v>
      </c>
      <c r="U2436">
        <f>N2436/P2436</f>
        <v>3.7165273122398618E-2</v>
      </c>
      <c r="V2436">
        <f>O2436/P2436</f>
        <v>1.4770341449040479E-2</v>
      </c>
    </row>
    <row r="2437" spans="1:29" ht="16.5" x14ac:dyDescent="0.2">
      <c r="A2437" s="7" t="s">
        <v>257</v>
      </c>
      <c r="B2437">
        <v>2013</v>
      </c>
      <c r="C2437">
        <v>154.80000000000001</v>
      </c>
      <c r="D2437">
        <v>112.2</v>
      </c>
      <c r="E2437">
        <v>738.2</v>
      </c>
      <c r="F2437">
        <v>11.7</v>
      </c>
      <c r="G2437">
        <v>69</v>
      </c>
      <c r="H2437">
        <v>16.8</v>
      </c>
      <c r="I2437">
        <v>45.5</v>
      </c>
      <c r="K2437" s="6">
        <f>C2437</f>
        <v>154.80000000000001</v>
      </c>
      <c r="L2437">
        <f>D2437+E2437</f>
        <v>850.40000000000009</v>
      </c>
      <c r="M2437">
        <f>F2437</f>
        <v>11.7</v>
      </c>
      <c r="N2437">
        <f>G2437+H2437</f>
        <v>85.8</v>
      </c>
      <c r="O2437">
        <f>I2437</f>
        <v>45.5</v>
      </c>
      <c r="P2437">
        <f>SUM(K2437:O2437)</f>
        <v>1148.2</v>
      </c>
      <c r="R2437">
        <f>K2437/P2437</f>
        <v>0.13481971781919527</v>
      </c>
      <c r="S2437">
        <f>L2437/P2437</f>
        <v>0.7406375195958893</v>
      </c>
      <c r="T2437">
        <f>M2437/P2437</f>
        <v>1.0189862393311268E-2</v>
      </c>
      <c r="U2437">
        <f>N2437/P2437</f>
        <v>7.4725657550949301E-2</v>
      </c>
      <c r="V2437">
        <f>O2437/P2437</f>
        <v>3.9627242640654939E-2</v>
      </c>
      <c r="X2437">
        <f>R2437-0.712041</f>
        <v>-0.57722128218080471</v>
      </c>
      <c r="Y2437">
        <f>S2437-0.045057</f>
        <v>0.69558051959588929</v>
      </c>
      <c r="Z2437">
        <f>T2437-0.017987</f>
        <v>-7.7971376066887314E-3</v>
      </c>
      <c r="AA2437">
        <f>U2437-0.193944</f>
        <v>-0.1192183424490507</v>
      </c>
      <c r="AB2437">
        <f>V2437-0.030972</f>
        <v>8.6552426406549393E-3</v>
      </c>
      <c r="AC2437">
        <f>SUMSQ(X2437:AB2437)</f>
        <v>0.83136538960006479</v>
      </c>
    </row>
    <row r="2438" spans="1:29" ht="16.5" hidden="1" x14ac:dyDescent="0.2">
      <c r="A2438" s="7" t="s">
        <v>320</v>
      </c>
      <c r="B2438">
        <v>2014</v>
      </c>
      <c r="C2438">
        <v>497.2</v>
      </c>
      <c r="D2438">
        <v>90.6</v>
      </c>
      <c r="E2438">
        <v>1796.1</v>
      </c>
      <c r="F2438">
        <v>187.1</v>
      </c>
      <c r="G2438">
        <v>73.3</v>
      </c>
      <c r="H2438">
        <v>30.5</v>
      </c>
      <c r="I2438">
        <v>40.1</v>
      </c>
      <c r="K2438" s="6">
        <f>C2438</f>
        <v>497.2</v>
      </c>
      <c r="L2438">
        <f>D2438+E2438</f>
        <v>1886.6999999999998</v>
      </c>
      <c r="M2438">
        <f>F2438</f>
        <v>187.1</v>
      </c>
      <c r="N2438">
        <f>G2438+H2438</f>
        <v>103.8</v>
      </c>
      <c r="O2438">
        <f>I2438</f>
        <v>40.1</v>
      </c>
      <c r="P2438">
        <f>SUM(K2438:O2438)</f>
        <v>2714.8999999999996</v>
      </c>
      <c r="R2438">
        <f>K2438/P2438</f>
        <v>0.18313750046042213</v>
      </c>
      <c r="S2438">
        <f>L2438/P2438</f>
        <v>0.69494272348889463</v>
      </c>
      <c r="T2438">
        <f>M2438/P2438</f>
        <v>6.8915982172455717E-2</v>
      </c>
      <c r="U2438">
        <f>N2438/P2438</f>
        <v>3.8233452429187083E-2</v>
      </c>
      <c r="V2438">
        <f>O2438/P2438</f>
        <v>1.4770341449040483E-2</v>
      </c>
    </row>
    <row r="2439" spans="1:29" ht="16.5" hidden="1" x14ac:dyDescent="0.2">
      <c r="A2439" s="7" t="s">
        <v>320</v>
      </c>
      <c r="B2439">
        <v>2015</v>
      </c>
      <c r="C2439">
        <v>498</v>
      </c>
      <c r="D2439">
        <v>90.3</v>
      </c>
      <c r="E2439">
        <v>1795.7</v>
      </c>
      <c r="F2439">
        <v>185.7</v>
      </c>
      <c r="G2439">
        <v>74.2</v>
      </c>
      <c r="H2439">
        <v>30.9</v>
      </c>
      <c r="I2439">
        <v>39.9</v>
      </c>
      <c r="K2439" s="6">
        <f>C2439</f>
        <v>498</v>
      </c>
      <c r="L2439">
        <f>D2439+E2439</f>
        <v>1886</v>
      </c>
      <c r="M2439">
        <f>F2439</f>
        <v>185.7</v>
      </c>
      <c r="N2439">
        <f>G2439+H2439</f>
        <v>105.1</v>
      </c>
      <c r="O2439">
        <f>I2439</f>
        <v>39.9</v>
      </c>
      <c r="P2439">
        <f>SUM(K2439:O2439)</f>
        <v>2714.7</v>
      </c>
      <c r="R2439">
        <f>K2439/P2439</f>
        <v>0.18344568460603383</v>
      </c>
      <c r="S2439">
        <f>L2439/P2439</f>
        <v>0.69473606660036102</v>
      </c>
      <c r="T2439">
        <f>M2439/P2439</f>
        <v>6.8405348657310197E-2</v>
      </c>
      <c r="U2439">
        <f>N2439/P2439</f>
        <v>3.8715143478100712E-2</v>
      </c>
      <c r="V2439">
        <f>O2439/P2439</f>
        <v>1.4697756658194276E-2</v>
      </c>
    </row>
    <row r="2440" spans="1:29" ht="16.5" hidden="1" x14ac:dyDescent="0.2">
      <c r="A2440" s="7" t="s">
        <v>320</v>
      </c>
      <c r="B2440">
        <v>2016</v>
      </c>
      <c r="C2440">
        <v>496</v>
      </c>
      <c r="D2440">
        <v>90</v>
      </c>
      <c r="E2440">
        <v>1794.6</v>
      </c>
      <c r="F2440">
        <v>185.4</v>
      </c>
      <c r="G2440">
        <v>76.8</v>
      </c>
      <c r="H2440">
        <v>31</v>
      </c>
      <c r="I2440">
        <v>41</v>
      </c>
      <c r="K2440" s="6">
        <f>C2440</f>
        <v>496</v>
      </c>
      <c r="L2440">
        <f>D2440+E2440</f>
        <v>1884.6</v>
      </c>
      <c r="M2440">
        <f>F2440</f>
        <v>185.4</v>
      </c>
      <c r="N2440">
        <f>G2440+H2440</f>
        <v>107.8</v>
      </c>
      <c r="O2440">
        <f>I2440</f>
        <v>41</v>
      </c>
      <c r="P2440">
        <f>SUM(K2440:O2440)</f>
        <v>2714.8</v>
      </c>
      <c r="R2440">
        <f>K2440/P2440</f>
        <v>0.18270222484160895</v>
      </c>
      <c r="S2440">
        <f>L2440/P2440</f>
        <v>0.69419478414616165</v>
      </c>
      <c r="T2440">
        <f>M2440/P2440</f>
        <v>6.8292323559746571E-2</v>
      </c>
      <c r="U2440">
        <f>N2440/P2440</f>
        <v>3.9708265802269042E-2</v>
      </c>
      <c r="V2440">
        <f>O2440/P2440</f>
        <v>1.5102401650213643E-2</v>
      </c>
    </row>
    <row r="2441" spans="1:29" ht="16.5" hidden="1" x14ac:dyDescent="0.2">
      <c r="A2441" s="7" t="s">
        <v>321</v>
      </c>
      <c r="B2441">
        <v>2009</v>
      </c>
      <c r="C2441">
        <v>926.8</v>
      </c>
      <c r="D2441">
        <v>57</v>
      </c>
      <c r="E2441">
        <v>1550.7</v>
      </c>
      <c r="F2441">
        <v>407.2</v>
      </c>
      <c r="G2441">
        <v>79.8</v>
      </c>
      <c r="H2441">
        <v>25.6</v>
      </c>
      <c r="I2441">
        <v>37.200000000000003</v>
      </c>
      <c r="K2441" s="6">
        <f>C2441</f>
        <v>926.8</v>
      </c>
      <c r="L2441">
        <f>D2441+E2441</f>
        <v>1607.7</v>
      </c>
      <c r="M2441">
        <f>F2441</f>
        <v>407.2</v>
      </c>
      <c r="N2441">
        <f>G2441+H2441</f>
        <v>105.4</v>
      </c>
      <c r="O2441">
        <f>I2441</f>
        <v>37.200000000000003</v>
      </c>
      <c r="P2441">
        <f>SUM(K2441:O2441)</f>
        <v>3084.2999999999997</v>
      </c>
      <c r="R2441">
        <f>K2441/P2441</f>
        <v>0.30048957624096229</v>
      </c>
      <c r="S2441">
        <f>L2441/P2441</f>
        <v>0.52125279642058175</v>
      </c>
      <c r="T2441">
        <f>M2441/P2441</f>
        <v>0.1320234737217521</v>
      </c>
      <c r="U2441">
        <f>N2441/P2441</f>
        <v>3.4173070064520319E-2</v>
      </c>
      <c r="V2441">
        <f>O2441/P2441</f>
        <v>1.2061083552183641E-2</v>
      </c>
    </row>
    <row r="2442" spans="1:29" ht="16.5" hidden="1" x14ac:dyDescent="0.2">
      <c r="A2442" s="7" t="s">
        <v>321</v>
      </c>
      <c r="B2442">
        <v>2010</v>
      </c>
      <c r="C2442">
        <v>926.2</v>
      </c>
      <c r="D2442">
        <v>56.9</v>
      </c>
      <c r="E2442">
        <v>1550.5</v>
      </c>
      <c r="F2442">
        <v>407</v>
      </c>
      <c r="G2442">
        <v>80.600000000000009</v>
      </c>
      <c r="H2442">
        <v>25.6</v>
      </c>
      <c r="I2442">
        <v>37.4</v>
      </c>
      <c r="K2442" s="6">
        <f>C2442</f>
        <v>926.2</v>
      </c>
      <c r="L2442">
        <f>D2442+E2442</f>
        <v>1607.4</v>
      </c>
      <c r="M2442">
        <f>F2442</f>
        <v>407</v>
      </c>
      <c r="N2442">
        <f>G2442+H2442</f>
        <v>106.20000000000002</v>
      </c>
      <c r="O2442">
        <f>I2442</f>
        <v>37.4</v>
      </c>
      <c r="P2442">
        <f>SUM(K2442:O2442)</f>
        <v>3084.2000000000003</v>
      </c>
      <c r="R2442">
        <f>K2442/P2442</f>
        <v>0.30030477919719861</v>
      </c>
      <c r="S2442">
        <f>L2442/P2442</f>
        <v>0.52117242720964918</v>
      </c>
      <c r="T2442">
        <f>M2442/P2442</f>
        <v>0.13196290772323455</v>
      </c>
      <c r="U2442">
        <f>N2442/P2442</f>
        <v>3.4433564619674471E-2</v>
      </c>
      <c r="V2442">
        <f>O2442/P2442</f>
        <v>1.2126321250243174E-2</v>
      </c>
    </row>
    <row r="2443" spans="1:29" ht="16.5" hidden="1" x14ac:dyDescent="0.2">
      <c r="A2443" s="7" t="s">
        <v>321</v>
      </c>
      <c r="B2443">
        <v>2011</v>
      </c>
      <c r="C2443">
        <v>925.7</v>
      </c>
      <c r="D2443">
        <v>57.2</v>
      </c>
      <c r="E2443">
        <v>1550.3</v>
      </c>
      <c r="F2443">
        <v>406.9</v>
      </c>
      <c r="G2443">
        <v>81.2</v>
      </c>
      <c r="H2443">
        <v>25.9</v>
      </c>
      <c r="I2443">
        <v>37.4</v>
      </c>
      <c r="K2443" s="6">
        <f>C2443</f>
        <v>925.7</v>
      </c>
      <c r="L2443">
        <f>D2443+E2443</f>
        <v>1607.5</v>
      </c>
      <c r="M2443">
        <f>F2443</f>
        <v>406.9</v>
      </c>
      <c r="N2443">
        <f>G2443+H2443</f>
        <v>107.1</v>
      </c>
      <c r="O2443">
        <f>I2443</f>
        <v>37.4</v>
      </c>
      <c r="P2443">
        <f>SUM(K2443:O2443)</f>
        <v>3084.6</v>
      </c>
      <c r="R2443">
        <f>K2443/P2443</f>
        <v>0.30010374116579136</v>
      </c>
      <c r="S2443">
        <f>L2443/P2443</f>
        <v>0.52113726252998771</v>
      </c>
      <c r="T2443">
        <f>M2443/P2443</f>
        <v>0.13191337612656423</v>
      </c>
      <c r="U2443">
        <f>N2443/P2443</f>
        <v>3.4720871425792645E-2</v>
      </c>
      <c r="V2443">
        <f>O2443/P2443</f>
        <v>1.2124748751864098E-2</v>
      </c>
    </row>
    <row r="2444" spans="1:29" ht="16.5" hidden="1" x14ac:dyDescent="0.2">
      <c r="A2444" s="7" t="s">
        <v>321</v>
      </c>
      <c r="B2444">
        <v>2012</v>
      </c>
      <c r="C2444">
        <v>923.2</v>
      </c>
      <c r="D2444">
        <v>56.8</v>
      </c>
      <c r="E2444">
        <v>1549.9</v>
      </c>
      <c r="F2444">
        <v>406.7</v>
      </c>
      <c r="G2444">
        <v>82.4</v>
      </c>
      <c r="H2444">
        <v>25.9</v>
      </c>
      <c r="I2444">
        <v>37.5</v>
      </c>
      <c r="K2444" s="6">
        <f>C2444</f>
        <v>923.2</v>
      </c>
      <c r="L2444">
        <f>D2444+E2444</f>
        <v>1606.7</v>
      </c>
      <c r="M2444">
        <f>F2444</f>
        <v>406.7</v>
      </c>
      <c r="N2444">
        <f>G2444+H2444</f>
        <v>108.30000000000001</v>
      </c>
      <c r="O2444">
        <f>I2444</f>
        <v>37.5</v>
      </c>
      <c r="P2444">
        <f>SUM(K2444:O2444)</f>
        <v>3082.4</v>
      </c>
      <c r="R2444">
        <f>K2444/P2444</f>
        <v>0.29950687775759149</v>
      </c>
      <c r="S2444">
        <f>L2444/P2444</f>
        <v>0.52124967557747215</v>
      </c>
      <c r="T2444">
        <f>M2444/P2444</f>
        <v>0.13194264209706721</v>
      </c>
      <c r="U2444">
        <f>N2444/P2444</f>
        <v>3.5134959771606543E-2</v>
      </c>
      <c r="V2444">
        <f>O2444/P2444</f>
        <v>1.2165844796262652E-2</v>
      </c>
    </row>
    <row r="2445" spans="1:29" ht="16.5" x14ac:dyDescent="0.2">
      <c r="A2445" s="7" t="s">
        <v>330</v>
      </c>
      <c r="B2445">
        <v>2013</v>
      </c>
      <c r="C2445">
        <v>559.4</v>
      </c>
      <c r="D2445">
        <v>140.30000000000001</v>
      </c>
      <c r="E2445">
        <v>2839.3</v>
      </c>
      <c r="F2445">
        <v>302.39999999999998</v>
      </c>
      <c r="G2445">
        <v>90.5</v>
      </c>
      <c r="H2445">
        <v>39.700000000000003</v>
      </c>
      <c r="I2445">
        <v>87.7</v>
      </c>
      <c r="K2445" s="6">
        <f>C2445</f>
        <v>559.4</v>
      </c>
      <c r="L2445">
        <f>D2445+E2445</f>
        <v>2979.6000000000004</v>
      </c>
      <c r="M2445">
        <f>F2445</f>
        <v>302.39999999999998</v>
      </c>
      <c r="N2445">
        <f>G2445+H2445</f>
        <v>130.19999999999999</v>
      </c>
      <c r="O2445">
        <f>I2445</f>
        <v>87.7</v>
      </c>
      <c r="P2445">
        <f>SUM(K2445:O2445)</f>
        <v>4059.3</v>
      </c>
      <c r="R2445">
        <f>K2445/P2445</f>
        <v>0.13780701106102036</v>
      </c>
      <c r="S2445">
        <f>L2445/P2445</f>
        <v>0.7340181804744661</v>
      </c>
      <c r="T2445">
        <f>M2445/P2445</f>
        <v>7.4495602690118984E-2</v>
      </c>
      <c r="U2445">
        <f>N2445/P2445</f>
        <v>3.2074495602690115E-2</v>
      </c>
      <c r="V2445">
        <f>O2445/P2445</f>
        <v>2.160471017170448E-2</v>
      </c>
      <c r="X2445">
        <f>R2445-0.712041</f>
        <v>-0.5742339889389797</v>
      </c>
      <c r="Y2445">
        <f>S2445-0.045057</f>
        <v>0.68896118047446608</v>
      </c>
      <c r="Z2445">
        <f>T2445-0.017987</f>
        <v>5.6508602690118981E-2</v>
      </c>
      <c r="AA2445">
        <f>U2445-0.193944</f>
        <v>-0.1618695043973099</v>
      </c>
      <c r="AB2445">
        <f>V2445-0.030972</f>
        <v>-9.3672898282955198E-3</v>
      </c>
      <c r="AC2445">
        <f>SUMSQ(X2445:AB2445)</f>
        <v>0.83389488700408976</v>
      </c>
    </row>
    <row r="2446" spans="1:29" ht="16.5" hidden="1" x14ac:dyDescent="0.2">
      <c r="A2446" s="7" t="s">
        <v>321</v>
      </c>
      <c r="B2446">
        <v>2014</v>
      </c>
      <c r="C2446">
        <v>918.9</v>
      </c>
      <c r="D2446">
        <v>55.6</v>
      </c>
      <c r="E2446">
        <v>1546.8</v>
      </c>
      <c r="F2446">
        <v>406.2</v>
      </c>
      <c r="G2446">
        <v>83.700000000000017</v>
      </c>
      <c r="H2446">
        <v>26.7</v>
      </c>
      <c r="I2446">
        <v>41</v>
      </c>
      <c r="K2446" s="6">
        <f>C2446</f>
        <v>918.9</v>
      </c>
      <c r="L2446">
        <f>D2446+E2446</f>
        <v>1602.3999999999999</v>
      </c>
      <c r="M2446">
        <f>F2446</f>
        <v>406.2</v>
      </c>
      <c r="N2446">
        <f>G2446+H2446</f>
        <v>110.40000000000002</v>
      </c>
      <c r="O2446">
        <f>I2446</f>
        <v>41</v>
      </c>
      <c r="P2446">
        <f>SUM(K2446:O2446)</f>
        <v>3078.8999999999996</v>
      </c>
      <c r="R2446">
        <f>K2446/P2446</f>
        <v>0.29845074539608302</v>
      </c>
      <c r="S2446">
        <f>L2446/P2446</f>
        <v>0.52044561369320208</v>
      </c>
      <c r="T2446">
        <f>M2446/P2446</f>
        <v>0.1319302348241255</v>
      </c>
      <c r="U2446">
        <f>N2446/P2446</f>
        <v>3.5856961901977992E-2</v>
      </c>
      <c r="V2446">
        <f>O2446/P2446</f>
        <v>1.3316444184611389E-2</v>
      </c>
    </row>
    <row r="2447" spans="1:29" ht="16.5" hidden="1" x14ac:dyDescent="0.2">
      <c r="A2447" s="7" t="s">
        <v>321</v>
      </c>
      <c r="B2447">
        <v>2015</v>
      </c>
      <c r="C2447">
        <v>918.9</v>
      </c>
      <c r="D2447">
        <v>55.5</v>
      </c>
      <c r="E2447">
        <v>1546.7</v>
      </c>
      <c r="F2447">
        <v>405.4</v>
      </c>
      <c r="G2447">
        <v>84.700000000000017</v>
      </c>
      <c r="H2447">
        <v>26.7</v>
      </c>
      <c r="I2447">
        <v>41</v>
      </c>
      <c r="K2447" s="6">
        <f>C2447</f>
        <v>918.9</v>
      </c>
      <c r="L2447">
        <f>D2447+E2447</f>
        <v>1602.2</v>
      </c>
      <c r="M2447">
        <f>F2447</f>
        <v>405.4</v>
      </c>
      <c r="N2447">
        <f>G2447+H2447</f>
        <v>111.40000000000002</v>
      </c>
      <c r="O2447">
        <f>I2447</f>
        <v>41</v>
      </c>
      <c r="P2447">
        <f>SUM(K2447:O2447)</f>
        <v>3078.9</v>
      </c>
      <c r="R2447">
        <f>K2447/P2447</f>
        <v>0.29845074539608302</v>
      </c>
      <c r="S2447">
        <f>L2447/P2447</f>
        <v>0.5203806554288869</v>
      </c>
      <c r="T2447">
        <f>M2447/P2447</f>
        <v>0.13167040176686479</v>
      </c>
      <c r="U2447">
        <f>N2447/P2447</f>
        <v>3.6181753223553874E-2</v>
      </c>
      <c r="V2447">
        <f>O2447/P2447</f>
        <v>1.3316444184611387E-2</v>
      </c>
    </row>
    <row r="2448" spans="1:29" ht="16.5" hidden="1" x14ac:dyDescent="0.2">
      <c r="A2448" s="7" t="s">
        <v>321</v>
      </c>
      <c r="B2448">
        <v>2016</v>
      </c>
      <c r="C2448">
        <v>921.7</v>
      </c>
      <c r="D2448">
        <v>55.1</v>
      </c>
      <c r="E2448">
        <v>1546</v>
      </c>
      <c r="F2448">
        <v>401.9</v>
      </c>
      <c r="G2448">
        <v>86.4</v>
      </c>
      <c r="H2448">
        <v>26.8</v>
      </c>
      <c r="I2448">
        <v>40.9</v>
      </c>
      <c r="K2448" s="6">
        <f>C2448</f>
        <v>921.7</v>
      </c>
      <c r="L2448">
        <f>D2448+E2448</f>
        <v>1601.1</v>
      </c>
      <c r="M2448">
        <f>F2448</f>
        <v>401.9</v>
      </c>
      <c r="N2448">
        <f>G2448+H2448</f>
        <v>113.2</v>
      </c>
      <c r="O2448">
        <f>I2448</f>
        <v>40.9</v>
      </c>
      <c r="P2448">
        <f>SUM(K2448:O2448)</f>
        <v>3078.8</v>
      </c>
      <c r="R2448">
        <f>K2448/P2448</f>
        <v>0.29936988437053397</v>
      </c>
      <c r="S2448">
        <f>L2448/P2448</f>
        <v>0.52004027543198639</v>
      </c>
      <c r="T2448">
        <f>M2448/P2448</f>
        <v>0.13053787189814212</v>
      </c>
      <c r="U2448">
        <f>N2448/P2448</f>
        <v>3.6767571781213461E-2</v>
      </c>
      <c r="V2448">
        <f>O2448/P2448</f>
        <v>1.3284396518123943E-2</v>
      </c>
    </row>
    <row r="2449" spans="1:29" ht="16.5" hidden="1" x14ac:dyDescent="0.2">
      <c r="A2449" s="7" t="s">
        <v>322</v>
      </c>
      <c r="B2449">
        <v>2009</v>
      </c>
      <c r="C2449">
        <v>308.39999999999998</v>
      </c>
      <c r="D2449">
        <v>26</v>
      </c>
      <c r="E2449">
        <v>2139.1999999999998</v>
      </c>
      <c r="F2449">
        <v>363.6</v>
      </c>
      <c r="G2449">
        <v>36.4</v>
      </c>
      <c r="H2449">
        <v>18.3</v>
      </c>
      <c r="I2449">
        <v>53.6</v>
      </c>
      <c r="K2449" s="6">
        <f>C2449</f>
        <v>308.39999999999998</v>
      </c>
      <c r="L2449">
        <f>D2449+E2449</f>
        <v>2165.1999999999998</v>
      </c>
      <c r="M2449">
        <f>F2449</f>
        <v>363.6</v>
      </c>
      <c r="N2449">
        <f>G2449+H2449</f>
        <v>54.7</v>
      </c>
      <c r="O2449">
        <f>I2449</f>
        <v>53.6</v>
      </c>
      <c r="P2449">
        <f>SUM(K2449:O2449)</f>
        <v>2945.4999999999995</v>
      </c>
      <c r="R2449">
        <f>K2449/P2449</f>
        <v>0.10470208793074182</v>
      </c>
      <c r="S2449">
        <f>L2449/P2449</f>
        <v>0.73508742149040918</v>
      </c>
      <c r="T2449">
        <f>M2449/P2449</f>
        <v>0.12344253946698357</v>
      </c>
      <c r="U2449">
        <f>N2449/P2449</f>
        <v>1.8570701069427945E-2</v>
      </c>
      <c r="V2449">
        <f>O2449/P2449</f>
        <v>1.8197250042437621E-2</v>
      </c>
    </row>
    <row r="2450" spans="1:29" ht="16.5" hidden="1" x14ac:dyDescent="0.2">
      <c r="A2450" s="7" t="s">
        <v>322</v>
      </c>
      <c r="B2450">
        <v>2010</v>
      </c>
      <c r="C2450">
        <v>308.10000000000002</v>
      </c>
      <c r="D2450">
        <v>26</v>
      </c>
      <c r="E2450">
        <v>2139</v>
      </c>
      <c r="F2450">
        <v>363.5</v>
      </c>
      <c r="G2450">
        <v>37.099999999999994</v>
      </c>
      <c r="H2450">
        <v>18.399999999999999</v>
      </c>
      <c r="I2450">
        <v>53.6</v>
      </c>
      <c r="K2450" s="6">
        <f>C2450</f>
        <v>308.10000000000002</v>
      </c>
      <c r="L2450">
        <f>D2450+E2450</f>
        <v>2165</v>
      </c>
      <c r="M2450">
        <f>F2450</f>
        <v>363.5</v>
      </c>
      <c r="N2450">
        <f>G2450+H2450</f>
        <v>55.499999999999993</v>
      </c>
      <c r="O2450">
        <f>I2450</f>
        <v>53.6</v>
      </c>
      <c r="P2450">
        <f>SUM(K2450:O2450)</f>
        <v>2945.7</v>
      </c>
      <c r="R2450">
        <f>K2450/P2450</f>
        <v>0.10459313575720543</v>
      </c>
      <c r="S2450">
        <f>L2450/P2450</f>
        <v>0.73496961672947014</v>
      </c>
      <c r="T2450">
        <f>M2450/P2450</f>
        <v>0.12340021047628748</v>
      </c>
      <c r="U2450">
        <f>N2450/P2450</f>
        <v>1.8841022507383641E-2</v>
      </c>
      <c r="V2450">
        <f>O2450/P2450</f>
        <v>1.8196014529653394E-2</v>
      </c>
    </row>
    <row r="2451" spans="1:29" ht="16.5" hidden="1" x14ac:dyDescent="0.2">
      <c r="A2451" s="7" t="s">
        <v>322</v>
      </c>
      <c r="B2451">
        <v>2011</v>
      </c>
      <c r="C2451">
        <v>307.60000000000002</v>
      </c>
      <c r="D2451">
        <v>26</v>
      </c>
      <c r="E2451">
        <v>2138.6</v>
      </c>
      <c r="F2451">
        <v>363.1</v>
      </c>
      <c r="G2451">
        <v>37.699999999999996</v>
      </c>
      <c r="H2451">
        <v>19.3</v>
      </c>
      <c r="I2451">
        <v>53.5</v>
      </c>
      <c r="K2451" s="6">
        <f>C2451</f>
        <v>307.60000000000002</v>
      </c>
      <c r="L2451">
        <f>D2451+E2451</f>
        <v>2164.6</v>
      </c>
      <c r="M2451">
        <f>F2451</f>
        <v>363.1</v>
      </c>
      <c r="N2451">
        <f>G2451+H2451</f>
        <v>57</v>
      </c>
      <c r="O2451">
        <f>I2451</f>
        <v>53.5</v>
      </c>
      <c r="P2451">
        <f>SUM(K2451:O2451)</f>
        <v>2945.7999999999997</v>
      </c>
      <c r="R2451">
        <f>K2451/P2451</f>
        <v>0.10441985199266754</v>
      </c>
      <c r="S2451">
        <f>L2451/P2451</f>
        <v>0.73480888043994841</v>
      </c>
      <c r="T2451">
        <f>M2451/P2451</f>
        <v>0.12326023491072037</v>
      </c>
      <c r="U2451">
        <f>N2451/P2451</f>
        <v>1.9349582456378574E-2</v>
      </c>
      <c r="V2451">
        <f>O2451/P2451</f>
        <v>1.8161450200285152E-2</v>
      </c>
    </row>
    <row r="2452" spans="1:29" ht="16.5" hidden="1" x14ac:dyDescent="0.2">
      <c r="A2452" s="7" t="s">
        <v>322</v>
      </c>
      <c r="B2452">
        <v>2012</v>
      </c>
      <c r="C2452">
        <v>307.10000000000002</v>
      </c>
      <c r="D2452">
        <v>25.9</v>
      </c>
      <c r="E2452">
        <v>2138.3000000000002</v>
      </c>
      <c r="F2452">
        <v>362.8</v>
      </c>
      <c r="G2452">
        <v>38.4</v>
      </c>
      <c r="H2452">
        <v>19.5</v>
      </c>
      <c r="I2452">
        <v>53.5</v>
      </c>
      <c r="K2452" s="6">
        <f>C2452</f>
        <v>307.10000000000002</v>
      </c>
      <c r="L2452">
        <f>D2452+E2452</f>
        <v>2164.2000000000003</v>
      </c>
      <c r="M2452">
        <f>F2452</f>
        <v>362.8</v>
      </c>
      <c r="N2452">
        <f>G2452+H2452</f>
        <v>57.9</v>
      </c>
      <c r="O2452">
        <f>I2452</f>
        <v>53.5</v>
      </c>
      <c r="P2452">
        <f>SUM(K2452:O2452)</f>
        <v>2945.5000000000005</v>
      </c>
      <c r="R2452">
        <f>K2452/P2452</f>
        <v>0.10426073671702596</v>
      </c>
      <c r="S2452">
        <f>L2452/P2452</f>
        <v>0.73474792055678151</v>
      </c>
      <c r="T2452">
        <f>M2452/P2452</f>
        <v>0.12317093872008146</v>
      </c>
      <c r="U2452">
        <f>N2452/P2452</f>
        <v>1.9657104057036152E-2</v>
      </c>
      <c r="V2452">
        <f>O2452/P2452</f>
        <v>1.8163299949074858E-2</v>
      </c>
    </row>
    <row r="2453" spans="1:29" ht="16.5" x14ac:dyDescent="0.2">
      <c r="A2453" s="7" t="s">
        <v>271</v>
      </c>
      <c r="B2453">
        <v>2013</v>
      </c>
      <c r="C2453">
        <v>245.5</v>
      </c>
      <c r="D2453">
        <v>55.5</v>
      </c>
      <c r="E2453">
        <v>1220.9000000000001</v>
      </c>
      <c r="F2453">
        <v>61.4</v>
      </c>
      <c r="G2453">
        <v>58.400000000000006</v>
      </c>
      <c r="H2453">
        <v>15.6</v>
      </c>
      <c r="I2453">
        <v>52</v>
      </c>
      <c r="K2453" s="6">
        <f>C2453</f>
        <v>245.5</v>
      </c>
      <c r="L2453">
        <f>D2453+E2453</f>
        <v>1276.4000000000001</v>
      </c>
      <c r="M2453">
        <f>F2453</f>
        <v>61.4</v>
      </c>
      <c r="N2453">
        <f>G2453+H2453</f>
        <v>74</v>
      </c>
      <c r="O2453">
        <f>I2453</f>
        <v>52</v>
      </c>
      <c r="P2453">
        <f>SUM(K2453:O2453)</f>
        <v>1709.3000000000002</v>
      </c>
      <c r="R2453">
        <f>K2453/P2453</f>
        <v>0.1436260457497221</v>
      </c>
      <c r="S2453">
        <f>L2453/P2453</f>
        <v>0.74673843093664072</v>
      </c>
      <c r="T2453">
        <f>M2453/P2453</f>
        <v>3.5921137307669805E-2</v>
      </c>
      <c r="U2453">
        <f>N2453/P2453</f>
        <v>4.3292575908266538E-2</v>
      </c>
      <c r="V2453">
        <f>O2453/P2453</f>
        <v>3.042181009770081E-2</v>
      </c>
      <c r="X2453">
        <f>R2453-0.712041</f>
        <v>-0.56841495425027788</v>
      </c>
      <c r="Y2453">
        <f>S2453-0.045057</f>
        <v>0.7016814309366407</v>
      </c>
      <c r="Z2453">
        <f>T2453-0.017987</f>
        <v>1.7934137307669806E-2</v>
      </c>
      <c r="AA2453">
        <f>U2453-0.193944</f>
        <v>-0.15065142409173346</v>
      </c>
      <c r="AB2453">
        <f>V2453-0.030972</f>
        <v>-5.5018990229918976E-4</v>
      </c>
      <c r="AC2453">
        <f>SUMSQ(X2453:AB2453)</f>
        <v>0.83847017830740345</v>
      </c>
    </row>
    <row r="2454" spans="1:29" ht="16.5" hidden="1" x14ac:dyDescent="0.2">
      <c r="A2454" s="7" t="s">
        <v>322</v>
      </c>
      <c r="B2454">
        <v>2014</v>
      </c>
      <c r="C2454">
        <v>306.39999999999998</v>
      </c>
      <c r="D2454">
        <v>25.7</v>
      </c>
      <c r="E2454">
        <v>2137.8000000000002</v>
      </c>
      <c r="F2454">
        <v>361.4</v>
      </c>
      <c r="G2454">
        <v>39.700000000000003</v>
      </c>
      <c r="H2454">
        <v>20</v>
      </c>
      <c r="I2454">
        <v>53.6</v>
      </c>
      <c r="K2454" s="6">
        <f>C2454</f>
        <v>306.39999999999998</v>
      </c>
      <c r="L2454">
        <f>D2454+E2454</f>
        <v>2163.5</v>
      </c>
      <c r="M2454">
        <f>F2454</f>
        <v>361.4</v>
      </c>
      <c r="N2454">
        <f>G2454+H2454</f>
        <v>59.7</v>
      </c>
      <c r="O2454">
        <f>I2454</f>
        <v>53.6</v>
      </c>
      <c r="P2454">
        <f>SUM(K2454:O2454)</f>
        <v>2944.6</v>
      </c>
      <c r="R2454">
        <f>K2454/P2454</f>
        <v>0.10405488011954085</v>
      </c>
      <c r="S2454">
        <f>L2454/P2454</f>
        <v>0.73473476872919918</v>
      </c>
      <c r="T2454">
        <f>M2454/P2454</f>
        <v>0.12273313862663859</v>
      </c>
      <c r="U2454">
        <f>N2454/P2454</f>
        <v>2.0274400597704273E-2</v>
      </c>
      <c r="V2454">
        <f>O2454/P2454</f>
        <v>1.820281192691707E-2</v>
      </c>
    </row>
    <row r="2455" spans="1:29" ht="16.5" hidden="1" x14ac:dyDescent="0.2">
      <c r="A2455" s="7" t="s">
        <v>322</v>
      </c>
      <c r="B2455">
        <v>2015</v>
      </c>
      <c r="C2455">
        <v>306.10000000000002</v>
      </c>
      <c r="D2455">
        <v>25.5</v>
      </c>
      <c r="E2455">
        <v>2136.5</v>
      </c>
      <c r="F2455">
        <v>360.3</v>
      </c>
      <c r="G2455">
        <v>40.099999999999994</v>
      </c>
      <c r="H2455">
        <v>20</v>
      </c>
      <c r="I2455">
        <v>56</v>
      </c>
      <c r="K2455" s="6">
        <f>C2455</f>
        <v>306.10000000000002</v>
      </c>
      <c r="L2455">
        <f>D2455+E2455</f>
        <v>2162</v>
      </c>
      <c r="M2455">
        <f>F2455</f>
        <v>360.3</v>
      </c>
      <c r="N2455">
        <f>G2455+H2455</f>
        <v>60.099999999999994</v>
      </c>
      <c r="O2455">
        <f>I2455</f>
        <v>56</v>
      </c>
      <c r="P2455">
        <f>SUM(K2455:O2455)</f>
        <v>2944.5</v>
      </c>
      <c r="R2455">
        <f>K2455/P2455</f>
        <v>0.10395652912209205</v>
      </c>
      <c r="S2455">
        <f>L2455/P2455</f>
        <v>0.73425029716420442</v>
      </c>
      <c r="T2455">
        <f>M2455/P2455</f>
        <v>0.12236372898624555</v>
      </c>
      <c r="U2455">
        <f>N2455/P2455</f>
        <v>2.041093564272372E-2</v>
      </c>
      <c r="V2455">
        <f>O2455/P2455</f>
        <v>1.901850908473425E-2</v>
      </c>
    </row>
    <row r="2456" spans="1:29" ht="16.5" hidden="1" x14ac:dyDescent="0.2">
      <c r="A2456" s="7" t="s">
        <v>322</v>
      </c>
      <c r="B2456">
        <v>2016</v>
      </c>
      <c r="C2456">
        <v>305.7</v>
      </c>
      <c r="D2456">
        <v>25.5</v>
      </c>
      <c r="E2456">
        <v>2136</v>
      </c>
      <c r="F2456">
        <v>360</v>
      </c>
      <c r="G2456">
        <v>40.5</v>
      </c>
      <c r="H2456">
        <v>20.2</v>
      </c>
      <c r="I2456">
        <v>56.7</v>
      </c>
      <c r="K2456" s="6">
        <f>C2456</f>
        <v>305.7</v>
      </c>
      <c r="L2456">
        <f>D2456+E2456</f>
        <v>2161.5</v>
      </c>
      <c r="M2456">
        <f>F2456</f>
        <v>360</v>
      </c>
      <c r="N2456">
        <f>G2456+H2456</f>
        <v>60.7</v>
      </c>
      <c r="O2456">
        <f>I2456</f>
        <v>56.7</v>
      </c>
      <c r="P2456">
        <f>SUM(K2456:O2456)</f>
        <v>2944.5999999999995</v>
      </c>
      <c r="R2456">
        <f>K2456/P2456</f>
        <v>0.10381715682945053</v>
      </c>
      <c r="S2456">
        <f>L2456/P2456</f>
        <v>0.73405555932894129</v>
      </c>
      <c r="T2456">
        <f>M2456/P2456</f>
        <v>0.12225769204645795</v>
      </c>
      <c r="U2456">
        <f>N2456/P2456</f>
        <v>2.0614005297833325E-2</v>
      </c>
      <c r="V2456">
        <f>O2456/P2456</f>
        <v>1.9255586497317127E-2</v>
      </c>
    </row>
    <row r="2457" spans="1:29" ht="16.5" hidden="1" x14ac:dyDescent="0.2">
      <c r="A2457" s="7" t="s">
        <v>323</v>
      </c>
      <c r="B2457">
        <v>2009</v>
      </c>
      <c r="C2457">
        <v>819.7</v>
      </c>
      <c r="D2457">
        <v>409.2</v>
      </c>
      <c r="E2457">
        <v>4721.7</v>
      </c>
      <c r="F2457">
        <v>200.7</v>
      </c>
      <c r="G2457">
        <v>71.3</v>
      </c>
      <c r="H2457">
        <v>51.4</v>
      </c>
      <c r="I2457">
        <v>67.2</v>
      </c>
      <c r="K2457" s="6">
        <f>C2457</f>
        <v>819.7</v>
      </c>
      <c r="L2457">
        <f>D2457+E2457</f>
        <v>5130.8999999999996</v>
      </c>
      <c r="M2457">
        <f>F2457</f>
        <v>200.7</v>
      </c>
      <c r="N2457">
        <f>G2457+H2457</f>
        <v>122.69999999999999</v>
      </c>
      <c r="O2457">
        <f>I2457</f>
        <v>67.2</v>
      </c>
      <c r="P2457">
        <f>SUM(K2457:O2457)</f>
        <v>6341.1999999999989</v>
      </c>
      <c r="R2457">
        <f>K2457/P2457</f>
        <v>0.12926575411594024</v>
      </c>
      <c r="S2457">
        <f>L2457/P2457</f>
        <v>0.80913707184759986</v>
      </c>
      <c r="T2457">
        <f>M2457/P2457</f>
        <v>3.1650160852835431E-2</v>
      </c>
      <c r="U2457">
        <f>N2457/P2457</f>
        <v>1.9349649908534664E-2</v>
      </c>
      <c r="V2457">
        <f>O2457/P2457</f>
        <v>1.059736327508989E-2</v>
      </c>
    </row>
    <row r="2458" spans="1:29" ht="16.5" hidden="1" x14ac:dyDescent="0.2">
      <c r="A2458" s="7" t="s">
        <v>323</v>
      </c>
      <c r="B2458">
        <v>2010</v>
      </c>
      <c r="C2458">
        <v>821.3</v>
      </c>
      <c r="D2458">
        <v>408.6</v>
      </c>
      <c r="E2458">
        <v>4720.2</v>
      </c>
      <c r="F2458">
        <v>200.4</v>
      </c>
      <c r="G2458">
        <v>72</v>
      </c>
      <c r="H2458">
        <v>51.4</v>
      </c>
      <c r="I2458">
        <v>67.3</v>
      </c>
      <c r="K2458" s="6">
        <f>C2458</f>
        <v>821.3</v>
      </c>
      <c r="L2458">
        <f>D2458+E2458</f>
        <v>5128.8</v>
      </c>
      <c r="M2458">
        <f>F2458</f>
        <v>200.4</v>
      </c>
      <c r="N2458">
        <f>G2458+H2458</f>
        <v>123.4</v>
      </c>
      <c r="O2458">
        <f>I2458</f>
        <v>67.3</v>
      </c>
      <c r="P2458">
        <f>SUM(K2458:O2458)</f>
        <v>6341.2</v>
      </c>
      <c r="R2458">
        <f>K2458/P2458</f>
        <v>0.12951807228915663</v>
      </c>
      <c r="S2458">
        <f>L2458/P2458</f>
        <v>0.80880590424525334</v>
      </c>
      <c r="T2458">
        <f>M2458/P2458</f>
        <v>3.160285119535735E-2</v>
      </c>
      <c r="U2458">
        <f>N2458/P2458</f>
        <v>1.9460039109316849E-2</v>
      </c>
      <c r="V2458">
        <f>O2458/P2458</f>
        <v>1.0613133160915915E-2</v>
      </c>
    </row>
    <row r="2459" spans="1:29" ht="16.5" hidden="1" x14ac:dyDescent="0.2">
      <c r="A2459" s="7" t="s">
        <v>323</v>
      </c>
      <c r="B2459">
        <v>2011</v>
      </c>
      <c r="C2459">
        <v>821.1</v>
      </c>
      <c r="D2459">
        <v>408.5</v>
      </c>
      <c r="E2459">
        <v>4719.8</v>
      </c>
      <c r="F2459">
        <v>200.3</v>
      </c>
      <c r="G2459">
        <v>72.5</v>
      </c>
      <c r="H2459">
        <v>51.6</v>
      </c>
      <c r="I2459">
        <v>67.400000000000006</v>
      </c>
      <c r="K2459" s="6">
        <f>C2459</f>
        <v>821.1</v>
      </c>
      <c r="L2459">
        <f>D2459+E2459</f>
        <v>5128.3</v>
      </c>
      <c r="M2459">
        <f>F2459</f>
        <v>200.3</v>
      </c>
      <c r="N2459">
        <f>G2459+H2459</f>
        <v>124.1</v>
      </c>
      <c r="O2459">
        <f>I2459</f>
        <v>67.400000000000006</v>
      </c>
      <c r="P2459">
        <f>SUM(K2459:O2459)</f>
        <v>6341.2000000000007</v>
      </c>
      <c r="R2459">
        <f>K2459/P2459</f>
        <v>0.12948653251750455</v>
      </c>
      <c r="S2459">
        <f>L2459/P2459</f>
        <v>0.80872705481612306</v>
      </c>
      <c r="T2459">
        <f>M2459/P2459</f>
        <v>3.158708130953132E-2</v>
      </c>
      <c r="U2459">
        <f>N2459/P2459</f>
        <v>1.9570428310099031E-2</v>
      </c>
      <c r="V2459">
        <f>O2459/P2459</f>
        <v>1.062890304674194E-2</v>
      </c>
    </row>
    <row r="2460" spans="1:29" ht="16.5" hidden="1" x14ac:dyDescent="0.2">
      <c r="A2460" s="7" t="s">
        <v>323</v>
      </c>
      <c r="B2460">
        <v>2012</v>
      </c>
      <c r="C2460">
        <v>820.6</v>
      </c>
      <c r="D2460">
        <v>408.3</v>
      </c>
      <c r="E2460">
        <v>4719.5</v>
      </c>
      <c r="F2460">
        <v>200.3</v>
      </c>
      <c r="G2460">
        <v>73.3</v>
      </c>
      <c r="H2460">
        <v>51.7</v>
      </c>
      <c r="I2460">
        <v>67.3</v>
      </c>
      <c r="K2460" s="6">
        <f>C2460</f>
        <v>820.6</v>
      </c>
      <c r="L2460">
        <f>D2460+E2460</f>
        <v>5127.8</v>
      </c>
      <c r="M2460">
        <f>F2460</f>
        <v>200.3</v>
      </c>
      <c r="N2460">
        <f>G2460+H2460</f>
        <v>125</v>
      </c>
      <c r="O2460">
        <f>I2460</f>
        <v>67.3</v>
      </c>
      <c r="P2460">
        <f>SUM(K2460:O2460)</f>
        <v>6341.0000000000009</v>
      </c>
      <c r="R2460">
        <f>K2460/P2460</f>
        <v>0.12941176470588234</v>
      </c>
      <c r="S2460">
        <f>L2460/P2460</f>
        <v>0.80867371077117167</v>
      </c>
      <c r="T2460">
        <f>M2460/P2460</f>
        <v>3.1588077590285445E-2</v>
      </c>
      <c r="U2460">
        <f>N2460/P2460</f>
        <v>1.9712979025390313E-2</v>
      </c>
      <c r="V2460">
        <f>O2460/P2460</f>
        <v>1.0613467907270144E-2</v>
      </c>
    </row>
    <row r="2461" spans="1:29" ht="16.5" x14ac:dyDescent="0.2">
      <c r="A2461" s="7" t="s">
        <v>43</v>
      </c>
      <c r="B2461">
        <v>2013</v>
      </c>
      <c r="C2461">
        <v>638.79999999999995</v>
      </c>
      <c r="D2461">
        <v>3.2</v>
      </c>
      <c r="E2461">
        <v>183.8</v>
      </c>
      <c r="F2461">
        <v>3004.9</v>
      </c>
      <c r="G2461">
        <v>125.3</v>
      </c>
      <c r="H2461">
        <v>31.3</v>
      </c>
      <c r="I2461">
        <v>113.4</v>
      </c>
      <c r="K2461" s="6">
        <f>C2461</f>
        <v>638.79999999999995</v>
      </c>
      <c r="L2461">
        <f>D2461+E2461</f>
        <v>187</v>
      </c>
      <c r="M2461">
        <f>F2461</f>
        <v>3004.9</v>
      </c>
      <c r="N2461">
        <f>G2461+H2461</f>
        <v>156.6</v>
      </c>
      <c r="O2461">
        <f>I2461</f>
        <v>113.4</v>
      </c>
      <c r="P2461">
        <f>SUM(K2461:O2461)</f>
        <v>4100.7</v>
      </c>
      <c r="R2461">
        <f>K2461/P2461</f>
        <v>0.15577828175677322</v>
      </c>
      <c r="S2461">
        <f>L2461/P2461</f>
        <v>4.5601970395298369E-2</v>
      </c>
      <c r="T2461">
        <f>M2461/P2461</f>
        <v>0.73277733069963669</v>
      </c>
      <c r="U2461">
        <f>N2461/P2461</f>
        <v>3.8188601946009218E-2</v>
      </c>
      <c r="V2461">
        <f>O2461/P2461</f>
        <v>2.765381520228254E-2</v>
      </c>
      <c r="X2461">
        <f>R2461-0.712041</f>
        <v>-0.55626271824322682</v>
      </c>
      <c r="Y2461">
        <f>S2461-0.045057</f>
        <v>5.4497039529836921E-4</v>
      </c>
      <c r="Z2461">
        <f>T2461-0.017987</f>
        <v>0.71479033069963671</v>
      </c>
      <c r="AA2461">
        <f>U2461-0.193944</f>
        <v>-0.1557553980539908</v>
      </c>
      <c r="AB2461">
        <f>V2461-0.030972</f>
        <v>-3.3181847977174599E-3</v>
      </c>
      <c r="AC2461">
        <f>SUMSQ(X2461:AB2461)</f>
        <v>0.84462447993508016</v>
      </c>
    </row>
    <row r="2462" spans="1:29" ht="16.5" hidden="1" x14ac:dyDescent="0.2">
      <c r="A2462" s="7" t="s">
        <v>324</v>
      </c>
      <c r="B2462">
        <v>2014</v>
      </c>
      <c r="C2462">
        <v>814.7</v>
      </c>
      <c r="D2462">
        <v>402.3</v>
      </c>
      <c r="E2462">
        <v>4696.1000000000004</v>
      </c>
      <c r="F2462">
        <v>198</v>
      </c>
      <c r="G2462">
        <v>75.100000000000009</v>
      </c>
      <c r="H2462">
        <v>51.9</v>
      </c>
      <c r="I2462">
        <v>104.8</v>
      </c>
      <c r="K2462" s="6">
        <f>C2462</f>
        <v>814.7</v>
      </c>
      <c r="L2462">
        <f>D2462+E2462</f>
        <v>5098.4000000000005</v>
      </c>
      <c r="M2462">
        <f>F2462</f>
        <v>198</v>
      </c>
      <c r="N2462">
        <f>G2462+H2462</f>
        <v>127</v>
      </c>
      <c r="O2462">
        <f>I2462</f>
        <v>104.8</v>
      </c>
      <c r="P2462">
        <f>SUM(K2462:O2462)</f>
        <v>6342.9000000000005</v>
      </c>
      <c r="R2462">
        <f>K2462/P2462</f>
        <v>0.12844282583676236</v>
      </c>
      <c r="S2462">
        <f>L2462/P2462</f>
        <v>0.80379637074524268</v>
      </c>
      <c r="T2462">
        <f>M2462/P2462</f>
        <v>3.1216005297261502E-2</v>
      </c>
      <c r="U2462">
        <f>N2462/P2462</f>
        <v>2.0022387236122277E-2</v>
      </c>
      <c r="V2462">
        <f>O2462/P2462</f>
        <v>1.6522410884611139E-2</v>
      </c>
    </row>
    <row r="2463" spans="1:29" ht="16.5" hidden="1" x14ac:dyDescent="0.2">
      <c r="A2463" s="7" t="s">
        <v>324</v>
      </c>
      <c r="B2463">
        <v>2015</v>
      </c>
      <c r="C2463">
        <v>817.5</v>
      </c>
      <c r="D2463">
        <v>401.8</v>
      </c>
      <c r="E2463">
        <v>4694.8999999999996</v>
      </c>
      <c r="F2463">
        <v>194.7</v>
      </c>
      <c r="G2463">
        <v>75.8</v>
      </c>
      <c r="H2463">
        <v>52.3</v>
      </c>
      <c r="I2463">
        <v>104.7</v>
      </c>
      <c r="K2463" s="6">
        <f>C2463</f>
        <v>817.5</v>
      </c>
      <c r="L2463">
        <f>D2463+E2463</f>
        <v>5096.7</v>
      </c>
      <c r="M2463">
        <f>F2463</f>
        <v>194.7</v>
      </c>
      <c r="N2463">
        <f>G2463+H2463</f>
        <v>128.1</v>
      </c>
      <c r="O2463">
        <f>I2463</f>
        <v>104.7</v>
      </c>
      <c r="P2463">
        <f>SUM(K2463:O2463)</f>
        <v>6341.7</v>
      </c>
      <c r="R2463">
        <f>K2463/P2463</f>
        <v>0.12890865225412745</v>
      </c>
      <c r="S2463">
        <f>L2463/P2463</f>
        <v>0.80368040115426465</v>
      </c>
      <c r="T2463">
        <f>M2463/P2463</f>
        <v>3.0701546903827048E-2</v>
      </c>
      <c r="U2463">
        <f>N2463/P2463</f>
        <v>2.0199631013766026E-2</v>
      </c>
      <c r="V2463">
        <f>O2463/P2463</f>
        <v>1.6509768674014855E-2</v>
      </c>
    </row>
    <row r="2464" spans="1:29" ht="16.5" hidden="1" x14ac:dyDescent="0.2">
      <c r="A2464" s="7" t="s">
        <v>324</v>
      </c>
      <c r="B2464">
        <v>2016</v>
      </c>
      <c r="C2464">
        <v>819.3</v>
      </c>
      <c r="D2464">
        <v>401.3</v>
      </c>
      <c r="E2464">
        <v>4693.6000000000004</v>
      </c>
      <c r="F2464">
        <v>192.5</v>
      </c>
      <c r="G2464">
        <v>77</v>
      </c>
      <c r="H2464">
        <v>52.6</v>
      </c>
      <c r="I2464">
        <v>104.7</v>
      </c>
      <c r="K2464" s="6">
        <f>C2464</f>
        <v>819.3</v>
      </c>
      <c r="L2464">
        <f>D2464+E2464</f>
        <v>5094.9000000000005</v>
      </c>
      <c r="M2464">
        <f>F2464</f>
        <v>192.5</v>
      </c>
      <c r="N2464">
        <f>G2464+H2464</f>
        <v>129.6</v>
      </c>
      <c r="O2464">
        <f>I2464</f>
        <v>104.7</v>
      </c>
      <c r="P2464">
        <f>SUM(K2464:O2464)</f>
        <v>6341.0000000000009</v>
      </c>
      <c r="R2464">
        <f>K2464/P2464</f>
        <v>0.12920674972401827</v>
      </c>
      <c r="S2464">
        <f>L2464/P2464</f>
        <v>0.80348525469168897</v>
      </c>
      <c r="T2464">
        <f>M2464/P2464</f>
        <v>3.0357987699101086E-2</v>
      </c>
      <c r="U2464">
        <f>N2464/P2464</f>
        <v>2.0438416653524676E-2</v>
      </c>
      <c r="V2464">
        <f>O2464/P2464</f>
        <v>1.6511591231666928E-2</v>
      </c>
    </row>
    <row r="2465" spans="1:29" ht="16.5" hidden="1" x14ac:dyDescent="0.2">
      <c r="A2465" s="7" t="s">
        <v>325</v>
      </c>
      <c r="B2465">
        <v>2009</v>
      </c>
      <c r="C2465">
        <v>718.7</v>
      </c>
      <c r="D2465">
        <v>250.9</v>
      </c>
      <c r="E2465">
        <v>1976.2</v>
      </c>
      <c r="F2465">
        <v>196.1</v>
      </c>
      <c r="G2465">
        <v>52.3</v>
      </c>
      <c r="H2465">
        <v>33.799999999999997</v>
      </c>
      <c r="I2465">
        <v>44.2</v>
      </c>
      <c r="K2465" s="6">
        <f>C2465</f>
        <v>718.7</v>
      </c>
      <c r="L2465">
        <f>D2465+E2465</f>
        <v>2227.1</v>
      </c>
      <c r="M2465">
        <f>F2465</f>
        <v>196.1</v>
      </c>
      <c r="N2465">
        <f>G2465+H2465</f>
        <v>86.1</v>
      </c>
      <c r="O2465">
        <f>I2465</f>
        <v>44.2</v>
      </c>
      <c r="P2465">
        <f>SUM(K2465:O2465)</f>
        <v>3272.2</v>
      </c>
      <c r="R2465">
        <f>K2465/P2465</f>
        <v>0.21963816392641039</v>
      </c>
      <c r="S2465">
        <f>L2465/P2465</f>
        <v>0.68061243200293386</v>
      </c>
      <c r="T2465">
        <f>M2465/P2465</f>
        <v>5.9929099688283111E-2</v>
      </c>
      <c r="U2465">
        <f>N2465/P2465</f>
        <v>2.6312572581138071E-2</v>
      </c>
      <c r="V2465">
        <f>O2465/P2465</f>
        <v>1.3507731801234645E-2</v>
      </c>
    </row>
    <row r="2466" spans="1:29" ht="16.5" hidden="1" x14ac:dyDescent="0.2">
      <c r="A2466" s="7" t="s">
        <v>325</v>
      </c>
      <c r="B2466">
        <v>2010</v>
      </c>
      <c r="C2466">
        <v>718.4</v>
      </c>
      <c r="D2466">
        <v>250.9</v>
      </c>
      <c r="E2466">
        <v>1976.2</v>
      </c>
      <c r="F2466">
        <v>196</v>
      </c>
      <c r="G2466">
        <v>52.7</v>
      </c>
      <c r="H2466">
        <v>33.799999999999997</v>
      </c>
      <c r="I2466">
        <v>44.2</v>
      </c>
      <c r="K2466" s="6">
        <f>C2466</f>
        <v>718.4</v>
      </c>
      <c r="L2466">
        <f>D2466+E2466</f>
        <v>2227.1</v>
      </c>
      <c r="M2466">
        <f>F2466</f>
        <v>196</v>
      </c>
      <c r="N2466">
        <f>G2466+H2466</f>
        <v>86.5</v>
      </c>
      <c r="O2466">
        <f>I2466</f>
        <v>44.2</v>
      </c>
      <c r="P2466">
        <f>SUM(K2466:O2466)</f>
        <v>3272.2</v>
      </c>
      <c r="R2466">
        <f>K2466/P2466</f>
        <v>0.21954648248884542</v>
      </c>
      <c r="S2466">
        <f>L2466/P2466</f>
        <v>0.68061243200293386</v>
      </c>
      <c r="T2466">
        <f>M2466/P2466</f>
        <v>5.9898539209094805E-2</v>
      </c>
      <c r="U2466">
        <f>N2466/P2466</f>
        <v>2.643481449789133E-2</v>
      </c>
      <c r="V2466">
        <f>O2466/P2466</f>
        <v>1.3507731801234645E-2</v>
      </c>
    </row>
    <row r="2467" spans="1:29" ht="16.5" hidden="1" x14ac:dyDescent="0.2">
      <c r="A2467" s="7" t="s">
        <v>325</v>
      </c>
      <c r="B2467">
        <v>2011</v>
      </c>
      <c r="C2467">
        <v>718.1</v>
      </c>
      <c r="D2467">
        <v>250.7</v>
      </c>
      <c r="E2467">
        <v>1975.9</v>
      </c>
      <c r="F2467">
        <v>195.8</v>
      </c>
      <c r="G2467">
        <v>53.6</v>
      </c>
      <c r="H2467">
        <v>33.9</v>
      </c>
      <c r="I2467">
        <v>44.1</v>
      </c>
      <c r="K2467" s="6">
        <f>C2467</f>
        <v>718.1</v>
      </c>
      <c r="L2467">
        <f>D2467+E2467</f>
        <v>2226.6</v>
      </c>
      <c r="M2467">
        <f>F2467</f>
        <v>195.8</v>
      </c>
      <c r="N2467">
        <f>G2467+H2467</f>
        <v>87.5</v>
      </c>
      <c r="O2467">
        <f>I2467</f>
        <v>44.1</v>
      </c>
      <c r="P2467">
        <f>SUM(K2467:O2467)</f>
        <v>3272.1</v>
      </c>
      <c r="R2467">
        <f>K2467/P2467</f>
        <v>0.21946150790012531</v>
      </c>
      <c r="S2467">
        <f>L2467/P2467</f>
        <v>0.68048042541487119</v>
      </c>
      <c r="T2467">
        <f>M2467/P2467</f>
        <v>5.9839246966779752E-2</v>
      </c>
      <c r="U2467">
        <f>N2467/P2467</f>
        <v>2.6741236514776445E-2</v>
      </c>
      <c r="V2467">
        <f>O2467/P2467</f>
        <v>1.3477583203447328E-2</v>
      </c>
    </row>
    <row r="2468" spans="1:29" ht="16.5" hidden="1" x14ac:dyDescent="0.2">
      <c r="A2468" s="7" t="s">
        <v>325</v>
      </c>
      <c r="B2468">
        <v>2012</v>
      </c>
      <c r="C2468">
        <v>717.3</v>
      </c>
      <c r="D2468">
        <v>250.6</v>
      </c>
      <c r="E2468">
        <v>1975.8</v>
      </c>
      <c r="F2468">
        <v>195.7</v>
      </c>
      <c r="G2468">
        <v>54.6</v>
      </c>
      <c r="H2468">
        <v>34</v>
      </c>
      <c r="I2468">
        <v>44.1</v>
      </c>
      <c r="K2468" s="6">
        <f>C2468</f>
        <v>717.3</v>
      </c>
      <c r="L2468">
        <f>D2468+E2468</f>
        <v>2226.4</v>
      </c>
      <c r="M2468">
        <f>F2468</f>
        <v>195.7</v>
      </c>
      <c r="N2468">
        <f>G2468+H2468</f>
        <v>88.6</v>
      </c>
      <c r="O2468">
        <f>I2468</f>
        <v>44.1</v>
      </c>
      <c r="P2468">
        <f>SUM(K2468:O2468)</f>
        <v>3272.0999999999995</v>
      </c>
      <c r="R2468">
        <f>K2468/P2468</f>
        <v>0.21921701659484738</v>
      </c>
      <c r="S2468">
        <f>L2468/P2468</f>
        <v>0.68041930258855188</v>
      </c>
      <c r="T2468">
        <f>M2468/P2468</f>
        <v>5.9808685553620004E-2</v>
      </c>
      <c r="U2468">
        <f>N2468/P2468</f>
        <v>2.7077412059533637E-2</v>
      </c>
      <c r="V2468">
        <f>O2468/P2468</f>
        <v>1.347758320344733E-2</v>
      </c>
    </row>
    <row r="2469" spans="1:29" ht="16.5" x14ac:dyDescent="0.2">
      <c r="A2469" s="7" t="s">
        <v>363</v>
      </c>
      <c r="B2469">
        <v>2013</v>
      </c>
      <c r="C2469">
        <v>463.8</v>
      </c>
      <c r="D2469">
        <v>10.9</v>
      </c>
      <c r="E2469">
        <v>557.9</v>
      </c>
      <c r="F2469">
        <v>3009.2</v>
      </c>
      <c r="G2469">
        <v>59.8</v>
      </c>
      <c r="H2469">
        <v>38.5</v>
      </c>
      <c r="I2469">
        <v>241.3</v>
      </c>
      <c r="K2469" s="6">
        <f>C2469</f>
        <v>463.8</v>
      </c>
      <c r="L2469">
        <f>D2469+E2469</f>
        <v>568.79999999999995</v>
      </c>
      <c r="M2469">
        <f>F2469</f>
        <v>3009.2</v>
      </c>
      <c r="N2469">
        <f>G2469+H2469</f>
        <v>98.3</v>
      </c>
      <c r="O2469">
        <f>I2469</f>
        <v>241.3</v>
      </c>
      <c r="P2469">
        <f>SUM(K2469:O2469)</f>
        <v>4381.3999999999996</v>
      </c>
      <c r="R2469">
        <f>K2469/P2469</f>
        <v>0.10585657552380519</v>
      </c>
      <c r="S2469">
        <f>L2469/P2469</f>
        <v>0.12982151823618021</v>
      </c>
      <c r="T2469">
        <f>M2469/P2469</f>
        <v>0.68681243438170447</v>
      </c>
      <c r="U2469">
        <f>N2469/P2469</f>
        <v>2.2435751129775871E-2</v>
      </c>
      <c r="V2469">
        <f>O2469/P2469</f>
        <v>5.5073720728534267E-2</v>
      </c>
      <c r="X2469">
        <f>R2469-0.712041</f>
        <v>-0.60618442447619481</v>
      </c>
      <c r="Y2469">
        <f>S2469-0.045057</f>
        <v>8.4764518236180211E-2</v>
      </c>
      <c r="Z2469">
        <f>T2469-0.017987</f>
        <v>0.6688254343817045</v>
      </c>
      <c r="AA2469">
        <f>U2469-0.193944</f>
        <v>-0.17150824887022414</v>
      </c>
      <c r="AB2469">
        <f>V2469-0.030972</f>
        <v>2.4101720728534268E-2</v>
      </c>
      <c r="AC2469">
        <f>SUMSQ(X2469:AB2469)</f>
        <v>0.85196801407783007</v>
      </c>
    </row>
    <row r="2470" spans="1:29" ht="16.5" hidden="1" x14ac:dyDescent="0.2">
      <c r="A2470" s="7" t="s">
        <v>325</v>
      </c>
      <c r="B2470">
        <v>2014</v>
      </c>
      <c r="C2470">
        <v>715.2</v>
      </c>
      <c r="D2470">
        <v>250.1</v>
      </c>
      <c r="E2470">
        <v>1973.2</v>
      </c>
      <c r="F2470">
        <v>194.8</v>
      </c>
      <c r="G2470">
        <v>56.500000000000007</v>
      </c>
      <c r="H2470">
        <v>34.9</v>
      </c>
      <c r="I2470">
        <v>47.5</v>
      </c>
      <c r="K2470" s="6">
        <f>C2470</f>
        <v>715.2</v>
      </c>
      <c r="L2470">
        <f>D2470+E2470</f>
        <v>2223.3000000000002</v>
      </c>
      <c r="M2470">
        <f>F2470</f>
        <v>194.8</v>
      </c>
      <c r="N2470">
        <f>G2470+H2470</f>
        <v>91.4</v>
      </c>
      <c r="O2470">
        <f>I2470</f>
        <v>47.5</v>
      </c>
      <c r="P2470">
        <f>SUM(K2470:O2470)</f>
        <v>3272.2000000000003</v>
      </c>
      <c r="R2470">
        <f>K2470/P2470</f>
        <v>0.21856854715481938</v>
      </c>
      <c r="S2470">
        <f>L2470/P2470</f>
        <v>0.67945113379377786</v>
      </c>
      <c r="T2470">
        <f>M2470/P2470</f>
        <v>5.9531813458835035E-2</v>
      </c>
      <c r="U2470">
        <f>N2470/P2470</f>
        <v>2.7932277978118696E-2</v>
      </c>
      <c r="V2470">
        <f>O2470/P2470</f>
        <v>1.4516227614448993E-2</v>
      </c>
    </row>
    <row r="2471" spans="1:29" ht="16.5" hidden="1" x14ac:dyDescent="0.2">
      <c r="A2471" s="7" t="s">
        <v>325</v>
      </c>
      <c r="B2471">
        <v>2015</v>
      </c>
      <c r="C2471">
        <v>715.1</v>
      </c>
      <c r="D2471">
        <v>249.9</v>
      </c>
      <c r="E2471">
        <v>1972.7</v>
      </c>
      <c r="F2471">
        <v>193.7</v>
      </c>
      <c r="G2471">
        <v>57.400000000000006</v>
      </c>
      <c r="H2471">
        <v>36</v>
      </c>
      <c r="I2471">
        <v>47.4</v>
      </c>
      <c r="K2471" s="6">
        <f>C2471</f>
        <v>715.1</v>
      </c>
      <c r="L2471">
        <f>D2471+E2471</f>
        <v>2222.6</v>
      </c>
      <c r="M2471">
        <f>F2471</f>
        <v>193.7</v>
      </c>
      <c r="N2471">
        <f>G2471+H2471</f>
        <v>93.4</v>
      </c>
      <c r="O2471">
        <f>I2471</f>
        <v>47.4</v>
      </c>
      <c r="P2471">
        <f>SUM(K2471:O2471)</f>
        <v>3272.2</v>
      </c>
      <c r="R2471">
        <f>K2471/P2471</f>
        <v>0.2185379866756311</v>
      </c>
      <c r="S2471">
        <f>L2471/P2471</f>
        <v>0.67923721043945973</v>
      </c>
      <c r="T2471">
        <f>M2471/P2471</f>
        <v>5.9195648187763586E-2</v>
      </c>
      <c r="U2471">
        <f>N2471/P2471</f>
        <v>2.8543487561884975E-2</v>
      </c>
      <c r="V2471">
        <f>O2471/P2471</f>
        <v>1.4485667135260682E-2</v>
      </c>
    </row>
    <row r="2472" spans="1:29" ht="16.5" hidden="1" x14ac:dyDescent="0.2">
      <c r="A2472" s="7" t="s">
        <v>325</v>
      </c>
      <c r="B2472">
        <v>2016</v>
      </c>
      <c r="C2472">
        <v>715.3</v>
      </c>
      <c r="D2472">
        <v>249.6</v>
      </c>
      <c r="E2472">
        <v>1971.9</v>
      </c>
      <c r="F2472">
        <v>192.8</v>
      </c>
      <c r="G2472">
        <v>58.900000000000006</v>
      </c>
      <c r="H2472">
        <v>36</v>
      </c>
      <c r="I2472">
        <v>47.4</v>
      </c>
      <c r="K2472" s="6">
        <f>C2472</f>
        <v>715.3</v>
      </c>
      <c r="L2472">
        <f>D2472+E2472</f>
        <v>2221.5</v>
      </c>
      <c r="M2472">
        <f>F2472</f>
        <v>192.8</v>
      </c>
      <c r="N2472">
        <f>G2472+H2472</f>
        <v>94.9</v>
      </c>
      <c r="O2472">
        <f>I2472</f>
        <v>47.4</v>
      </c>
      <c r="P2472">
        <f>SUM(K2472:O2472)</f>
        <v>3271.9000000000005</v>
      </c>
      <c r="R2472">
        <f>K2472/P2472</f>
        <v>0.21861915095204615</v>
      </c>
      <c r="S2472">
        <f>L2472/P2472</f>
        <v>0.67896329349918993</v>
      </c>
      <c r="T2472">
        <f>M2472/P2472</f>
        <v>5.8926006296035935E-2</v>
      </c>
      <c r="U2472">
        <f>N2472/P2472</f>
        <v>2.9004553928909806E-2</v>
      </c>
      <c r="V2472">
        <f>O2472/P2472</f>
        <v>1.4486995323817963E-2</v>
      </c>
    </row>
    <row r="2473" spans="1:29" ht="16.5" hidden="1" x14ac:dyDescent="0.2">
      <c r="A2473" s="7" t="s">
        <v>326</v>
      </c>
      <c r="B2473">
        <v>2009</v>
      </c>
      <c r="C2473">
        <v>548.20000000000005</v>
      </c>
      <c r="D2473">
        <v>57</v>
      </c>
      <c r="E2473">
        <v>2827.4</v>
      </c>
      <c r="F2473">
        <v>428.6</v>
      </c>
      <c r="G2473">
        <v>75</v>
      </c>
      <c r="H2473">
        <v>40.4</v>
      </c>
      <c r="I2473">
        <v>61.3</v>
      </c>
      <c r="K2473" s="6">
        <f>C2473</f>
        <v>548.20000000000005</v>
      </c>
      <c r="L2473">
        <f>D2473+E2473</f>
        <v>2884.4</v>
      </c>
      <c r="M2473">
        <f>F2473</f>
        <v>428.6</v>
      </c>
      <c r="N2473">
        <f>G2473+H2473</f>
        <v>115.4</v>
      </c>
      <c r="O2473">
        <f>I2473</f>
        <v>61.3</v>
      </c>
      <c r="P2473">
        <f>SUM(K2473:O2473)</f>
        <v>4037.9000000000005</v>
      </c>
      <c r="R2473">
        <f>K2473/P2473</f>
        <v>0.13576363951558978</v>
      </c>
      <c r="S2473">
        <f>L2473/P2473</f>
        <v>0.7143317070754599</v>
      </c>
      <c r="T2473">
        <f>M2473/P2473</f>
        <v>0.10614428291933925</v>
      </c>
      <c r="U2473">
        <f>N2473/P2473</f>
        <v>2.8579211966616308E-2</v>
      </c>
      <c r="V2473">
        <f>O2473/P2473</f>
        <v>1.5181158522994623E-2</v>
      </c>
    </row>
    <row r="2474" spans="1:29" ht="16.5" hidden="1" x14ac:dyDescent="0.2">
      <c r="A2474" s="7" t="s">
        <v>326</v>
      </c>
      <c r="B2474">
        <v>2010</v>
      </c>
      <c r="C2474">
        <v>547.79999999999995</v>
      </c>
      <c r="D2474">
        <v>56.9</v>
      </c>
      <c r="E2474">
        <v>2826.2</v>
      </c>
      <c r="F2474">
        <v>427.3</v>
      </c>
      <c r="G2474">
        <v>76.900000000000006</v>
      </c>
      <c r="H2474">
        <v>41.3</v>
      </c>
      <c r="I2474">
        <v>61.4</v>
      </c>
      <c r="K2474" s="6">
        <f>C2474</f>
        <v>547.79999999999995</v>
      </c>
      <c r="L2474">
        <f>D2474+E2474</f>
        <v>2883.1</v>
      </c>
      <c r="M2474">
        <f>F2474</f>
        <v>427.3</v>
      </c>
      <c r="N2474">
        <f>G2474+H2474</f>
        <v>118.2</v>
      </c>
      <c r="O2474">
        <f>I2474</f>
        <v>61.4</v>
      </c>
      <c r="P2474">
        <f>SUM(K2474:O2474)</f>
        <v>4037.7999999999997</v>
      </c>
      <c r="R2474">
        <f>K2474/P2474</f>
        <v>0.13566793798603199</v>
      </c>
      <c r="S2474">
        <f>L2474/P2474</f>
        <v>0.71402744068552182</v>
      </c>
      <c r="T2474">
        <f>M2474/P2474</f>
        <v>0.10582495418297093</v>
      </c>
      <c r="U2474">
        <f>N2474/P2474</f>
        <v>2.9273366684828373E-2</v>
      </c>
      <c r="V2474">
        <f>O2474/P2474</f>
        <v>1.5206300460646888E-2</v>
      </c>
    </row>
    <row r="2475" spans="1:29" ht="16.5" hidden="1" x14ac:dyDescent="0.2">
      <c r="A2475" s="7" t="s">
        <v>326</v>
      </c>
      <c r="B2475">
        <v>2011</v>
      </c>
      <c r="C2475">
        <v>548.29999999999995</v>
      </c>
      <c r="D2475">
        <v>56.9</v>
      </c>
      <c r="E2475">
        <v>2825</v>
      </c>
      <c r="F2475">
        <v>427</v>
      </c>
      <c r="G2475">
        <v>77.400000000000006</v>
      </c>
      <c r="H2475">
        <v>41.4</v>
      </c>
      <c r="I2475">
        <v>61.3</v>
      </c>
      <c r="K2475" s="6">
        <f>C2475</f>
        <v>548.29999999999995</v>
      </c>
      <c r="L2475">
        <f>D2475+E2475</f>
        <v>2881.9</v>
      </c>
      <c r="M2475">
        <f>F2475</f>
        <v>427</v>
      </c>
      <c r="N2475">
        <f>G2475+H2475</f>
        <v>118.80000000000001</v>
      </c>
      <c r="O2475">
        <f>I2475</f>
        <v>61.3</v>
      </c>
      <c r="P2475">
        <f>SUM(K2475:O2475)</f>
        <v>4037.3</v>
      </c>
      <c r="R2475">
        <f>K2475/P2475</f>
        <v>0.13580858494538428</v>
      </c>
      <c r="S2475">
        <f>L2475/P2475</f>
        <v>0.71381864117107963</v>
      </c>
      <c r="T2475">
        <f>M2475/P2475</f>
        <v>0.10576375300324474</v>
      </c>
      <c r="U2475">
        <f>N2475/P2475</f>
        <v>2.9425606221980039E-2</v>
      </c>
      <c r="V2475">
        <f>O2475/P2475</f>
        <v>1.5183414658311247E-2</v>
      </c>
    </row>
    <row r="2476" spans="1:29" ht="16.5" hidden="1" x14ac:dyDescent="0.2">
      <c r="A2476" s="7" t="s">
        <v>326</v>
      </c>
      <c r="B2476">
        <v>2012</v>
      </c>
      <c r="C2476">
        <v>547.9</v>
      </c>
      <c r="D2476">
        <v>56.9</v>
      </c>
      <c r="E2476">
        <v>2824.9</v>
      </c>
      <c r="F2476">
        <v>427</v>
      </c>
      <c r="G2476">
        <v>78.099999999999994</v>
      </c>
      <c r="H2476">
        <v>41.4</v>
      </c>
      <c r="I2476">
        <v>61.3</v>
      </c>
      <c r="K2476" s="6">
        <f>C2476</f>
        <v>547.9</v>
      </c>
      <c r="L2476">
        <f>D2476+E2476</f>
        <v>2881.8</v>
      </c>
      <c r="M2476">
        <f>F2476</f>
        <v>427</v>
      </c>
      <c r="N2476">
        <f>G2476+H2476</f>
        <v>119.5</v>
      </c>
      <c r="O2476">
        <f>I2476</f>
        <v>61.3</v>
      </c>
      <c r="P2476">
        <f>SUM(K2476:O2476)</f>
        <v>4037.5000000000005</v>
      </c>
      <c r="R2476">
        <f>K2476/P2476</f>
        <v>0.13570278637770897</v>
      </c>
      <c r="S2476">
        <f>L2476/P2476</f>
        <v>0.71375851393188849</v>
      </c>
      <c r="T2476">
        <f>M2476/P2476</f>
        <v>0.10575851393188854</v>
      </c>
      <c r="U2476">
        <f>N2476/P2476</f>
        <v>2.9597523219814237E-2</v>
      </c>
      <c r="V2476">
        <f>O2476/P2476</f>
        <v>1.5182662538699689E-2</v>
      </c>
    </row>
    <row r="2477" spans="1:29" ht="16.5" x14ac:dyDescent="0.2">
      <c r="A2477" s="7" t="s">
        <v>155</v>
      </c>
      <c r="B2477">
        <v>2013</v>
      </c>
      <c r="C2477">
        <v>242.4</v>
      </c>
      <c r="D2477">
        <v>147.80000000000001</v>
      </c>
      <c r="E2477">
        <v>1285.9000000000001</v>
      </c>
      <c r="F2477">
        <v>69.8</v>
      </c>
      <c r="G2477">
        <v>49.7</v>
      </c>
      <c r="H2477">
        <v>23.4</v>
      </c>
      <c r="I2477">
        <v>119.2</v>
      </c>
      <c r="K2477" s="6">
        <f>C2477</f>
        <v>242.4</v>
      </c>
      <c r="L2477">
        <f>D2477+E2477</f>
        <v>1433.7</v>
      </c>
      <c r="M2477">
        <f>F2477</f>
        <v>69.8</v>
      </c>
      <c r="N2477">
        <f>G2477+H2477</f>
        <v>73.099999999999994</v>
      </c>
      <c r="O2477">
        <f>I2477</f>
        <v>119.2</v>
      </c>
      <c r="P2477">
        <f>SUM(K2477:O2477)</f>
        <v>1938.2</v>
      </c>
      <c r="R2477">
        <f>K2477/P2477</f>
        <v>0.12506449282839749</v>
      </c>
      <c r="S2477">
        <f>L2477/P2477</f>
        <v>0.73970694458776187</v>
      </c>
      <c r="T2477">
        <f>M2477/P2477</f>
        <v>3.6012795377154058E-2</v>
      </c>
      <c r="U2477">
        <f>N2477/P2477</f>
        <v>3.7715406046847588E-2</v>
      </c>
      <c r="V2477">
        <f>O2477/P2477</f>
        <v>6.1500361159839027E-2</v>
      </c>
      <c r="X2477">
        <f>R2477-0.712041</f>
        <v>-0.58697650717160255</v>
      </c>
      <c r="Y2477">
        <f>S2477-0.045057</f>
        <v>0.69464994458776186</v>
      </c>
      <c r="Z2477">
        <f>T2477-0.017987</f>
        <v>1.8025795377154059E-2</v>
      </c>
      <c r="AA2477">
        <f>U2477-0.193944</f>
        <v>-0.15622859395315242</v>
      </c>
      <c r="AB2477">
        <f>V2477-0.030972</f>
        <v>3.0528361159839028E-2</v>
      </c>
      <c r="AC2477">
        <f>SUMSQ(X2477:AB2477)</f>
        <v>0.8527442491898185</v>
      </c>
    </row>
    <row r="2478" spans="1:29" ht="16.5" hidden="1" x14ac:dyDescent="0.2">
      <c r="A2478" s="7" t="s">
        <v>326</v>
      </c>
      <c r="B2478">
        <v>2014</v>
      </c>
      <c r="C2478">
        <v>549.5</v>
      </c>
      <c r="D2478">
        <v>56.5</v>
      </c>
      <c r="E2478">
        <v>2822.7</v>
      </c>
      <c r="F2478">
        <v>424.6</v>
      </c>
      <c r="G2478">
        <v>80.699999999999989</v>
      </c>
      <c r="H2478">
        <v>41.9</v>
      </c>
      <c r="I2478">
        <v>61.2</v>
      </c>
      <c r="K2478" s="6">
        <f>C2478</f>
        <v>549.5</v>
      </c>
      <c r="L2478">
        <f>D2478+E2478</f>
        <v>2879.2</v>
      </c>
      <c r="M2478">
        <f>F2478</f>
        <v>424.6</v>
      </c>
      <c r="N2478">
        <f>G2478+H2478</f>
        <v>122.6</v>
      </c>
      <c r="O2478">
        <f>I2478</f>
        <v>61.2</v>
      </c>
      <c r="P2478">
        <f>SUM(K2478:O2478)</f>
        <v>4037.0999999999995</v>
      </c>
      <c r="R2478">
        <f>K2478/P2478</f>
        <v>0.13611255604270395</v>
      </c>
      <c r="S2478">
        <f>L2478/P2478</f>
        <v>0.71318520720319045</v>
      </c>
      <c r="T2478">
        <f>M2478/P2478</f>
        <v>0.10517450645265168</v>
      </c>
      <c r="U2478">
        <f>N2478/P2478</f>
        <v>3.0368333704887174E-2</v>
      </c>
      <c r="V2478">
        <f>O2478/P2478</f>
        <v>1.5159396596566845E-2</v>
      </c>
    </row>
    <row r="2479" spans="1:29" ht="16.5" hidden="1" x14ac:dyDescent="0.2">
      <c r="A2479" s="7" t="s">
        <v>326</v>
      </c>
      <c r="B2479">
        <v>2015</v>
      </c>
      <c r="C2479">
        <v>549.9</v>
      </c>
      <c r="D2479">
        <v>56.3</v>
      </c>
      <c r="E2479">
        <v>2822.1</v>
      </c>
      <c r="F2479">
        <v>424.3</v>
      </c>
      <c r="G2479">
        <v>81.5</v>
      </c>
      <c r="H2479">
        <v>42</v>
      </c>
      <c r="I2479">
        <v>60.9</v>
      </c>
      <c r="K2479" s="6">
        <f>C2479</f>
        <v>549.9</v>
      </c>
      <c r="L2479">
        <f>D2479+E2479</f>
        <v>2878.4</v>
      </c>
      <c r="M2479">
        <f>F2479</f>
        <v>424.3</v>
      </c>
      <c r="N2479">
        <f>G2479+H2479</f>
        <v>123.5</v>
      </c>
      <c r="O2479">
        <f>I2479</f>
        <v>60.9</v>
      </c>
      <c r="P2479">
        <f>SUM(K2479:O2479)</f>
        <v>4037.0000000000005</v>
      </c>
      <c r="R2479">
        <f>K2479/P2479</f>
        <v>0.13621501114689125</v>
      </c>
      <c r="S2479">
        <f>L2479/P2479</f>
        <v>0.71300470646519687</v>
      </c>
      <c r="T2479">
        <f>M2479/P2479</f>
        <v>0.10510279910824868</v>
      </c>
      <c r="U2479">
        <f>N2479/P2479</f>
        <v>3.0592023780034675E-2</v>
      </c>
      <c r="V2479">
        <f>O2479/P2479</f>
        <v>1.5085459499628435E-2</v>
      </c>
    </row>
    <row r="2480" spans="1:29" ht="16.5" hidden="1" x14ac:dyDescent="0.2">
      <c r="A2480" s="7" t="s">
        <v>326</v>
      </c>
      <c r="B2480">
        <v>2016</v>
      </c>
      <c r="C2480">
        <v>549.70000000000005</v>
      </c>
      <c r="D2480">
        <v>56.2</v>
      </c>
      <c r="E2480">
        <v>2821.4</v>
      </c>
      <c r="F2480">
        <v>424</v>
      </c>
      <c r="G2480">
        <v>83</v>
      </c>
      <c r="H2480">
        <v>42.2</v>
      </c>
      <c r="I2480">
        <v>61</v>
      </c>
      <c r="K2480" s="6">
        <f>C2480</f>
        <v>549.70000000000005</v>
      </c>
      <c r="L2480">
        <f>D2480+E2480</f>
        <v>2877.6</v>
      </c>
      <c r="M2480">
        <f>F2480</f>
        <v>424</v>
      </c>
      <c r="N2480">
        <f>G2480+H2480</f>
        <v>125.2</v>
      </c>
      <c r="O2480">
        <f>I2480</f>
        <v>61</v>
      </c>
      <c r="P2480">
        <f>SUM(K2480:O2480)</f>
        <v>4037.5</v>
      </c>
      <c r="R2480">
        <f>K2480/P2480</f>
        <v>0.13614860681114552</v>
      </c>
      <c r="S2480">
        <f>L2480/P2480</f>
        <v>0.71271826625386991</v>
      </c>
      <c r="T2480">
        <f>M2480/P2480</f>
        <v>0.10501547987616099</v>
      </c>
      <c r="U2480">
        <f>N2480/P2480</f>
        <v>3.1009287925696596E-2</v>
      </c>
      <c r="V2480">
        <f>O2480/P2480</f>
        <v>1.5108359133126935E-2</v>
      </c>
    </row>
    <row r="2481" spans="1:29" ht="16.5" hidden="1" x14ac:dyDescent="0.2">
      <c r="A2481" s="7" t="s">
        <v>327</v>
      </c>
      <c r="B2481">
        <v>2009</v>
      </c>
      <c r="C2481">
        <v>1002.7</v>
      </c>
      <c r="D2481">
        <v>261.10000000000002</v>
      </c>
      <c r="E2481">
        <v>2537.6</v>
      </c>
      <c r="F2481">
        <v>454.7</v>
      </c>
      <c r="G2481">
        <v>107.19999999999999</v>
      </c>
      <c r="H2481">
        <v>51.3</v>
      </c>
      <c r="I2481">
        <v>60.7</v>
      </c>
      <c r="K2481" s="6">
        <f>C2481</f>
        <v>1002.7</v>
      </c>
      <c r="L2481">
        <f>D2481+E2481</f>
        <v>2798.7</v>
      </c>
      <c r="M2481">
        <f>F2481</f>
        <v>454.7</v>
      </c>
      <c r="N2481">
        <f>G2481+H2481</f>
        <v>158.5</v>
      </c>
      <c r="O2481">
        <f>I2481</f>
        <v>60.7</v>
      </c>
      <c r="P2481">
        <f>SUM(K2481:O2481)</f>
        <v>4475.2999999999993</v>
      </c>
      <c r="R2481">
        <f>K2481/P2481</f>
        <v>0.22405201885907094</v>
      </c>
      <c r="S2481">
        <f>L2481/P2481</f>
        <v>0.6253658972582844</v>
      </c>
      <c r="T2481">
        <f>M2481/P2481</f>
        <v>0.10160212723169398</v>
      </c>
      <c r="U2481">
        <f>N2481/P2481</f>
        <v>3.5416620114852644E-2</v>
      </c>
      <c r="V2481">
        <f>O2481/P2481</f>
        <v>1.3563336536098142E-2</v>
      </c>
    </row>
    <row r="2482" spans="1:29" ht="16.5" hidden="1" x14ac:dyDescent="0.2">
      <c r="A2482" s="7" t="s">
        <v>327</v>
      </c>
      <c r="B2482">
        <v>2010</v>
      </c>
      <c r="C2482">
        <v>1002.2</v>
      </c>
      <c r="D2482">
        <v>260.8</v>
      </c>
      <c r="E2482">
        <v>2537.4</v>
      </c>
      <c r="F2482">
        <v>454.6</v>
      </c>
      <c r="G2482">
        <v>107.9</v>
      </c>
      <c r="H2482">
        <v>51.6</v>
      </c>
      <c r="I2482">
        <v>60.6</v>
      </c>
      <c r="K2482" s="6">
        <f>C2482</f>
        <v>1002.2</v>
      </c>
      <c r="L2482">
        <f>D2482+E2482</f>
        <v>2798.2000000000003</v>
      </c>
      <c r="M2482">
        <f>F2482</f>
        <v>454.6</v>
      </c>
      <c r="N2482">
        <f>G2482+H2482</f>
        <v>159.5</v>
      </c>
      <c r="O2482">
        <f>I2482</f>
        <v>60.6</v>
      </c>
      <c r="P2482">
        <f>SUM(K2482:O2482)</f>
        <v>4475.1000000000013</v>
      </c>
      <c r="R2482">
        <f>K2482/P2482</f>
        <v>0.22395030278652986</v>
      </c>
      <c r="S2482">
        <f>L2482/P2482</f>
        <v>0.62528211660074628</v>
      </c>
      <c r="T2482">
        <f>M2482/P2482</f>
        <v>0.10158432213805275</v>
      </c>
      <c r="U2482">
        <f>N2482/P2482</f>
        <v>3.5641661638846051E-2</v>
      </c>
      <c r="V2482">
        <f>O2482/P2482</f>
        <v>1.3541596835824895E-2</v>
      </c>
    </row>
    <row r="2483" spans="1:29" ht="16.5" hidden="1" x14ac:dyDescent="0.2">
      <c r="A2483" s="7" t="s">
        <v>327</v>
      </c>
      <c r="B2483">
        <v>2011</v>
      </c>
      <c r="C2483">
        <v>1001.6</v>
      </c>
      <c r="D2483">
        <v>260</v>
      </c>
      <c r="E2483">
        <v>2536.6999999999998</v>
      </c>
      <c r="F2483">
        <v>454.4</v>
      </c>
      <c r="G2483">
        <v>109.20000000000002</v>
      </c>
      <c r="H2483">
        <v>52.7</v>
      </c>
      <c r="I2483">
        <v>60.4</v>
      </c>
      <c r="K2483" s="6">
        <f>C2483</f>
        <v>1001.6</v>
      </c>
      <c r="L2483">
        <f>D2483+E2483</f>
        <v>2796.7</v>
      </c>
      <c r="M2483">
        <f>F2483</f>
        <v>454.4</v>
      </c>
      <c r="N2483">
        <f>G2483+H2483</f>
        <v>161.90000000000003</v>
      </c>
      <c r="O2483">
        <f>I2483</f>
        <v>60.4</v>
      </c>
      <c r="P2483">
        <f>SUM(K2483:O2483)</f>
        <v>4474.9999999999991</v>
      </c>
      <c r="R2483">
        <f>K2483/P2483</f>
        <v>0.22382122905027937</v>
      </c>
      <c r="S2483">
        <f>L2483/P2483</f>
        <v>0.62496089385474873</v>
      </c>
      <c r="T2483">
        <f>M2483/P2483</f>
        <v>0.1015418994413408</v>
      </c>
      <c r="U2483">
        <f>N2483/P2483</f>
        <v>3.6178770949720683E-2</v>
      </c>
      <c r="V2483">
        <f>O2483/P2483</f>
        <v>1.3497206703910617E-2</v>
      </c>
    </row>
    <row r="2484" spans="1:29" ht="16.5" hidden="1" x14ac:dyDescent="0.2">
      <c r="A2484" s="7" t="s">
        <v>327</v>
      </c>
      <c r="B2484">
        <v>2012</v>
      </c>
      <c r="C2484">
        <v>1001.2</v>
      </c>
      <c r="D2484">
        <v>259.39999999999998</v>
      </c>
      <c r="E2484">
        <v>2536</v>
      </c>
      <c r="F2484">
        <v>454.2</v>
      </c>
      <c r="G2484">
        <v>110.69999999999999</v>
      </c>
      <c r="H2484">
        <v>53.3</v>
      </c>
      <c r="I2484">
        <v>60.4</v>
      </c>
      <c r="K2484" s="6">
        <f>C2484</f>
        <v>1001.2</v>
      </c>
      <c r="L2484">
        <f>D2484+E2484</f>
        <v>2795.4</v>
      </c>
      <c r="M2484">
        <f>F2484</f>
        <v>454.2</v>
      </c>
      <c r="N2484">
        <f>G2484+H2484</f>
        <v>164</v>
      </c>
      <c r="O2484">
        <f>I2484</f>
        <v>60.4</v>
      </c>
      <c r="P2484">
        <f>SUM(K2484:O2484)</f>
        <v>4475.2</v>
      </c>
      <c r="R2484">
        <f>K2484/P2484</f>
        <v>0.22372184483375046</v>
      </c>
      <c r="S2484">
        <f>L2484/P2484</f>
        <v>0.62464247407937079</v>
      </c>
      <c r="T2484">
        <f>M2484/P2484</f>
        <v>0.1014926707186271</v>
      </c>
      <c r="U2484">
        <f>N2484/P2484</f>
        <v>3.6646406864497674E-2</v>
      </c>
      <c r="V2484">
        <f>O2484/P2484</f>
        <v>1.3496603503754022E-2</v>
      </c>
    </row>
    <row r="2485" spans="1:29" ht="16.5" x14ac:dyDescent="0.2">
      <c r="A2485" s="7" t="s">
        <v>270</v>
      </c>
      <c r="B2485">
        <v>2013</v>
      </c>
      <c r="C2485">
        <v>675.3</v>
      </c>
      <c r="D2485">
        <v>320.10000000000002</v>
      </c>
      <c r="E2485">
        <v>3395.5</v>
      </c>
      <c r="F2485">
        <v>341</v>
      </c>
      <c r="G2485">
        <v>93.9</v>
      </c>
      <c r="H2485">
        <v>51</v>
      </c>
      <c r="I2485">
        <v>102.8</v>
      </c>
      <c r="K2485" s="6">
        <f>C2485</f>
        <v>675.3</v>
      </c>
      <c r="L2485">
        <f>D2485+E2485</f>
        <v>3715.6</v>
      </c>
      <c r="M2485">
        <f>F2485</f>
        <v>341</v>
      </c>
      <c r="N2485">
        <f>G2485+H2485</f>
        <v>144.9</v>
      </c>
      <c r="O2485">
        <f>I2485</f>
        <v>102.8</v>
      </c>
      <c r="P2485">
        <f>SUM(K2485:O2485)</f>
        <v>4979.5999999999995</v>
      </c>
      <c r="R2485">
        <f>K2485/P2485</f>
        <v>0.13561330227327498</v>
      </c>
      <c r="S2485">
        <f>L2485/P2485</f>
        <v>0.7461643505502451</v>
      </c>
      <c r="T2485">
        <f>M2485/P2485</f>
        <v>6.8479395935416507E-2</v>
      </c>
      <c r="U2485">
        <f>N2485/P2485</f>
        <v>2.9098722788979039E-2</v>
      </c>
      <c r="V2485">
        <f>O2485/P2485</f>
        <v>2.0644228452084506E-2</v>
      </c>
      <c r="X2485">
        <f>R2485-0.712041</f>
        <v>-0.57642769772672509</v>
      </c>
      <c r="Y2485">
        <f>S2485-0.045057</f>
        <v>0.70110735055024509</v>
      </c>
      <c r="Z2485">
        <f>T2485-0.017987</f>
        <v>5.0492395935416504E-2</v>
      </c>
      <c r="AA2485">
        <f>U2485-0.193944</f>
        <v>-0.16484527721102096</v>
      </c>
      <c r="AB2485">
        <f>V2485-0.030972</f>
        <v>-1.0327771547915494E-2</v>
      </c>
      <c r="AC2485">
        <f>SUMSQ(X2485:AB2485)</f>
        <v>0.85365051803334013</v>
      </c>
    </row>
    <row r="2486" spans="1:29" ht="16.5" hidden="1" x14ac:dyDescent="0.2">
      <c r="A2486" s="7" t="s">
        <v>327</v>
      </c>
      <c r="B2486">
        <v>2014</v>
      </c>
      <c r="C2486">
        <v>1001.8</v>
      </c>
      <c r="D2486">
        <v>257.8</v>
      </c>
      <c r="E2486">
        <v>2534.5</v>
      </c>
      <c r="F2486">
        <v>451.9</v>
      </c>
      <c r="G2486">
        <v>114.30000000000001</v>
      </c>
      <c r="H2486">
        <v>54.1</v>
      </c>
      <c r="I2486">
        <v>61.2</v>
      </c>
      <c r="K2486" s="6">
        <f>C2486</f>
        <v>1001.8</v>
      </c>
      <c r="L2486">
        <f>D2486+E2486</f>
        <v>2792.3</v>
      </c>
      <c r="M2486">
        <f>F2486</f>
        <v>451.9</v>
      </c>
      <c r="N2486">
        <f>G2486+H2486</f>
        <v>168.4</v>
      </c>
      <c r="O2486">
        <f>I2486</f>
        <v>61.2</v>
      </c>
      <c r="P2486">
        <f>SUM(K2486:O2486)</f>
        <v>4475.5999999999995</v>
      </c>
      <c r="R2486">
        <f>K2486/P2486</f>
        <v>0.22383591026901423</v>
      </c>
      <c r="S2486">
        <f>L2486/P2486</f>
        <v>0.6238940030386988</v>
      </c>
      <c r="T2486">
        <f>M2486/P2486</f>
        <v>0.10096970238627224</v>
      </c>
      <c r="U2486">
        <f>N2486/P2486</f>
        <v>3.7626240057199042E-2</v>
      </c>
      <c r="V2486">
        <f>O2486/P2486</f>
        <v>1.3674144248815804E-2</v>
      </c>
    </row>
    <row r="2487" spans="1:29" ht="16.5" hidden="1" x14ac:dyDescent="0.2">
      <c r="A2487" s="7" t="s">
        <v>327</v>
      </c>
      <c r="B2487">
        <v>2015</v>
      </c>
      <c r="C2487">
        <v>1001.8</v>
      </c>
      <c r="D2487">
        <v>257.5</v>
      </c>
      <c r="E2487">
        <v>2534.1</v>
      </c>
      <c r="F2487">
        <v>451.2</v>
      </c>
      <c r="G2487">
        <v>115.4</v>
      </c>
      <c r="H2487">
        <v>54.3</v>
      </c>
      <c r="I2487">
        <v>61.4</v>
      </c>
      <c r="K2487" s="6">
        <f>C2487</f>
        <v>1001.8</v>
      </c>
      <c r="L2487">
        <f>D2487+E2487</f>
        <v>2791.6</v>
      </c>
      <c r="M2487">
        <f>F2487</f>
        <v>451.2</v>
      </c>
      <c r="N2487">
        <f>G2487+H2487</f>
        <v>169.7</v>
      </c>
      <c r="O2487">
        <f>I2487</f>
        <v>61.4</v>
      </c>
      <c r="P2487">
        <f>SUM(K2487:O2487)</f>
        <v>4475.6999999999989</v>
      </c>
      <c r="R2487">
        <f>K2487/P2487</f>
        <v>0.22383090913153253</v>
      </c>
      <c r="S2487">
        <f>L2487/P2487</f>
        <v>0.62372366333757856</v>
      </c>
      <c r="T2487">
        <f>M2487/P2487</f>
        <v>0.10081104631677729</v>
      </c>
      <c r="U2487">
        <f>N2487/P2487</f>
        <v>3.7915856737493585E-2</v>
      </c>
      <c r="V2487">
        <f>O2487/P2487</f>
        <v>1.3718524476618185E-2</v>
      </c>
    </row>
    <row r="2488" spans="1:29" ht="16.5" hidden="1" x14ac:dyDescent="0.2">
      <c r="A2488" s="7" t="s">
        <v>327</v>
      </c>
      <c r="B2488">
        <v>2016</v>
      </c>
      <c r="C2488">
        <v>1001.5</v>
      </c>
      <c r="D2488">
        <v>256.89999999999998</v>
      </c>
      <c r="E2488">
        <v>2533.5</v>
      </c>
      <c r="F2488">
        <v>450.4</v>
      </c>
      <c r="G2488">
        <v>116.89999999999999</v>
      </c>
      <c r="H2488">
        <v>55</v>
      </c>
      <c r="I2488">
        <v>61.3</v>
      </c>
      <c r="K2488" s="6">
        <f>C2488</f>
        <v>1001.5</v>
      </c>
      <c r="L2488">
        <f>D2488+E2488</f>
        <v>2790.4</v>
      </c>
      <c r="M2488">
        <f>F2488</f>
        <v>450.4</v>
      </c>
      <c r="N2488">
        <f>G2488+H2488</f>
        <v>171.89999999999998</v>
      </c>
      <c r="O2488">
        <f>I2488</f>
        <v>61.3</v>
      </c>
      <c r="P2488">
        <f>SUM(K2488:O2488)</f>
        <v>4475.5</v>
      </c>
      <c r="R2488">
        <f>K2488/P2488</f>
        <v>0.22377388001340631</v>
      </c>
      <c r="S2488">
        <f>L2488/P2488</f>
        <v>0.62348340967489668</v>
      </c>
      <c r="T2488">
        <f>M2488/P2488</f>
        <v>0.10063680035750194</v>
      </c>
      <c r="U2488">
        <f>N2488/P2488</f>
        <v>3.8409116299854759E-2</v>
      </c>
      <c r="V2488">
        <f>O2488/P2488</f>
        <v>1.3696793654340296E-2</v>
      </c>
    </row>
    <row r="2489" spans="1:29" ht="16.5" hidden="1" x14ac:dyDescent="0.2">
      <c r="A2489" s="7" t="s">
        <v>328</v>
      </c>
      <c r="B2489">
        <v>2009</v>
      </c>
      <c r="C2489">
        <v>1021.4</v>
      </c>
      <c r="D2489">
        <v>100.3</v>
      </c>
      <c r="E2489">
        <v>2464.5</v>
      </c>
      <c r="F2489">
        <v>295.60000000000002</v>
      </c>
      <c r="G2489">
        <v>78.400000000000006</v>
      </c>
      <c r="H2489">
        <v>42.2</v>
      </c>
      <c r="I2489">
        <v>40</v>
      </c>
      <c r="K2489" s="6">
        <f>C2489</f>
        <v>1021.4</v>
      </c>
      <c r="L2489">
        <f>D2489+E2489</f>
        <v>2564.8000000000002</v>
      </c>
      <c r="M2489">
        <f>F2489</f>
        <v>295.60000000000002</v>
      </c>
      <c r="N2489">
        <f>G2489+H2489</f>
        <v>120.60000000000001</v>
      </c>
      <c r="O2489">
        <f>I2489</f>
        <v>40</v>
      </c>
      <c r="P2489">
        <f>SUM(K2489:O2489)</f>
        <v>4042.4</v>
      </c>
      <c r="R2489">
        <f>K2489/P2489</f>
        <v>0.25267168018998615</v>
      </c>
      <c r="S2489">
        <f>L2489/P2489</f>
        <v>0.63447456956263604</v>
      </c>
      <c r="T2489">
        <f>M2489/P2489</f>
        <v>7.3124876311102316E-2</v>
      </c>
      <c r="U2489">
        <f>N2489/P2489</f>
        <v>2.9833762121511974E-2</v>
      </c>
      <c r="V2489">
        <f>O2489/P2489</f>
        <v>9.8951118147635065E-3</v>
      </c>
    </row>
    <row r="2490" spans="1:29" ht="16.5" hidden="1" x14ac:dyDescent="0.2">
      <c r="A2490" s="7" t="s">
        <v>328</v>
      </c>
      <c r="B2490">
        <v>2010</v>
      </c>
      <c r="C2490">
        <v>1020.8</v>
      </c>
      <c r="D2490">
        <v>100.3</v>
      </c>
      <c r="E2490">
        <v>2464.5</v>
      </c>
      <c r="F2490">
        <v>295.60000000000002</v>
      </c>
      <c r="G2490">
        <v>79.099999999999994</v>
      </c>
      <c r="H2490">
        <v>42.2</v>
      </c>
      <c r="I2490">
        <v>40</v>
      </c>
      <c r="K2490" s="6">
        <f>C2490</f>
        <v>1020.8</v>
      </c>
      <c r="L2490">
        <f>D2490+E2490</f>
        <v>2564.8000000000002</v>
      </c>
      <c r="M2490">
        <f>F2490</f>
        <v>295.60000000000002</v>
      </c>
      <c r="N2490">
        <f>G2490+H2490</f>
        <v>121.3</v>
      </c>
      <c r="O2490">
        <f>I2490</f>
        <v>40</v>
      </c>
      <c r="P2490">
        <f>SUM(K2490:O2490)</f>
        <v>4042.5000000000005</v>
      </c>
      <c r="R2490">
        <f>K2490/P2490</f>
        <v>0.25251700680272104</v>
      </c>
      <c r="S2490">
        <f>L2490/P2490</f>
        <v>0.63445887445887439</v>
      </c>
      <c r="T2490">
        <f>M2490/P2490</f>
        <v>7.3123067408781689E-2</v>
      </c>
      <c r="U2490">
        <f>N2490/P2490</f>
        <v>3.0006184291898573E-2</v>
      </c>
      <c r="V2490">
        <f>O2490/P2490</f>
        <v>9.8948670377241796E-3</v>
      </c>
    </row>
    <row r="2491" spans="1:29" ht="16.5" hidden="1" x14ac:dyDescent="0.2">
      <c r="A2491" s="7" t="s">
        <v>328</v>
      </c>
      <c r="B2491">
        <v>2011</v>
      </c>
      <c r="C2491">
        <v>1020.5</v>
      </c>
      <c r="D2491">
        <v>100.2</v>
      </c>
      <c r="E2491">
        <v>2464.1999999999998</v>
      </c>
      <c r="F2491">
        <v>295.3</v>
      </c>
      <c r="G2491">
        <v>80.100000000000009</v>
      </c>
      <c r="H2491">
        <v>42.4</v>
      </c>
      <c r="I2491">
        <v>40</v>
      </c>
      <c r="K2491" s="6">
        <f>C2491</f>
        <v>1020.5</v>
      </c>
      <c r="L2491">
        <f>D2491+E2491</f>
        <v>2564.3999999999996</v>
      </c>
      <c r="M2491">
        <f>F2491</f>
        <v>295.3</v>
      </c>
      <c r="N2491">
        <f>G2491+H2491</f>
        <v>122.5</v>
      </c>
      <c r="O2491">
        <f>I2491</f>
        <v>40</v>
      </c>
      <c r="P2491">
        <f>SUM(K2491:O2491)</f>
        <v>4042.7</v>
      </c>
      <c r="R2491">
        <f>K2491/P2491</f>
        <v>0.25243030647834369</v>
      </c>
      <c r="S2491">
        <f>L2491/P2491</f>
        <v>0.63432854280555073</v>
      </c>
      <c r="T2491">
        <f>M2491/P2491</f>
        <v>7.3045242041210087E-2</v>
      </c>
      <c r="U2491">
        <f>N2491/P2491</f>
        <v>3.0301531154921218E-2</v>
      </c>
      <c r="V2491">
        <f>O2491/P2491</f>
        <v>9.8943775199742748E-3</v>
      </c>
    </row>
    <row r="2492" spans="1:29" ht="16.5" hidden="1" x14ac:dyDescent="0.2">
      <c r="A2492" s="7" t="s">
        <v>328</v>
      </c>
      <c r="B2492">
        <v>2012</v>
      </c>
      <c r="C2492">
        <v>1020.1</v>
      </c>
      <c r="D2492">
        <v>100.2</v>
      </c>
      <c r="E2492">
        <v>2464.1</v>
      </c>
      <c r="F2492">
        <v>295.10000000000002</v>
      </c>
      <c r="G2492">
        <v>80.900000000000006</v>
      </c>
      <c r="H2492">
        <v>42.5</v>
      </c>
      <c r="I2492">
        <v>40</v>
      </c>
      <c r="K2492" s="6">
        <f>C2492</f>
        <v>1020.1</v>
      </c>
      <c r="L2492">
        <f>D2492+E2492</f>
        <v>2564.2999999999997</v>
      </c>
      <c r="M2492">
        <f>F2492</f>
        <v>295.10000000000002</v>
      </c>
      <c r="N2492">
        <f>G2492+H2492</f>
        <v>123.4</v>
      </c>
      <c r="O2492">
        <f>I2492</f>
        <v>40</v>
      </c>
      <c r="P2492">
        <f>SUM(K2492:O2492)</f>
        <v>4042.8999999999996</v>
      </c>
      <c r="R2492">
        <f>K2492/P2492</f>
        <v>0.25231888001187269</v>
      </c>
      <c r="S2492">
        <f>L2492/P2492</f>
        <v>0.63427242820747487</v>
      </c>
      <c r="T2492">
        <f>M2492/P2492</f>
        <v>7.2992159093719866E-2</v>
      </c>
      <c r="U2492">
        <f>N2492/P2492</f>
        <v>3.0522644636275943E-2</v>
      </c>
      <c r="V2492">
        <f>O2492/P2492</f>
        <v>9.893888050656708E-3</v>
      </c>
    </row>
    <row r="2493" spans="1:29" ht="16.5" x14ac:dyDescent="0.2">
      <c r="A2493" s="7" t="s">
        <v>13</v>
      </c>
      <c r="B2493">
        <v>2013</v>
      </c>
      <c r="C2493">
        <v>68.900000000000006</v>
      </c>
      <c r="D2493">
        <v>60</v>
      </c>
      <c r="E2493">
        <v>398.4</v>
      </c>
      <c r="F2493">
        <v>7.6</v>
      </c>
      <c r="G2493">
        <v>33.800000000000004</v>
      </c>
      <c r="H2493">
        <v>10.199999999999999</v>
      </c>
      <c r="I2493">
        <v>43.2</v>
      </c>
      <c r="K2493" s="6">
        <f>C2493</f>
        <v>68.900000000000006</v>
      </c>
      <c r="L2493">
        <f>D2493+E2493</f>
        <v>458.4</v>
      </c>
      <c r="M2493">
        <f>F2493</f>
        <v>7.6</v>
      </c>
      <c r="N2493">
        <f>G2493+H2493</f>
        <v>44</v>
      </c>
      <c r="O2493">
        <f>I2493</f>
        <v>43.2</v>
      </c>
      <c r="P2493">
        <f>SUM(K2493:O2493)</f>
        <v>622.1</v>
      </c>
      <c r="R2493">
        <f>K2493/P2493</f>
        <v>0.11075389808712426</v>
      </c>
      <c r="S2493">
        <f>L2493/P2493</f>
        <v>0.73685902588008356</v>
      </c>
      <c r="T2493">
        <f>M2493/P2493</f>
        <v>1.2216685420350424E-2</v>
      </c>
      <c r="U2493">
        <f>N2493/P2493</f>
        <v>7.07281787493972E-2</v>
      </c>
      <c r="V2493">
        <f>O2493/P2493</f>
        <v>6.9442211863044528E-2</v>
      </c>
      <c r="X2493">
        <f>R2493-0.712041</f>
        <v>-0.60128710191287582</v>
      </c>
      <c r="Y2493">
        <f>S2493-0.045057</f>
        <v>0.69180202588008355</v>
      </c>
      <c r="Z2493">
        <f>T2493-0.017987</f>
        <v>-5.7703145796495752E-3</v>
      </c>
      <c r="AA2493">
        <f>U2493-0.193944</f>
        <v>-0.12321582125060281</v>
      </c>
      <c r="AB2493">
        <f>V2493-0.030972</f>
        <v>3.8470211863044529E-2</v>
      </c>
      <c r="AC2493">
        <f>SUMSQ(X2493:AB2493)</f>
        <v>0.85683161427616894</v>
      </c>
    </row>
    <row r="2494" spans="1:29" ht="16.5" hidden="1" x14ac:dyDescent="0.2">
      <c r="A2494" s="7" t="s">
        <v>328</v>
      </c>
      <c r="B2494">
        <v>2014</v>
      </c>
      <c r="C2494">
        <v>1017.8</v>
      </c>
      <c r="D2494">
        <v>100</v>
      </c>
      <c r="E2494">
        <v>2463.8000000000002</v>
      </c>
      <c r="F2494">
        <v>295</v>
      </c>
      <c r="G2494">
        <v>83.1</v>
      </c>
      <c r="H2494">
        <v>43.3</v>
      </c>
      <c r="I2494">
        <v>40</v>
      </c>
      <c r="K2494" s="6">
        <f>C2494</f>
        <v>1017.8</v>
      </c>
      <c r="L2494">
        <f>D2494+E2494</f>
        <v>2563.8000000000002</v>
      </c>
      <c r="M2494">
        <f>F2494</f>
        <v>295</v>
      </c>
      <c r="N2494">
        <f>G2494+H2494</f>
        <v>126.39999999999999</v>
      </c>
      <c r="O2494">
        <f>I2494</f>
        <v>40</v>
      </c>
      <c r="P2494">
        <f>SUM(K2494:O2494)</f>
        <v>4043.0000000000005</v>
      </c>
      <c r="R2494">
        <f>K2494/P2494</f>
        <v>0.25174375463764526</v>
      </c>
      <c r="S2494">
        <f>L2494/P2494</f>
        <v>0.63413306950284443</v>
      </c>
      <c r="T2494">
        <f>M2494/P2494</f>
        <v>7.2965619589413791E-2</v>
      </c>
      <c r="U2494">
        <f>N2494/P2494</f>
        <v>3.1263912935938651E-2</v>
      </c>
      <c r="V2494">
        <f>O2494/P2494</f>
        <v>9.8936433341578027E-3</v>
      </c>
    </row>
    <row r="2495" spans="1:29" ht="16.5" hidden="1" x14ac:dyDescent="0.2">
      <c r="A2495" s="7" t="s">
        <v>328</v>
      </c>
      <c r="B2495">
        <v>2015</v>
      </c>
      <c r="C2495">
        <v>1017.8</v>
      </c>
      <c r="D2495">
        <v>99.9</v>
      </c>
      <c r="E2495">
        <v>2463.6</v>
      </c>
      <c r="F2495">
        <v>294.60000000000002</v>
      </c>
      <c r="G2495">
        <v>84</v>
      </c>
      <c r="H2495">
        <v>43.5</v>
      </c>
      <c r="I2495">
        <v>40</v>
      </c>
      <c r="K2495" s="6">
        <f>C2495</f>
        <v>1017.8</v>
      </c>
      <c r="L2495">
        <f>D2495+E2495</f>
        <v>2563.5</v>
      </c>
      <c r="M2495">
        <f>F2495</f>
        <v>294.60000000000002</v>
      </c>
      <c r="N2495">
        <f>G2495+H2495</f>
        <v>127.5</v>
      </c>
      <c r="O2495">
        <f>I2495</f>
        <v>40</v>
      </c>
      <c r="P2495">
        <f>SUM(K2495:O2495)</f>
        <v>4043.4</v>
      </c>
      <c r="R2495">
        <f>K2495/P2495</f>
        <v>0.25171885047237474</v>
      </c>
      <c r="S2495">
        <f>L2495/P2495</f>
        <v>0.63399614186081021</v>
      </c>
      <c r="T2495">
        <f>M2495/P2495</f>
        <v>7.2859474699510318E-2</v>
      </c>
      <c r="U2495">
        <f>N2495/P2495</f>
        <v>3.1532868378097642E-2</v>
      </c>
      <c r="V2495">
        <f>O2495/P2495</f>
        <v>9.8926645892071022E-3</v>
      </c>
    </row>
    <row r="2496" spans="1:29" ht="16.5" hidden="1" x14ac:dyDescent="0.2">
      <c r="A2496" s="7" t="s">
        <v>328</v>
      </c>
      <c r="B2496">
        <v>2016</v>
      </c>
      <c r="C2496">
        <v>1017.1</v>
      </c>
      <c r="D2496">
        <v>99.8</v>
      </c>
      <c r="E2496">
        <v>2462.9</v>
      </c>
      <c r="F2496">
        <v>294.2</v>
      </c>
      <c r="G2496">
        <v>85.6</v>
      </c>
      <c r="H2496">
        <v>44.5</v>
      </c>
      <c r="I2496">
        <v>40</v>
      </c>
      <c r="K2496" s="6">
        <f>C2496</f>
        <v>1017.1</v>
      </c>
      <c r="L2496">
        <f>D2496+E2496</f>
        <v>2562.7000000000003</v>
      </c>
      <c r="M2496">
        <f>F2496</f>
        <v>294.2</v>
      </c>
      <c r="N2496">
        <f>G2496+H2496</f>
        <v>130.1</v>
      </c>
      <c r="O2496">
        <f>I2496</f>
        <v>40</v>
      </c>
      <c r="P2496">
        <f>SUM(K2496:O2496)</f>
        <v>4044.1</v>
      </c>
      <c r="R2496">
        <f>K2496/P2496</f>
        <v>0.25150218837318566</v>
      </c>
      <c r="S2496">
        <f>L2496/P2496</f>
        <v>0.63368858336836387</v>
      </c>
      <c r="T2496">
        <f>M2496/P2496</f>
        <v>7.2747953809252988E-2</v>
      </c>
      <c r="U2496">
        <f>N2496/P2496</f>
        <v>3.2170322197769587E-2</v>
      </c>
      <c r="V2496">
        <f>O2496/P2496</f>
        <v>9.8909522514280066E-3</v>
      </c>
    </row>
    <row r="2497" spans="1:29" ht="16.5" hidden="1" x14ac:dyDescent="0.2">
      <c r="A2497" s="7" t="s">
        <v>329</v>
      </c>
      <c r="B2497">
        <v>2009</v>
      </c>
      <c r="C2497">
        <v>206.5</v>
      </c>
      <c r="D2497">
        <v>845.9</v>
      </c>
      <c r="E2497">
        <v>1583.1</v>
      </c>
      <c r="F2497">
        <v>104</v>
      </c>
      <c r="G2497">
        <v>35</v>
      </c>
      <c r="H2497">
        <v>17.100000000000001</v>
      </c>
      <c r="I2497">
        <v>30.3</v>
      </c>
      <c r="K2497" s="6">
        <f>C2497</f>
        <v>206.5</v>
      </c>
      <c r="L2497">
        <f>D2497+E2497</f>
        <v>2429</v>
      </c>
      <c r="M2497">
        <f>F2497</f>
        <v>104</v>
      </c>
      <c r="N2497">
        <f>G2497+H2497</f>
        <v>52.1</v>
      </c>
      <c r="O2497">
        <f>I2497</f>
        <v>30.3</v>
      </c>
      <c r="P2497">
        <f>SUM(K2497:O2497)</f>
        <v>2821.9</v>
      </c>
      <c r="R2497">
        <f>K2497/P2497</f>
        <v>7.3177646266699745E-2</v>
      </c>
      <c r="S2497">
        <f>L2497/P2497</f>
        <v>0.86076756795067155</v>
      </c>
      <c r="T2497">
        <f>M2497/P2497</f>
        <v>3.6854601509621179E-2</v>
      </c>
      <c r="U2497">
        <f>N2497/P2497</f>
        <v>1.8462737871646762E-2</v>
      </c>
      <c r="V2497">
        <f>O2497/P2497</f>
        <v>1.0737446401360784E-2</v>
      </c>
    </row>
    <row r="2498" spans="1:29" ht="16.5" hidden="1" x14ac:dyDescent="0.2">
      <c r="A2498" s="7" t="s">
        <v>329</v>
      </c>
      <c r="B2498">
        <v>2010</v>
      </c>
      <c r="C2498">
        <v>206.4</v>
      </c>
      <c r="D2498">
        <v>845.5</v>
      </c>
      <c r="E2498">
        <v>1583</v>
      </c>
      <c r="F2498">
        <v>103.9</v>
      </c>
      <c r="G2498">
        <v>35.6</v>
      </c>
      <c r="H2498">
        <v>17.100000000000001</v>
      </c>
      <c r="I2498">
        <v>30.3</v>
      </c>
      <c r="K2498" s="6">
        <f>C2498</f>
        <v>206.4</v>
      </c>
      <c r="L2498">
        <f>D2498+E2498</f>
        <v>2428.5</v>
      </c>
      <c r="M2498">
        <f>F2498</f>
        <v>103.9</v>
      </c>
      <c r="N2498">
        <f>G2498+H2498</f>
        <v>52.7</v>
      </c>
      <c r="O2498">
        <f>I2498</f>
        <v>30.3</v>
      </c>
      <c r="P2498">
        <f>SUM(K2498:O2498)</f>
        <v>2821.8</v>
      </c>
      <c r="R2498">
        <f>K2498/P2498</f>
        <v>7.3144801190729317E-2</v>
      </c>
      <c r="S2498">
        <f>L2498/P2498</f>
        <v>0.86062088028917705</v>
      </c>
      <c r="T2498">
        <f>M2498/P2498</f>
        <v>3.682046920405415E-2</v>
      </c>
      <c r="U2498">
        <f>N2498/P2498</f>
        <v>1.8676022397051528E-2</v>
      </c>
      <c r="V2498">
        <f>O2498/P2498</f>
        <v>1.073782691898788E-2</v>
      </c>
    </row>
    <row r="2499" spans="1:29" ht="16.5" hidden="1" x14ac:dyDescent="0.2">
      <c r="A2499" s="7" t="s">
        <v>329</v>
      </c>
      <c r="B2499">
        <v>2011</v>
      </c>
      <c r="C2499">
        <v>206</v>
      </c>
      <c r="D2499">
        <v>845</v>
      </c>
      <c r="E2499">
        <v>1582.9</v>
      </c>
      <c r="F2499">
        <v>103.9</v>
      </c>
      <c r="G2499">
        <v>36.300000000000004</v>
      </c>
      <c r="H2499">
        <v>17.2</v>
      </c>
      <c r="I2499">
        <v>30.3</v>
      </c>
      <c r="K2499" s="6">
        <f>C2499</f>
        <v>206</v>
      </c>
      <c r="L2499">
        <f>D2499+E2499</f>
        <v>2427.9</v>
      </c>
      <c r="M2499">
        <f>F2499</f>
        <v>103.9</v>
      </c>
      <c r="N2499">
        <f>G2499+H2499</f>
        <v>53.5</v>
      </c>
      <c r="O2499">
        <f>I2499</f>
        <v>30.3</v>
      </c>
      <c r="P2499">
        <f>SUM(K2499:O2499)</f>
        <v>2821.6000000000004</v>
      </c>
      <c r="R2499">
        <f>K2499/P2499</f>
        <v>7.3008222285228228E-2</v>
      </c>
      <c r="S2499">
        <f>L2499/P2499</f>
        <v>0.86046923731216318</v>
      </c>
      <c r="T2499">
        <f>M2499/P2499</f>
        <v>3.6823079104054433E-2</v>
      </c>
      <c r="U2499">
        <f>N2499/P2499</f>
        <v>1.8960873263396651E-2</v>
      </c>
      <c r="V2499">
        <f>O2499/P2499</f>
        <v>1.0738588035157356E-2</v>
      </c>
    </row>
    <row r="2500" spans="1:29" ht="16.5" hidden="1" x14ac:dyDescent="0.2">
      <c r="A2500" s="7" t="s">
        <v>329</v>
      </c>
      <c r="B2500">
        <v>2012</v>
      </c>
      <c r="C2500">
        <v>205.6</v>
      </c>
      <c r="D2500">
        <v>844.1</v>
      </c>
      <c r="E2500">
        <v>1582.8</v>
      </c>
      <c r="F2500">
        <v>103.9</v>
      </c>
      <c r="G2500">
        <v>37.800000000000004</v>
      </c>
      <c r="H2500">
        <v>17.2</v>
      </c>
      <c r="I2500">
        <v>30.2</v>
      </c>
      <c r="K2500" s="6">
        <f>C2500</f>
        <v>205.6</v>
      </c>
      <c r="L2500">
        <f>D2500+E2500</f>
        <v>2426.9</v>
      </c>
      <c r="M2500">
        <f>F2500</f>
        <v>103.9</v>
      </c>
      <c r="N2500">
        <f>G2500+H2500</f>
        <v>55</v>
      </c>
      <c r="O2500">
        <f>I2500</f>
        <v>30.2</v>
      </c>
      <c r="P2500">
        <f>SUM(K2500:O2500)</f>
        <v>2821.6</v>
      </c>
      <c r="R2500">
        <f>K2500/P2500</f>
        <v>7.2866458746810317E-2</v>
      </c>
      <c r="S2500">
        <f>L2500/P2500</f>
        <v>0.86011482846611853</v>
      </c>
      <c r="T2500">
        <f>M2500/P2500</f>
        <v>3.682307910405444E-2</v>
      </c>
      <c r="U2500">
        <f>N2500/P2500</f>
        <v>1.9492486532463851E-2</v>
      </c>
      <c r="V2500">
        <f>O2500/P2500</f>
        <v>1.0703147150552877E-2</v>
      </c>
    </row>
    <row r="2501" spans="1:29" ht="16.5" x14ac:dyDescent="0.2">
      <c r="A2501" s="7" t="s">
        <v>263</v>
      </c>
      <c r="B2501">
        <v>2013</v>
      </c>
      <c r="C2501">
        <v>496</v>
      </c>
      <c r="D2501">
        <v>315.8</v>
      </c>
      <c r="E2501">
        <v>2761.9</v>
      </c>
      <c r="F2501">
        <v>186.3</v>
      </c>
      <c r="G2501">
        <v>132.10000000000002</v>
      </c>
      <c r="H2501">
        <v>39.200000000000003</v>
      </c>
      <c r="I2501">
        <v>110.1</v>
      </c>
      <c r="K2501" s="6">
        <f>C2501</f>
        <v>496</v>
      </c>
      <c r="L2501">
        <f>D2501+E2501</f>
        <v>3077.7000000000003</v>
      </c>
      <c r="M2501">
        <f>F2501</f>
        <v>186.3</v>
      </c>
      <c r="N2501">
        <f>G2501+H2501</f>
        <v>171.3</v>
      </c>
      <c r="O2501">
        <f>I2501</f>
        <v>110.1</v>
      </c>
      <c r="P2501">
        <f>SUM(K2501:O2501)</f>
        <v>4041.4000000000005</v>
      </c>
      <c r="R2501">
        <f>K2501/P2501</f>
        <v>0.12272974711733556</v>
      </c>
      <c r="S2501">
        <f>L2501/P2501</f>
        <v>0.76154302964319287</v>
      </c>
      <c r="T2501">
        <f>M2501/P2501</f>
        <v>4.6097886870886326E-2</v>
      </c>
      <c r="U2501">
        <f>N2501/P2501</f>
        <v>4.2386301776612061E-2</v>
      </c>
      <c r="V2501">
        <f>O2501/P2501</f>
        <v>2.7243034591973074E-2</v>
      </c>
      <c r="X2501">
        <f>R2501-0.712041</f>
        <v>-0.5893112528826645</v>
      </c>
      <c r="Y2501">
        <f>S2501-0.045057</f>
        <v>0.71648602964319286</v>
      </c>
      <c r="Z2501">
        <f>T2501-0.017987</f>
        <v>2.8110886870886326E-2</v>
      </c>
      <c r="AA2501">
        <f>U2501-0.193944</f>
        <v>-0.15155769822338794</v>
      </c>
      <c r="AB2501">
        <f>V2501-0.030972</f>
        <v>-3.7289654080269255E-3</v>
      </c>
      <c r="AC2501">
        <f>SUMSQ(X2501:AB2501)</f>
        <v>0.88441384648245569</v>
      </c>
    </row>
    <row r="2502" spans="1:29" ht="16.5" hidden="1" x14ac:dyDescent="0.2">
      <c r="A2502" s="7" t="s">
        <v>329</v>
      </c>
      <c r="B2502">
        <v>2014</v>
      </c>
      <c r="C2502">
        <v>206.4</v>
      </c>
      <c r="D2502">
        <v>843.2</v>
      </c>
      <c r="E2502">
        <v>1582.3</v>
      </c>
      <c r="F2502">
        <v>102.7</v>
      </c>
      <c r="G2502">
        <v>39.400000000000006</v>
      </c>
      <c r="H2502">
        <v>17.2</v>
      </c>
      <c r="I2502">
        <v>30.1</v>
      </c>
      <c r="K2502" s="6">
        <f>C2502</f>
        <v>206.4</v>
      </c>
      <c r="L2502">
        <f>D2502+E2502</f>
        <v>2425.5</v>
      </c>
      <c r="M2502">
        <f>F2502</f>
        <v>102.7</v>
      </c>
      <c r="N2502">
        <f>G2502+H2502</f>
        <v>56.600000000000009</v>
      </c>
      <c r="O2502">
        <f>I2502</f>
        <v>30.1</v>
      </c>
      <c r="P2502">
        <f>SUM(K2502:O2502)</f>
        <v>2821.2999999999997</v>
      </c>
      <c r="R2502">
        <f>K2502/P2502</f>
        <v>7.3157764151277782E-2</v>
      </c>
      <c r="S2502">
        <f>L2502/P2502</f>
        <v>0.85971006273703621</v>
      </c>
      <c r="T2502">
        <f>M2502/P2502</f>
        <v>3.6401658809768554E-2</v>
      </c>
      <c r="U2502">
        <f>N2502/P2502</f>
        <v>2.0061673696522883E-2</v>
      </c>
      <c r="V2502">
        <f>O2502/P2502</f>
        <v>1.0668840605394678E-2</v>
      </c>
    </row>
    <row r="2503" spans="1:29" ht="16.5" hidden="1" x14ac:dyDescent="0.2">
      <c r="A2503" s="7" t="s">
        <v>329</v>
      </c>
      <c r="B2503">
        <v>2015</v>
      </c>
      <c r="C2503">
        <v>207.3</v>
      </c>
      <c r="D2503">
        <v>843</v>
      </c>
      <c r="E2503">
        <v>1582.3</v>
      </c>
      <c r="F2503">
        <v>101.5</v>
      </c>
      <c r="G2503">
        <v>39.900000000000006</v>
      </c>
      <c r="H2503">
        <v>17.2</v>
      </c>
      <c r="I2503">
        <v>30.1</v>
      </c>
      <c r="K2503" s="6">
        <f>C2503</f>
        <v>207.3</v>
      </c>
      <c r="L2503">
        <f>D2503+E2503</f>
        <v>2425.3000000000002</v>
      </c>
      <c r="M2503">
        <f>F2503</f>
        <v>101.5</v>
      </c>
      <c r="N2503">
        <f>G2503+H2503</f>
        <v>57.100000000000009</v>
      </c>
      <c r="O2503">
        <f>I2503</f>
        <v>30.1</v>
      </c>
      <c r="P2503">
        <f>SUM(K2503:O2503)</f>
        <v>2821.3</v>
      </c>
      <c r="R2503">
        <f>K2503/P2503</f>
        <v>7.3476766029844404E-2</v>
      </c>
      <c r="S2503">
        <f>L2503/P2503</f>
        <v>0.85963917343068796</v>
      </c>
      <c r="T2503">
        <f>M2503/P2503</f>
        <v>3.5976322971679721E-2</v>
      </c>
      <c r="U2503">
        <f>N2503/P2503</f>
        <v>2.0238896962393223E-2</v>
      </c>
      <c r="V2503">
        <f>O2503/P2503</f>
        <v>1.0668840605394676E-2</v>
      </c>
    </row>
    <row r="2504" spans="1:29" ht="16.5" hidden="1" x14ac:dyDescent="0.2">
      <c r="A2504" s="7" t="s">
        <v>329</v>
      </c>
      <c r="B2504">
        <v>2016</v>
      </c>
      <c r="C2504">
        <v>209.4</v>
      </c>
      <c r="D2504">
        <v>842.5</v>
      </c>
      <c r="E2504">
        <v>1582.2</v>
      </c>
      <c r="F2504">
        <v>98.8</v>
      </c>
      <c r="G2504">
        <v>40.200000000000003</v>
      </c>
      <c r="H2504">
        <v>17.600000000000001</v>
      </c>
      <c r="I2504">
        <v>30.1</v>
      </c>
      <c r="K2504" s="6">
        <f>C2504</f>
        <v>209.4</v>
      </c>
      <c r="L2504">
        <f>D2504+E2504</f>
        <v>2424.6999999999998</v>
      </c>
      <c r="M2504">
        <f>F2504</f>
        <v>98.8</v>
      </c>
      <c r="N2504">
        <f>G2504+H2504</f>
        <v>57.800000000000004</v>
      </c>
      <c r="O2504">
        <f>I2504</f>
        <v>30.1</v>
      </c>
      <c r="P2504">
        <f>SUM(K2504:O2504)</f>
        <v>2820.8</v>
      </c>
      <c r="R2504">
        <f>K2504/P2504</f>
        <v>7.4234259784458301E-2</v>
      </c>
      <c r="S2504">
        <f>L2504/P2504</f>
        <v>0.85957884288145192</v>
      </c>
      <c r="T2504">
        <f>M2504/P2504</f>
        <v>3.5025524673851387E-2</v>
      </c>
      <c r="U2504">
        <f>N2504/P2504</f>
        <v>2.0490640952921156E-2</v>
      </c>
      <c r="V2504">
        <f>O2504/P2504</f>
        <v>1.0670731707317072E-2</v>
      </c>
    </row>
    <row r="2505" spans="1:29" ht="16.5" hidden="1" x14ac:dyDescent="0.2">
      <c r="A2505" s="7" t="s">
        <v>330</v>
      </c>
      <c r="B2505">
        <v>2009</v>
      </c>
      <c r="C2505">
        <v>562.9</v>
      </c>
      <c r="D2505">
        <v>141</v>
      </c>
      <c r="E2505">
        <v>2841.9</v>
      </c>
      <c r="F2505">
        <v>304.10000000000002</v>
      </c>
      <c r="G2505">
        <v>85.000000000000014</v>
      </c>
      <c r="H2505">
        <v>36.9</v>
      </c>
      <c r="I2505">
        <v>87.9</v>
      </c>
      <c r="K2505" s="6">
        <f>C2505</f>
        <v>562.9</v>
      </c>
      <c r="L2505">
        <f>D2505+E2505</f>
        <v>2982.9</v>
      </c>
      <c r="M2505">
        <f>F2505</f>
        <v>304.10000000000002</v>
      </c>
      <c r="N2505">
        <f>G2505+H2505</f>
        <v>121.9</v>
      </c>
      <c r="O2505">
        <f>I2505</f>
        <v>87.9</v>
      </c>
      <c r="P2505">
        <f>SUM(K2505:O2505)</f>
        <v>4059.7000000000003</v>
      </c>
      <c r="R2505">
        <f>K2505/P2505</f>
        <v>0.13865556568219325</v>
      </c>
      <c r="S2505">
        <f>L2505/P2505</f>
        <v>0.73475872601423753</v>
      </c>
      <c r="T2505">
        <f>M2505/P2505</f>
        <v>7.4907012833460601E-2</v>
      </c>
      <c r="U2505">
        <f>N2505/P2505</f>
        <v>3.0026849274576939E-2</v>
      </c>
      <c r="V2505">
        <f>O2505/P2505</f>
        <v>2.165184619553169E-2</v>
      </c>
    </row>
    <row r="2506" spans="1:29" ht="16.5" hidden="1" x14ac:dyDescent="0.2">
      <c r="A2506" s="7" t="s">
        <v>330</v>
      </c>
      <c r="B2506">
        <v>2010</v>
      </c>
      <c r="C2506">
        <v>562.1</v>
      </c>
      <c r="D2506">
        <v>140.69999999999999</v>
      </c>
      <c r="E2506">
        <v>2841.1</v>
      </c>
      <c r="F2506">
        <v>303.7</v>
      </c>
      <c r="G2506">
        <v>86.300000000000011</v>
      </c>
      <c r="H2506">
        <v>38</v>
      </c>
      <c r="I2506">
        <v>87.9</v>
      </c>
      <c r="K2506" s="6">
        <f>C2506</f>
        <v>562.1</v>
      </c>
      <c r="L2506">
        <f>D2506+E2506</f>
        <v>2981.7999999999997</v>
      </c>
      <c r="M2506">
        <f>F2506</f>
        <v>303.7</v>
      </c>
      <c r="N2506">
        <f>G2506+H2506</f>
        <v>124.30000000000001</v>
      </c>
      <c r="O2506">
        <f>I2506</f>
        <v>87.9</v>
      </c>
      <c r="P2506">
        <f>SUM(K2506:O2506)</f>
        <v>4059.7999999999997</v>
      </c>
      <c r="R2506">
        <f>K2506/P2506</f>
        <v>0.13845509631016309</v>
      </c>
      <c r="S2506">
        <f>L2506/P2506</f>
        <v>0.73446967830927634</v>
      </c>
      <c r="T2506">
        <f>M2506/P2506</f>
        <v>7.4806640721217801E-2</v>
      </c>
      <c r="U2506">
        <f>N2506/P2506</f>
        <v>3.0617271786787532E-2</v>
      </c>
      <c r="V2506">
        <f>O2506/P2506</f>
        <v>2.1651312872555301E-2</v>
      </c>
    </row>
    <row r="2507" spans="1:29" ht="16.5" hidden="1" x14ac:dyDescent="0.2">
      <c r="A2507" s="7" t="s">
        <v>330</v>
      </c>
      <c r="B2507">
        <v>2011</v>
      </c>
      <c r="C2507">
        <v>561</v>
      </c>
      <c r="D2507">
        <v>140.69999999999999</v>
      </c>
      <c r="E2507">
        <v>2840.5</v>
      </c>
      <c r="F2507">
        <v>303.3</v>
      </c>
      <c r="G2507">
        <v>87.4</v>
      </c>
      <c r="H2507">
        <v>38.799999999999997</v>
      </c>
      <c r="I2507">
        <v>87.9</v>
      </c>
      <c r="K2507" s="6">
        <f>C2507</f>
        <v>561</v>
      </c>
      <c r="L2507">
        <f>D2507+E2507</f>
        <v>2981.2</v>
      </c>
      <c r="M2507">
        <f>F2507</f>
        <v>303.3</v>
      </c>
      <c r="N2507">
        <f>G2507+H2507</f>
        <v>126.2</v>
      </c>
      <c r="O2507">
        <f>I2507</f>
        <v>87.9</v>
      </c>
      <c r="P2507">
        <f>SUM(K2507:O2507)</f>
        <v>4059.6</v>
      </c>
      <c r="R2507">
        <f>K2507/P2507</f>
        <v>0.13819095477386936</v>
      </c>
      <c r="S2507">
        <f>L2507/P2507</f>
        <v>0.73435806483397381</v>
      </c>
      <c r="T2507">
        <f>M2507/P2507</f>
        <v>7.4711794265444872E-2</v>
      </c>
      <c r="U2507">
        <f>N2507/P2507</f>
        <v>3.1086806581929256E-2</v>
      </c>
      <c r="V2507">
        <f>O2507/P2507</f>
        <v>2.1652379544782739E-2</v>
      </c>
    </row>
    <row r="2508" spans="1:29" ht="16.5" hidden="1" x14ac:dyDescent="0.2">
      <c r="A2508" s="7" t="s">
        <v>330</v>
      </c>
      <c r="B2508">
        <v>2012</v>
      </c>
      <c r="C2508">
        <v>559.9</v>
      </c>
      <c r="D2508">
        <v>140.5</v>
      </c>
      <c r="E2508">
        <v>2839.8</v>
      </c>
      <c r="F2508">
        <v>303</v>
      </c>
      <c r="G2508">
        <v>89.199999999999989</v>
      </c>
      <c r="H2508">
        <v>39.4</v>
      </c>
      <c r="I2508">
        <v>87.7</v>
      </c>
      <c r="K2508" s="6">
        <f>C2508</f>
        <v>559.9</v>
      </c>
      <c r="L2508">
        <f>D2508+E2508</f>
        <v>2980.3</v>
      </c>
      <c r="M2508">
        <f>F2508</f>
        <v>303</v>
      </c>
      <c r="N2508">
        <f>G2508+H2508</f>
        <v>128.6</v>
      </c>
      <c r="O2508">
        <f>I2508</f>
        <v>87.7</v>
      </c>
      <c r="P2508">
        <f>SUM(K2508:O2508)</f>
        <v>4059.5</v>
      </c>
      <c r="R2508">
        <f>K2508/P2508</f>
        <v>0.13792338957999753</v>
      </c>
      <c r="S2508">
        <f>L2508/P2508</f>
        <v>0.7341544525187832</v>
      </c>
      <c r="T2508">
        <f>M2508/P2508</f>
        <v>7.4639733957383908E-2</v>
      </c>
      <c r="U2508">
        <f>N2508/P2508</f>
        <v>3.1678778174652047E-2</v>
      </c>
      <c r="V2508">
        <f>O2508/P2508</f>
        <v>2.1603645769183399E-2</v>
      </c>
    </row>
    <row r="2509" spans="1:29" ht="16.5" x14ac:dyDescent="0.2">
      <c r="A2509" s="7" t="s">
        <v>322</v>
      </c>
      <c r="B2509">
        <v>2013</v>
      </c>
      <c r="C2509">
        <v>306.7</v>
      </c>
      <c r="D2509">
        <v>25.7</v>
      </c>
      <c r="E2509">
        <v>2138</v>
      </c>
      <c r="F2509">
        <v>361.8</v>
      </c>
      <c r="G2509">
        <v>39</v>
      </c>
      <c r="H2509">
        <v>19.8</v>
      </c>
      <c r="I2509">
        <v>53.5</v>
      </c>
      <c r="K2509" s="6">
        <f>C2509</f>
        <v>306.7</v>
      </c>
      <c r="L2509">
        <f>D2509+E2509</f>
        <v>2163.6999999999998</v>
      </c>
      <c r="M2509">
        <f>F2509</f>
        <v>361.8</v>
      </c>
      <c r="N2509">
        <f>G2509+H2509</f>
        <v>58.8</v>
      </c>
      <c r="O2509">
        <f>I2509</f>
        <v>53.5</v>
      </c>
      <c r="P2509">
        <f>SUM(K2509:O2509)</f>
        <v>2944.5</v>
      </c>
      <c r="R2509">
        <f>K2509/P2509</f>
        <v>0.10416029886228562</v>
      </c>
      <c r="S2509">
        <f>L2509/P2509</f>
        <v>0.73482764476141949</v>
      </c>
      <c r="T2509">
        <f>M2509/P2509</f>
        <v>0.1228731533367295</v>
      </c>
      <c r="U2509">
        <f>N2509/P2509</f>
        <v>1.9969434538970963E-2</v>
      </c>
      <c r="V2509">
        <f>O2509/P2509</f>
        <v>1.8169468500594328E-2</v>
      </c>
      <c r="X2509">
        <f>R2509-0.712041</f>
        <v>-0.60788070113771442</v>
      </c>
      <c r="Y2509">
        <f>S2509-0.045057</f>
        <v>0.68977064476141947</v>
      </c>
      <c r="Z2509">
        <f>T2509-0.017987</f>
        <v>0.1048861533367295</v>
      </c>
      <c r="AA2509">
        <f>U2509-0.193944</f>
        <v>-0.17397456546102905</v>
      </c>
      <c r="AB2509">
        <f>V2509-0.030972</f>
        <v>-1.2802531499405672E-2</v>
      </c>
      <c r="AC2509">
        <f>SUMSQ(X2509:AB2509)</f>
        <v>0.88673464859218665</v>
      </c>
    </row>
    <row r="2510" spans="1:29" ht="16.5" hidden="1" x14ac:dyDescent="0.2">
      <c r="A2510" s="7" t="s">
        <v>330</v>
      </c>
      <c r="B2510">
        <v>2014</v>
      </c>
      <c r="C2510">
        <v>558</v>
      </c>
      <c r="D2510">
        <v>140.1</v>
      </c>
      <c r="E2510">
        <v>2838.2</v>
      </c>
      <c r="F2510">
        <v>301.39999999999998</v>
      </c>
      <c r="G2510">
        <v>92.6</v>
      </c>
      <c r="H2510">
        <v>40.700000000000003</v>
      </c>
      <c r="I2510">
        <v>88.5</v>
      </c>
      <c r="K2510" s="6">
        <f>C2510</f>
        <v>558</v>
      </c>
      <c r="L2510">
        <f>D2510+E2510</f>
        <v>2978.2999999999997</v>
      </c>
      <c r="M2510">
        <f>F2510</f>
        <v>301.39999999999998</v>
      </c>
      <c r="N2510">
        <f>G2510+H2510</f>
        <v>133.30000000000001</v>
      </c>
      <c r="O2510">
        <f>I2510</f>
        <v>88.5</v>
      </c>
      <c r="P2510">
        <f>SUM(K2510:O2510)</f>
        <v>4059.5</v>
      </c>
      <c r="R2510">
        <f>K2510/P2510</f>
        <v>0.13745535164429118</v>
      </c>
      <c r="S2510">
        <f>L2510/P2510</f>
        <v>0.73366178100751323</v>
      </c>
      <c r="T2510">
        <f>M2510/P2510</f>
        <v>7.4245596748368017E-2</v>
      </c>
      <c r="U2510">
        <f>N2510/P2510</f>
        <v>3.2836556226136224E-2</v>
      </c>
      <c r="V2510">
        <f>O2510/P2510</f>
        <v>2.1800714373691341E-2</v>
      </c>
    </row>
    <row r="2511" spans="1:29" ht="16.5" hidden="1" x14ac:dyDescent="0.2">
      <c r="A2511" s="7" t="s">
        <v>330</v>
      </c>
      <c r="B2511">
        <v>2015</v>
      </c>
      <c r="C2511">
        <v>557</v>
      </c>
      <c r="D2511">
        <v>139.9</v>
      </c>
      <c r="E2511">
        <v>2837.6</v>
      </c>
      <c r="F2511">
        <v>300.3</v>
      </c>
      <c r="G2511">
        <v>95.3</v>
      </c>
      <c r="H2511">
        <v>40.799999999999997</v>
      </c>
      <c r="I2511">
        <v>88.7</v>
      </c>
      <c r="K2511" s="6">
        <f>C2511</f>
        <v>557</v>
      </c>
      <c r="L2511">
        <f>D2511+E2511</f>
        <v>2977.5</v>
      </c>
      <c r="M2511">
        <f>F2511</f>
        <v>300.3</v>
      </c>
      <c r="N2511">
        <f>G2511+H2511</f>
        <v>136.1</v>
      </c>
      <c r="O2511">
        <f>I2511</f>
        <v>88.7</v>
      </c>
      <c r="P2511">
        <f>SUM(K2511:O2511)</f>
        <v>4059.6</v>
      </c>
      <c r="R2511">
        <f>K2511/P2511</f>
        <v>0.13720563602325353</v>
      </c>
      <c r="S2511">
        <f>L2511/P2511</f>
        <v>0.73344664498965417</v>
      </c>
      <c r="T2511">
        <f>M2511/P2511</f>
        <v>7.3972805202483005E-2</v>
      </c>
      <c r="U2511">
        <f>N2511/P2511</f>
        <v>3.3525470489703418E-2</v>
      </c>
      <c r="V2511">
        <f>O2511/P2511</f>
        <v>2.1849443294905905E-2</v>
      </c>
    </row>
    <row r="2512" spans="1:29" ht="16.5" hidden="1" x14ac:dyDescent="0.2">
      <c r="A2512" s="7" t="s">
        <v>330</v>
      </c>
      <c r="B2512">
        <v>2016</v>
      </c>
      <c r="C2512">
        <v>555.79999999999995</v>
      </c>
      <c r="D2512">
        <v>139.69999999999999</v>
      </c>
      <c r="E2512">
        <v>2836.9</v>
      </c>
      <c r="F2512">
        <v>300</v>
      </c>
      <c r="G2512">
        <v>97.1</v>
      </c>
      <c r="H2512">
        <v>41.2</v>
      </c>
      <c r="I2512">
        <v>88.7</v>
      </c>
      <c r="K2512" s="6">
        <f>C2512</f>
        <v>555.79999999999995</v>
      </c>
      <c r="L2512">
        <f>D2512+E2512</f>
        <v>2976.6</v>
      </c>
      <c r="M2512">
        <f>F2512</f>
        <v>300</v>
      </c>
      <c r="N2512">
        <f>G2512+H2512</f>
        <v>138.30000000000001</v>
      </c>
      <c r="O2512">
        <f>I2512</f>
        <v>88.7</v>
      </c>
      <c r="P2512">
        <f>SUM(K2512:O2512)</f>
        <v>4059.3999999999996</v>
      </c>
      <c r="R2512">
        <f>K2512/P2512</f>
        <v>0.13691678573188157</v>
      </c>
      <c r="S2512">
        <f>L2512/P2512</f>
        <v>0.733261073064985</v>
      </c>
      <c r="T2512">
        <f>M2512/P2512</f>
        <v>7.3902547174459293E-2</v>
      </c>
      <c r="U2512">
        <f>N2512/P2512</f>
        <v>3.406907424742573E-2</v>
      </c>
      <c r="V2512">
        <f>O2512/P2512</f>
        <v>2.1850519781248464E-2</v>
      </c>
    </row>
    <row r="2513" spans="1:29" ht="16.5" hidden="1" x14ac:dyDescent="0.2">
      <c r="A2513" s="7" t="s">
        <v>331</v>
      </c>
      <c r="B2513">
        <v>2009</v>
      </c>
      <c r="C2513">
        <v>276.60000000000002</v>
      </c>
      <c r="D2513">
        <v>62.1</v>
      </c>
      <c r="E2513">
        <v>1149.5</v>
      </c>
      <c r="F2513">
        <v>53</v>
      </c>
      <c r="G2513">
        <v>39.900000000000006</v>
      </c>
      <c r="H2513">
        <v>18.5</v>
      </c>
      <c r="I2513">
        <v>29.3</v>
      </c>
      <c r="K2513" s="6">
        <f>C2513</f>
        <v>276.60000000000002</v>
      </c>
      <c r="L2513">
        <f>D2513+E2513</f>
        <v>1211.5999999999999</v>
      </c>
      <c r="M2513">
        <f>F2513</f>
        <v>53</v>
      </c>
      <c r="N2513">
        <f>G2513+H2513</f>
        <v>58.400000000000006</v>
      </c>
      <c r="O2513">
        <f>I2513</f>
        <v>29.3</v>
      </c>
      <c r="P2513">
        <f>SUM(K2513:O2513)</f>
        <v>1628.8999999999999</v>
      </c>
      <c r="R2513">
        <f>K2513/P2513</f>
        <v>0.16980784578549946</v>
      </c>
      <c r="S2513">
        <f>L2513/P2513</f>
        <v>0.74381484437350365</v>
      </c>
      <c r="T2513">
        <f>M2513/P2513</f>
        <v>3.2537295107127509E-2</v>
      </c>
      <c r="U2513">
        <f>N2513/P2513</f>
        <v>3.5852415740683902E-2</v>
      </c>
      <c r="V2513">
        <f>O2513/P2513</f>
        <v>1.7987598993185586E-2</v>
      </c>
    </row>
    <row r="2514" spans="1:29" ht="16.5" hidden="1" x14ac:dyDescent="0.2">
      <c r="A2514" s="7" t="s">
        <v>331</v>
      </c>
      <c r="B2514">
        <v>2010</v>
      </c>
      <c r="C2514">
        <v>278.60000000000002</v>
      </c>
      <c r="D2514">
        <v>60.6</v>
      </c>
      <c r="E2514">
        <v>1147.9000000000001</v>
      </c>
      <c r="F2514">
        <v>52.8</v>
      </c>
      <c r="G2514">
        <v>40.5</v>
      </c>
      <c r="H2514">
        <v>18.5</v>
      </c>
      <c r="I2514">
        <v>29.3</v>
      </c>
      <c r="K2514" s="6">
        <f>C2514</f>
        <v>278.60000000000002</v>
      </c>
      <c r="L2514">
        <f>D2514+E2514</f>
        <v>1208.5</v>
      </c>
      <c r="M2514">
        <f>F2514</f>
        <v>52.8</v>
      </c>
      <c r="N2514">
        <f>G2514+H2514</f>
        <v>59</v>
      </c>
      <c r="O2514">
        <f>I2514</f>
        <v>29.3</v>
      </c>
      <c r="P2514">
        <f>SUM(K2514:O2514)</f>
        <v>1628.1999999999998</v>
      </c>
      <c r="R2514">
        <f>K2514/P2514</f>
        <v>0.17110920034393812</v>
      </c>
      <c r="S2514">
        <f>L2514/P2514</f>
        <v>0.74223068419113136</v>
      </c>
      <c r="T2514">
        <f>M2514/P2514</f>
        <v>3.2428448593538876E-2</v>
      </c>
      <c r="U2514">
        <f>N2514/P2514</f>
        <v>3.6236334602628671E-2</v>
      </c>
      <c r="V2514">
        <f>O2514/P2514</f>
        <v>1.7995332268763053E-2</v>
      </c>
    </row>
    <row r="2515" spans="1:29" ht="16.5" hidden="1" x14ac:dyDescent="0.2">
      <c r="A2515" s="7" t="s">
        <v>331</v>
      </c>
      <c r="B2515">
        <v>2011</v>
      </c>
      <c r="C2515">
        <v>278.10000000000002</v>
      </c>
      <c r="D2515">
        <v>60.5</v>
      </c>
      <c r="E2515">
        <v>1147.7</v>
      </c>
      <c r="F2515">
        <v>52.8</v>
      </c>
      <c r="G2515">
        <v>41.2</v>
      </c>
      <c r="H2515">
        <v>18.600000000000001</v>
      </c>
      <c r="I2515">
        <v>29.3</v>
      </c>
      <c r="K2515" s="6">
        <f>C2515</f>
        <v>278.10000000000002</v>
      </c>
      <c r="L2515">
        <f>D2515+E2515</f>
        <v>1208.2</v>
      </c>
      <c r="M2515">
        <f>F2515</f>
        <v>52.8</v>
      </c>
      <c r="N2515">
        <f>G2515+H2515</f>
        <v>59.800000000000004</v>
      </c>
      <c r="O2515">
        <f>I2515</f>
        <v>29.3</v>
      </c>
      <c r="P2515">
        <f>SUM(K2515:O2515)</f>
        <v>1628.2</v>
      </c>
      <c r="R2515">
        <f>K2515/P2515</f>
        <v>0.17080211276255988</v>
      </c>
      <c r="S2515">
        <f>L2515/P2515</f>
        <v>0.74204643164230444</v>
      </c>
      <c r="T2515">
        <f>M2515/P2515</f>
        <v>3.2428448593538876E-2</v>
      </c>
      <c r="U2515">
        <f>N2515/P2515</f>
        <v>3.6727674732833802E-2</v>
      </c>
      <c r="V2515">
        <f>O2515/P2515</f>
        <v>1.7995332268763053E-2</v>
      </c>
    </row>
    <row r="2516" spans="1:29" ht="16.5" hidden="1" x14ac:dyDescent="0.2">
      <c r="A2516" s="7" t="s">
        <v>331</v>
      </c>
      <c r="B2516">
        <v>2012</v>
      </c>
      <c r="C2516">
        <v>277.89999999999998</v>
      </c>
      <c r="D2516">
        <v>60.3</v>
      </c>
      <c r="E2516">
        <v>1147.5</v>
      </c>
      <c r="F2516">
        <v>52.4</v>
      </c>
      <c r="G2516">
        <v>42</v>
      </c>
      <c r="H2516">
        <v>18.600000000000001</v>
      </c>
      <c r="I2516">
        <v>29.3</v>
      </c>
      <c r="K2516" s="6">
        <f>C2516</f>
        <v>277.89999999999998</v>
      </c>
      <c r="L2516">
        <f>D2516+E2516</f>
        <v>1207.8</v>
      </c>
      <c r="M2516">
        <f>F2516</f>
        <v>52.4</v>
      </c>
      <c r="N2516">
        <f>G2516+H2516</f>
        <v>60.6</v>
      </c>
      <c r="O2516">
        <f>I2516</f>
        <v>29.3</v>
      </c>
      <c r="P2516">
        <f>SUM(K2516:O2516)</f>
        <v>1627.9999999999998</v>
      </c>
      <c r="R2516">
        <f>K2516/P2516</f>
        <v>0.17070024570024572</v>
      </c>
      <c r="S2516">
        <f>L2516/P2516</f>
        <v>0.74189189189189197</v>
      </c>
      <c r="T2516">
        <f>M2516/P2516</f>
        <v>3.2186732186732188E-2</v>
      </c>
      <c r="U2516">
        <f>N2516/P2516</f>
        <v>3.7223587223587228E-2</v>
      </c>
      <c r="V2516">
        <f>O2516/P2516</f>
        <v>1.7997542997543001E-2</v>
      </c>
    </row>
    <row r="2517" spans="1:29" ht="16.5" x14ac:dyDescent="0.2">
      <c r="A2517" s="7" t="s">
        <v>146</v>
      </c>
      <c r="B2517">
        <v>2013</v>
      </c>
      <c r="C2517">
        <v>2008.1</v>
      </c>
      <c r="D2517">
        <v>1173.4000000000001</v>
      </c>
      <c r="E2517">
        <v>12520.3</v>
      </c>
      <c r="F2517">
        <v>353.7</v>
      </c>
      <c r="G2517">
        <v>875.4</v>
      </c>
      <c r="H2517">
        <v>293.8</v>
      </c>
      <c r="I2517">
        <v>828.1</v>
      </c>
      <c r="K2517" s="6">
        <f>C2517</f>
        <v>2008.1</v>
      </c>
      <c r="L2517">
        <f>D2517+E2517</f>
        <v>13693.699999999999</v>
      </c>
      <c r="M2517">
        <f>F2517</f>
        <v>353.7</v>
      </c>
      <c r="N2517">
        <f>G2517+H2517</f>
        <v>1169.2</v>
      </c>
      <c r="O2517">
        <f>I2517</f>
        <v>828.1</v>
      </c>
      <c r="P2517">
        <f>SUM(K2517:O2517)</f>
        <v>18052.8</v>
      </c>
      <c r="R2517">
        <f>K2517/P2517</f>
        <v>0.11123482229903395</v>
      </c>
      <c r="S2517">
        <f>L2517/P2517</f>
        <v>0.7585360719666755</v>
      </c>
      <c r="T2517">
        <f>M2517/P2517</f>
        <v>1.9592528582823718E-2</v>
      </c>
      <c r="U2517">
        <f>N2517/P2517</f>
        <v>6.4765576531064434E-2</v>
      </c>
      <c r="V2517">
        <f>O2517/P2517</f>
        <v>4.5871000620402377E-2</v>
      </c>
      <c r="X2517">
        <f>R2517-0.712041</f>
        <v>-0.60080617770096612</v>
      </c>
      <c r="Y2517">
        <f>S2517-0.045057</f>
        <v>0.71347907196667548</v>
      </c>
      <c r="Z2517">
        <f>T2517-0.017987</f>
        <v>1.6055285828237183E-3</v>
      </c>
      <c r="AA2517">
        <f>U2517-0.193944</f>
        <v>-0.12917842346893557</v>
      </c>
      <c r="AB2517">
        <f>V2517-0.030972</f>
        <v>1.4899000620402378E-2</v>
      </c>
      <c r="AC2517">
        <f>SUMSQ(X2517:AB2517)</f>
        <v>0.8869320723295101</v>
      </c>
    </row>
    <row r="2518" spans="1:29" ht="16.5" hidden="1" x14ac:dyDescent="0.2">
      <c r="A2518" s="7" t="s">
        <v>331</v>
      </c>
      <c r="B2518">
        <v>2014</v>
      </c>
      <c r="C2518">
        <v>276.10000000000002</v>
      </c>
      <c r="D2518">
        <v>59.6</v>
      </c>
      <c r="E2518">
        <v>1146.2</v>
      </c>
      <c r="F2518">
        <v>52.2</v>
      </c>
      <c r="G2518">
        <v>44.3</v>
      </c>
      <c r="H2518">
        <v>20.6</v>
      </c>
      <c r="I2518">
        <v>29.1</v>
      </c>
      <c r="K2518" s="6">
        <f>C2518</f>
        <v>276.10000000000002</v>
      </c>
      <c r="L2518">
        <f>D2518+E2518</f>
        <v>1205.8</v>
      </c>
      <c r="M2518">
        <f>F2518</f>
        <v>52.2</v>
      </c>
      <c r="N2518">
        <f>G2518+H2518</f>
        <v>64.900000000000006</v>
      </c>
      <c r="O2518">
        <f>I2518</f>
        <v>29.1</v>
      </c>
      <c r="P2518">
        <f>SUM(K2518:O2518)</f>
        <v>1628.1000000000001</v>
      </c>
      <c r="R2518">
        <f>K2518/P2518</f>
        <v>0.16958417787605184</v>
      </c>
      <c r="S2518">
        <f>L2518/P2518</f>
        <v>0.74061789816350343</v>
      </c>
      <c r="T2518">
        <f>M2518/P2518</f>
        <v>3.2061912658927584E-2</v>
      </c>
      <c r="U2518">
        <f>N2518/P2518</f>
        <v>3.9862416313494256E-2</v>
      </c>
      <c r="V2518">
        <f>O2518/P2518</f>
        <v>1.7873594988022847E-2</v>
      </c>
    </row>
    <row r="2519" spans="1:29" ht="16.5" hidden="1" x14ac:dyDescent="0.2">
      <c r="A2519" s="7" t="s">
        <v>331</v>
      </c>
      <c r="B2519">
        <v>2015</v>
      </c>
      <c r="C2519">
        <v>275.8</v>
      </c>
      <c r="D2519">
        <v>59.5</v>
      </c>
      <c r="E2519">
        <v>1146.0999999999999</v>
      </c>
      <c r="F2519">
        <v>52.2</v>
      </c>
      <c r="G2519">
        <v>44.599999999999994</v>
      </c>
      <c r="H2519">
        <v>20.6</v>
      </c>
      <c r="I2519">
        <v>29.2</v>
      </c>
      <c r="K2519" s="6">
        <f>C2519</f>
        <v>275.8</v>
      </c>
      <c r="L2519">
        <f>D2519+E2519</f>
        <v>1205.5999999999999</v>
      </c>
      <c r="M2519">
        <f>F2519</f>
        <v>52.2</v>
      </c>
      <c r="N2519">
        <f>G2519+H2519</f>
        <v>65.199999999999989</v>
      </c>
      <c r="O2519">
        <f>I2519</f>
        <v>29.2</v>
      </c>
      <c r="P2519">
        <f>SUM(K2519:O2519)</f>
        <v>1628</v>
      </c>
      <c r="R2519">
        <f>K2519/P2519</f>
        <v>0.16941031941031942</v>
      </c>
      <c r="S2519">
        <f>L2519/P2519</f>
        <v>0.74054054054054053</v>
      </c>
      <c r="T2519">
        <f>M2519/P2519</f>
        <v>3.2063882063882068E-2</v>
      </c>
      <c r="U2519">
        <f>N2519/P2519</f>
        <v>4.0049140049140043E-2</v>
      </c>
      <c r="V2519">
        <f>O2519/P2519</f>
        <v>1.7936117936117935E-2</v>
      </c>
    </row>
    <row r="2520" spans="1:29" ht="16.5" hidden="1" x14ac:dyDescent="0.2">
      <c r="A2520" s="7" t="s">
        <v>331</v>
      </c>
      <c r="B2520">
        <v>2016</v>
      </c>
      <c r="C2520">
        <v>275.5</v>
      </c>
      <c r="D2520">
        <v>59.2</v>
      </c>
      <c r="E2520">
        <v>1145.5999999999999</v>
      </c>
      <c r="F2520">
        <v>52.1</v>
      </c>
      <c r="G2520">
        <v>46.300000000000004</v>
      </c>
      <c r="H2520">
        <v>20.7</v>
      </c>
      <c r="I2520">
        <v>29.1</v>
      </c>
      <c r="K2520" s="6">
        <f>C2520</f>
        <v>275.5</v>
      </c>
      <c r="L2520">
        <f>D2520+E2520</f>
        <v>1204.8</v>
      </c>
      <c r="M2520">
        <f>F2520</f>
        <v>52.1</v>
      </c>
      <c r="N2520">
        <f>G2520+H2520</f>
        <v>67</v>
      </c>
      <c r="O2520">
        <f>I2520</f>
        <v>29.1</v>
      </c>
      <c r="P2520">
        <f>SUM(K2520:O2520)</f>
        <v>1628.4999999999998</v>
      </c>
      <c r="R2520">
        <f>K2520/P2520</f>
        <v>0.16917408658274488</v>
      </c>
      <c r="S2520">
        <f>L2520/P2520</f>
        <v>0.73982192201412356</v>
      </c>
      <c r="T2520">
        <f>M2520/P2520</f>
        <v>3.199263125575684E-2</v>
      </c>
      <c r="U2520">
        <f>N2520/P2520</f>
        <v>4.1142155357691133E-2</v>
      </c>
      <c r="V2520">
        <f>O2520/P2520</f>
        <v>1.7869204789683762E-2</v>
      </c>
    </row>
    <row r="2521" spans="1:29" ht="16.5" hidden="1" x14ac:dyDescent="0.2">
      <c r="A2521" s="7" t="s">
        <v>332</v>
      </c>
      <c r="B2521">
        <v>2009</v>
      </c>
      <c r="C2521">
        <v>104</v>
      </c>
      <c r="D2521">
        <v>2.7</v>
      </c>
      <c r="E2521">
        <v>1622.5</v>
      </c>
      <c r="F2521">
        <v>183.6</v>
      </c>
      <c r="G2521">
        <v>10.5</v>
      </c>
      <c r="H2521">
        <v>4.2</v>
      </c>
      <c r="I2521">
        <v>180.7</v>
      </c>
      <c r="K2521" s="6">
        <f>C2521</f>
        <v>104</v>
      </c>
      <c r="L2521">
        <f>D2521+E2521</f>
        <v>1625.2</v>
      </c>
      <c r="M2521">
        <f>F2521</f>
        <v>183.6</v>
      </c>
      <c r="N2521">
        <f>G2521+H2521</f>
        <v>14.7</v>
      </c>
      <c r="O2521">
        <f>I2521</f>
        <v>180.7</v>
      </c>
      <c r="P2521">
        <f>SUM(K2521:O2521)</f>
        <v>2108.1999999999998</v>
      </c>
      <c r="R2521">
        <f>K2521/P2521</f>
        <v>4.9331182999715402E-2</v>
      </c>
      <c r="S2521">
        <f>L2521/P2521</f>
        <v>0.77089460203016802</v>
      </c>
      <c r="T2521">
        <f>M2521/P2521</f>
        <v>8.7088511526420651E-2</v>
      </c>
      <c r="U2521">
        <f>N2521/P2521</f>
        <v>6.9727729816905417E-3</v>
      </c>
      <c r="V2521">
        <f>O2521/P2521</f>
        <v>8.571293046200551E-2</v>
      </c>
    </row>
    <row r="2522" spans="1:29" ht="16.5" hidden="1" x14ac:dyDescent="0.2">
      <c r="A2522" s="7" t="s">
        <v>332</v>
      </c>
      <c r="B2522">
        <v>2010</v>
      </c>
      <c r="C2522">
        <v>104</v>
      </c>
      <c r="D2522">
        <v>2.6</v>
      </c>
      <c r="E2522">
        <v>1622.5</v>
      </c>
      <c r="F2522">
        <v>183.6</v>
      </c>
      <c r="G2522">
        <v>10.7</v>
      </c>
      <c r="H2522">
        <v>4.4000000000000004</v>
      </c>
      <c r="I2522">
        <v>180.7</v>
      </c>
      <c r="K2522" s="6">
        <f>C2522</f>
        <v>104</v>
      </c>
      <c r="L2522">
        <f>D2522+E2522</f>
        <v>1625.1</v>
      </c>
      <c r="M2522">
        <f>F2522</f>
        <v>183.6</v>
      </c>
      <c r="N2522">
        <f>G2522+H2522</f>
        <v>15.1</v>
      </c>
      <c r="O2522">
        <f>I2522</f>
        <v>180.7</v>
      </c>
      <c r="P2522">
        <f>SUM(K2522:O2522)</f>
        <v>2108.4999999999995</v>
      </c>
      <c r="R2522">
        <f>K2522/P2522</f>
        <v>4.9324164097699796E-2</v>
      </c>
      <c r="S2522">
        <f>L2522/P2522</f>
        <v>0.77073749110742251</v>
      </c>
      <c r="T2522">
        <f>M2522/P2522</f>
        <v>8.7076120464785411E-2</v>
      </c>
      <c r="U2522">
        <f>N2522/P2522</f>
        <v>7.1614892103391047E-3</v>
      </c>
      <c r="V2522">
        <f>O2522/P2522</f>
        <v>8.5700735119753388E-2</v>
      </c>
    </row>
    <row r="2523" spans="1:29" ht="16.5" hidden="1" x14ac:dyDescent="0.2">
      <c r="A2523" s="7" t="s">
        <v>332</v>
      </c>
      <c r="B2523">
        <v>2011</v>
      </c>
      <c r="C2523">
        <v>103.9</v>
      </c>
      <c r="D2523">
        <v>2.6</v>
      </c>
      <c r="E2523">
        <v>1622.4</v>
      </c>
      <c r="F2523">
        <v>183.5</v>
      </c>
      <c r="G2523">
        <v>10.7</v>
      </c>
      <c r="H2523">
        <v>4.5</v>
      </c>
      <c r="I2523">
        <v>180.6</v>
      </c>
      <c r="K2523" s="6">
        <f>C2523</f>
        <v>103.9</v>
      </c>
      <c r="L2523">
        <f>D2523+E2523</f>
        <v>1625</v>
      </c>
      <c r="M2523">
        <f>F2523</f>
        <v>183.5</v>
      </c>
      <c r="N2523">
        <f>G2523+H2523</f>
        <v>15.2</v>
      </c>
      <c r="O2523">
        <f>I2523</f>
        <v>180.6</v>
      </c>
      <c r="P2523">
        <f>SUM(K2523:O2523)</f>
        <v>2108.2000000000003</v>
      </c>
      <c r="R2523">
        <f>K2523/P2523</f>
        <v>4.9283749169907971E-2</v>
      </c>
      <c r="S2523">
        <f>L2523/P2523</f>
        <v>0.77079973437055294</v>
      </c>
      <c r="T2523">
        <f>M2523/P2523</f>
        <v>8.704107769661322E-2</v>
      </c>
      <c r="U2523">
        <f>N2523/P2523</f>
        <v>7.209942130727634E-3</v>
      </c>
      <c r="V2523">
        <f>O2523/P2523</f>
        <v>8.5665496632198065E-2</v>
      </c>
    </row>
    <row r="2524" spans="1:29" ht="16.5" hidden="1" x14ac:dyDescent="0.2">
      <c r="A2524" s="7" t="s">
        <v>332</v>
      </c>
      <c r="B2524">
        <v>2012</v>
      </c>
      <c r="C2524">
        <v>103.8</v>
      </c>
      <c r="D2524">
        <v>2.6</v>
      </c>
      <c r="E2524">
        <v>1622.4</v>
      </c>
      <c r="F2524">
        <v>183.5</v>
      </c>
      <c r="G2524">
        <v>10.799999999999999</v>
      </c>
      <c r="H2524">
        <v>4.5</v>
      </c>
      <c r="I2524">
        <v>180.6</v>
      </c>
      <c r="K2524" s="6">
        <f>C2524</f>
        <v>103.8</v>
      </c>
      <c r="L2524">
        <f>D2524+E2524</f>
        <v>1625</v>
      </c>
      <c r="M2524">
        <f>F2524</f>
        <v>183.5</v>
      </c>
      <c r="N2524">
        <f>G2524+H2524</f>
        <v>15.299999999999999</v>
      </c>
      <c r="O2524">
        <f>I2524</f>
        <v>180.6</v>
      </c>
      <c r="P2524">
        <f>SUM(K2524:O2524)</f>
        <v>2108.1999999999998</v>
      </c>
      <c r="R2524">
        <f>K2524/P2524</f>
        <v>4.9236315340100562E-2</v>
      </c>
      <c r="S2524">
        <f>L2524/P2524</f>
        <v>0.77079973437055316</v>
      </c>
      <c r="T2524">
        <f>M2524/P2524</f>
        <v>8.7041077696613234E-2</v>
      </c>
      <c r="U2524">
        <f>N2524/P2524</f>
        <v>7.2573759605350533E-3</v>
      </c>
      <c r="V2524">
        <f>O2524/P2524</f>
        <v>8.5665496632198093E-2</v>
      </c>
    </row>
    <row r="2525" spans="1:29" ht="16.5" x14ac:dyDescent="0.2">
      <c r="A2525" s="7" t="s">
        <v>235</v>
      </c>
      <c r="B2525">
        <v>2013</v>
      </c>
      <c r="C2525">
        <v>298.5</v>
      </c>
      <c r="D2525">
        <v>103.4</v>
      </c>
      <c r="E2525">
        <v>1653.7</v>
      </c>
      <c r="F2525">
        <v>85.9</v>
      </c>
      <c r="G2525">
        <v>67.2</v>
      </c>
      <c r="H2525">
        <v>18.2</v>
      </c>
      <c r="I2525">
        <v>44.3</v>
      </c>
      <c r="K2525" s="6">
        <f>C2525</f>
        <v>298.5</v>
      </c>
      <c r="L2525">
        <f>D2525+E2525</f>
        <v>1757.1000000000001</v>
      </c>
      <c r="M2525">
        <f>F2525</f>
        <v>85.9</v>
      </c>
      <c r="N2525">
        <f>G2525+H2525</f>
        <v>85.4</v>
      </c>
      <c r="O2525">
        <f>I2525</f>
        <v>44.3</v>
      </c>
      <c r="P2525">
        <f>SUM(K2525:O2525)</f>
        <v>2271.2000000000007</v>
      </c>
      <c r="R2525">
        <f>K2525/P2525</f>
        <v>0.13142831983092634</v>
      </c>
      <c r="S2525">
        <f>L2525/P2525</f>
        <v>0.77364388869320166</v>
      </c>
      <c r="T2525">
        <f>M2525/P2525</f>
        <v>3.7821415991546307E-2</v>
      </c>
      <c r="U2525">
        <f>N2525/P2525</f>
        <v>3.7601268052131022E-2</v>
      </c>
      <c r="V2525">
        <f>O2525/P2525</f>
        <v>1.9505107432194427E-2</v>
      </c>
      <c r="X2525">
        <f>R2525-0.712041</f>
        <v>-0.58061268016907364</v>
      </c>
      <c r="Y2525">
        <f>S2525-0.045057</f>
        <v>0.72858688869320165</v>
      </c>
      <c r="Z2525">
        <f>T2525-0.017987</f>
        <v>1.9834415991546308E-2</v>
      </c>
      <c r="AA2525">
        <f>U2525-0.193944</f>
        <v>-0.15634273194786899</v>
      </c>
      <c r="AB2525">
        <f>V2525-0.030972</f>
        <v>-1.1466892567805573E-2</v>
      </c>
      <c r="AC2525">
        <f>SUMSQ(X2525:AB2525)</f>
        <v>0.89291788226456537</v>
      </c>
    </row>
    <row r="2526" spans="1:29" ht="16.5" hidden="1" x14ac:dyDescent="0.2">
      <c r="A2526" s="7" t="s">
        <v>332</v>
      </c>
      <c r="B2526">
        <v>2014</v>
      </c>
      <c r="C2526">
        <v>103.7</v>
      </c>
      <c r="D2526">
        <v>2.6</v>
      </c>
      <c r="E2526">
        <v>1622.3</v>
      </c>
      <c r="F2526">
        <v>183.5</v>
      </c>
      <c r="G2526">
        <v>11.000000000000002</v>
      </c>
      <c r="H2526">
        <v>4.5999999999999996</v>
      </c>
      <c r="I2526">
        <v>180.7</v>
      </c>
      <c r="K2526" s="6">
        <f>C2526</f>
        <v>103.7</v>
      </c>
      <c r="L2526">
        <f>D2526+E2526</f>
        <v>1624.8999999999999</v>
      </c>
      <c r="M2526">
        <f>F2526</f>
        <v>183.5</v>
      </c>
      <c r="N2526">
        <f>G2526+H2526</f>
        <v>15.600000000000001</v>
      </c>
      <c r="O2526">
        <f>I2526</f>
        <v>180.7</v>
      </c>
      <c r="P2526">
        <f>SUM(K2526:O2526)</f>
        <v>2108.3999999999996</v>
      </c>
      <c r="R2526">
        <f>K2526/P2526</f>
        <v>4.9184215518876882E-2</v>
      </c>
      <c r="S2526">
        <f>L2526/P2526</f>
        <v>0.77067918800986535</v>
      </c>
      <c r="T2526">
        <f>M2526/P2526</f>
        <v>8.7032821096566126E-2</v>
      </c>
      <c r="U2526">
        <f>N2526/P2526</f>
        <v>7.3989755264655685E-3</v>
      </c>
      <c r="V2526">
        <f>O2526/P2526</f>
        <v>8.5704799848226154E-2</v>
      </c>
    </row>
    <row r="2527" spans="1:29" ht="16.5" hidden="1" x14ac:dyDescent="0.2">
      <c r="A2527" s="7" t="s">
        <v>332</v>
      </c>
      <c r="B2527">
        <v>2015</v>
      </c>
      <c r="C2527">
        <v>103.7</v>
      </c>
      <c r="D2527">
        <v>2.6</v>
      </c>
      <c r="E2527">
        <v>1622.3</v>
      </c>
      <c r="F2527">
        <v>183.5</v>
      </c>
      <c r="G2527">
        <v>11.000000000000002</v>
      </c>
      <c r="H2527">
        <v>4.5999999999999996</v>
      </c>
      <c r="I2527">
        <v>180.7</v>
      </c>
      <c r="K2527" s="6">
        <f>C2527</f>
        <v>103.7</v>
      </c>
      <c r="L2527">
        <f>D2527+E2527</f>
        <v>1624.8999999999999</v>
      </c>
      <c r="M2527">
        <f>F2527</f>
        <v>183.5</v>
      </c>
      <c r="N2527">
        <f>G2527+H2527</f>
        <v>15.600000000000001</v>
      </c>
      <c r="O2527">
        <f>I2527</f>
        <v>180.7</v>
      </c>
      <c r="P2527">
        <f>SUM(K2527:O2527)</f>
        <v>2108.3999999999996</v>
      </c>
      <c r="R2527">
        <f>K2527/P2527</f>
        <v>4.9184215518876882E-2</v>
      </c>
      <c r="S2527">
        <f>L2527/P2527</f>
        <v>0.77067918800986535</v>
      </c>
      <c r="T2527">
        <f>M2527/P2527</f>
        <v>8.7032821096566126E-2</v>
      </c>
      <c r="U2527">
        <f>N2527/P2527</f>
        <v>7.3989755264655685E-3</v>
      </c>
      <c r="V2527">
        <f>O2527/P2527</f>
        <v>8.5704799848226154E-2</v>
      </c>
    </row>
    <row r="2528" spans="1:29" ht="16.5" hidden="1" x14ac:dyDescent="0.2">
      <c r="A2528" s="7" t="s">
        <v>332</v>
      </c>
      <c r="B2528">
        <v>2016</v>
      </c>
      <c r="C2528">
        <v>103.5</v>
      </c>
      <c r="D2528">
        <v>2.6</v>
      </c>
      <c r="E2528">
        <v>1622.2</v>
      </c>
      <c r="F2528">
        <v>183.5</v>
      </c>
      <c r="G2528">
        <v>11.4</v>
      </c>
      <c r="H2528">
        <v>4.5999999999999996</v>
      </c>
      <c r="I2528">
        <v>180.7</v>
      </c>
      <c r="K2528" s="6">
        <f>C2528</f>
        <v>103.5</v>
      </c>
      <c r="L2528">
        <f>D2528+E2528</f>
        <v>1624.8</v>
      </c>
      <c r="M2528">
        <f>F2528</f>
        <v>183.5</v>
      </c>
      <c r="N2528">
        <f>G2528+H2528</f>
        <v>16</v>
      </c>
      <c r="O2528">
        <f>I2528</f>
        <v>180.7</v>
      </c>
      <c r="P2528">
        <f>SUM(K2528:O2528)</f>
        <v>2108.5</v>
      </c>
      <c r="R2528">
        <f>K2528/P2528</f>
        <v>4.9087028693383924E-2</v>
      </c>
      <c r="S2528">
        <f>L2528/P2528</f>
        <v>0.77059520986483276</v>
      </c>
      <c r="T2528">
        <f>M2528/P2528</f>
        <v>8.7028693383922218E-2</v>
      </c>
      <c r="U2528">
        <f>N2528/P2528</f>
        <v>7.5883329381076598E-3</v>
      </c>
      <c r="V2528">
        <f>O2528/P2528</f>
        <v>8.5700735119753374E-2</v>
      </c>
    </row>
    <row r="2529" spans="1:29" ht="16.5" hidden="1" x14ac:dyDescent="0.2">
      <c r="A2529" s="7" t="s">
        <v>333</v>
      </c>
      <c r="B2529">
        <v>2009</v>
      </c>
      <c r="C2529">
        <v>83.4</v>
      </c>
      <c r="D2529">
        <v>3.8</v>
      </c>
      <c r="E2529">
        <v>2499.8000000000002</v>
      </c>
      <c r="F2529">
        <v>452.7</v>
      </c>
      <c r="G2529">
        <v>13.3</v>
      </c>
      <c r="H2529">
        <v>9.1999999999999993</v>
      </c>
      <c r="I2529">
        <v>34.700000000000003</v>
      </c>
      <c r="K2529" s="6">
        <f>C2529</f>
        <v>83.4</v>
      </c>
      <c r="L2529">
        <f>D2529+E2529</f>
        <v>2503.6000000000004</v>
      </c>
      <c r="M2529">
        <f>F2529</f>
        <v>452.7</v>
      </c>
      <c r="N2529">
        <f>G2529+H2529</f>
        <v>22.5</v>
      </c>
      <c r="O2529">
        <f>I2529</f>
        <v>34.700000000000003</v>
      </c>
      <c r="P2529">
        <f>SUM(K2529:O2529)</f>
        <v>3096.9</v>
      </c>
      <c r="R2529">
        <f>K2529/P2529</f>
        <v>2.6930155962414028E-2</v>
      </c>
      <c r="S2529">
        <f>L2529/P2529</f>
        <v>0.80842132455035687</v>
      </c>
      <c r="T2529">
        <f>M2529/P2529</f>
        <v>0.14617843650101714</v>
      </c>
      <c r="U2529">
        <f>N2529/P2529</f>
        <v>7.2653298459750071E-3</v>
      </c>
      <c r="V2529">
        <f>O2529/P2529</f>
        <v>1.1204753140237013E-2</v>
      </c>
    </row>
    <row r="2530" spans="1:29" ht="16.5" hidden="1" x14ac:dyDescent="0.2">
      <c r="A2530" s="7" t="s">
        <v>333</v>
      </c>
      <c r="B2530">
        <v>2010</v>
      </c>
      <c r="C2530">
        <v>83.3</v>
      </c>
      <c r="D2530">
        <v>3.8</v>
      </c>
      <c r="E2530">
        <v>2499.3000000000002</v>
      </c>
      <c r="F2530">
        <v>452.5</v>
      </c>
      <c r="G2530">
        <v>13.3</v>
      </c>
      <c r="H2530">
        <v>9.8000000000000007</v>
      </c>
      <c r="I2530">
        <v>34.700000000000003</v>
      </c>
      <c r="K2530" s="6">
        <f>C2530</f>
        <v>83.3</v>
      </c>
      <c r="L2530">
        <f>D2530+E2530</f>
        <v>2503.1000000000004</v>
      </c>
      <c r="M2530">
        <f>F2530</f>
        <v>452.5</v>
      </c>
      <c r="N2530">
        <f>G2530+H2530</f>
        <v>23.1</v>
      </c>
      <c r="O2530">
        <f>I2530</f>
        <v>34.700000000000003</v>
      </c>
      <c r="P2530">
        <f>SUM(K2530:O2530)</f>
        <v>3096.7000000000003</v>
      </c>
      <c r="R2530">
        <f>K2530/P2530</f>
        <v>2.6899602802983816E-2</v>
      </c>
      <c r="S2530">
        <f>L2530/P2530</f>
        <v>0.80831207414344308</v>
      </c>
      <c r="T2530">
        <f>M2530/P2530</f>
        <v>0.14612329253721704</v>
      </c>
      <c r="U2530">
        <f>N2530/P2530</f>
        <v>7.4595537184745046E-3</v>
      </c>
      <c r="V2530">
        <f>O2530/P2530</f>
        <v>1.1205476797881616E-2</v>
      </c>
    </row>
    <row r="2531" spans="1:29" ht="16.5" hidden="1" x14ac:dyDescent="0.2">
      <c r="A2531" s="7" t="s">
        <v>333</v>
      </c>
      <c r="B2531">
        <v>2011</v>
      </c>
      <c r="C2531">
        <v>83.1</v>
      </c>
      <c r="D2531">
        <v>3.8</v>
      </c>
      <c r="E2531">
        <v>2498.8000000000002</v>
      </c>
      <c r="F2531">
        <v>452.3</v>
      </c>
      <c r="G2531">
        <v>13.5</v>
      </c>
      <c r="H2531">
        <v>10.7</v>
      </c>
      <c r="I2531">
        <v>34.799999999999997</v>
      </c>
      <c r="K2531" s="6">
        <f>C2531</f>
        <v>83.1</v>
      </c>
      <c r="L2531">
        <f>D2531+E2531</f>
        <v>2502.6000000000004</v>
      </c>
      <c r="M2531">
        <f>F2531</f>
        <v>452.3</v>
      </c>
      <c r="N2531">
        <f>G2531+H2531</f>
        <v>24.2</v>
      </c>
      <c r="O2531">
        <f>I2531</f>
        <v>34.799999999999997</v>
      </c>
      <c r="P2531">
        <f>SUM(K2531:O2531)</f>
        <v>3097.0000000000005</v>
      </c>
      <c r="R2531">
        <f>K2531/P2531</f>
        <v>2.6832418469486596E-2</v>
      </c>
      <c r="S2531">
        <f>L2531/P2531</f>
        <v>0.80807232805941231</v>
      </c>
      <c r="T2531">
        <f>M2531/P2531</f>
        <v>0.14604455925088794</v>
      </c>
      <c r="U2531">
        <f>N2531/P2531</f>
        <v>7.8140135615111378E-3</v>
      </c>
      <c r="V2531">
        <f>O2531/P2531</f>
        <v>1.1236680658701967E-2</v>
      </c>
    </row>
    <row r="2532" spans="1:29" ht="16.5" hidden="1" x14ac:dyDescent="0.2">
      <c r="A2532" s="7" t="s">
        <v>333</v>
      </c>
      <c r="B2532">
        <v>2012</v>
      </c>
      <c r="C2532">
        <v>82.9</v>
      </c>
      <c r="D2532">
        <v>3.8</v>
      </c>
      <c r="E2532">
        <v>2498.6999999999998</v>
      </c>
      <c r="F2532">
        <v>452.1</v>
      </c>
      <c r="G2532">
        <v>13.8</v>
      </c>
      <c r="H2532">
        <v>10.7</v>
      </c>
      <c r="I2532">
        <v>34.799999999999997</v>
      </c>
      <c r="K2532" s="6">
        <f>C2532</f>
        <v>82.9</v>
      </c>
      <c r="L2532">
        <f>D2532+E2532</f>
        <v>2502.5</v>
      </c>
      <c r="M2532">
        <f>F2532</f>
        <v>452.1</v>
      </c>
      <c r="N2532">
        <f>G2532+H2532</f>
        <v>24.5</v>
      </c>
      <c r="O2532">
        <f>I2532</f>
        <v>34.799999999999997</v>
      </c>
      <c r="P2532">
        <f>SUM(K2532:O2532)</f>
        <v>3096.8</v>
      </c>
      <c r="R2532">
        <f>K2532/P2532</f>
        <v>2.6769568586928444E-2</v>
      </c>
      <c r="S2532">
        <f>L2532/P2532</f>
        <v>0.80809222423146465</v>
      </c>
      <c r="T2532">
        <f>M2532/P2532</f>
        <v>0.14598940842159649</v>
      </c>
      <c r="U2532">
        <f>N2532/P2532</f>
        <v>7.9113924050632899E-3</v>
      </c>
      <c r="V2532">
        <f>O2532/P2532</f>
        <v>1.1237406354947041E-2</v>
      </c>
    </row>
    <row r="2533" spans="1:29" ht="16.5" x14ac:dyDescent="0.2">
      <c r="A2533" s="7" t="s">
        <v>399</v>
      </c>
      <c r="B2533">
        <v>2013</v>
      </c>
      <c r="C2533">
        <v>328.5</v>
      </c>
      <c r="D2533">
        <v>64</v>
      </c>
      <c r="E2533">
        <v>548.9</v>
      </c>
      <c r="F2533">
        <v>4498.8999999999996</v>
      </c>
      <c r="G2533">
        <v>106.3</v>
      </c>
      <c r="H2533">
        <v>35.5</v>
      </c>
      <c r="I2533">
        <v>1404.8</v>
      </c>
      <c r="K2533" s="6">
        <f>C2533</f>
        <v>328.5</v>
      </c>
      <c r="L2533">
        <f>D2533+E2533</f>
        <v>612.9</v>
      </c>
      <c r="M2533">
        <f>F2533</f>
        <v>4498.8999999999996</v>
      </c>
      <c r="N2533">
        <f>G2533+H2533</f>
        <v>141.80000000000001</v>
      </c>
      <c r="O2533">
        <f>I2533</f>
        <v>1404.8</v>
      </c>
      <c r="P2533">
        <f>SUM(K2533:O2533)</f>
        <v>6986.9</v>
      </c>
      <c r="R2533">
        <f>K2533/P2533</f>
        <v>4.7016559561465027E-2</v>
      </c>
      <c r="S2533">
        <f>L2533/P2533</f>
        <v>8.7721307017418315E-2</v>
      </c>
      <c r="T2533">
        <f>M2533/P2533</f>
        <v>0.64390502225593604</v>
      </c>
      <c r="U2533">
        <f>N2533/P2533</f>
        <v>2.029512373155477E-2</v>
      </c>
      <c r="V2533">
        <f>O2533/P2533</f>
        <v>0.2010619874336258</v>
      </c>
      <c r="X2533">
        <f>R2533-0.712041</f>
        <v>-0.66502444043853504</v>
      </c>
      <c r="Y2533">
        <f>S2533-0.045057</f>
        <v>4.2664307017418315E-2</v>
      </c>
      <c r="Z2533">
        <f>T2533-0.017987</f>
        <v>0.62591802225593607</v>
      </c>
      <c r="AA2533">
        <f>U2533-0.193944</f>
        <v>-0.17364887626844525</v>
      </c>
      <c r="AB2533">
        <f>V2533-0.030972</f>
        <v>0.1700899874336258</v>
      </c>
      <c r="AC2533">
        <f>SUMSQ(X2533:AB2533)</f>
        <v>0.89493565611311043</v>
      </c>
    </row>
    <row r="2534" spans="1:29" ht="16.5" hidden="1" x14ac:dyDescent="0.2">
      <c r="A2534" s="7" t="s">
        <v>333</v>
      </c>
      <c r="B2534">
        <v>2014</v>
      </c>
      <c r="C2534">
        <v>82.9</v>
      </c>
      <c r="D2534">
        <v>3.8</v>
      </c>
      <c r="E2534">
        <v>2498.4</v>
      </c>
      <c r="F2534">
        <v>451.3</v>
      </c>
      <c r="G2534">
        <v>14.899999999999999</v>
      </c>
      <c r="H2534">
        <v>10.8</v>
      </c>
      <c r="I2534">
        <v>34.799999999999997</v>
      </c>
      <c r="K2534" s="6">
        <f>C2534</f>
        <v>82.9</v>
      </c>
      <c r="L2534">
        <f>D2534+E2534</f>
        <v>2502.2000000000003</v>
      </c>
      <c r="M2534">
        <f>F2534</f>
        <v>451.3</v>
      </c>
      <c r="N2534">
        <f>G2534+H2534</f>
        <v>25.7</v>
      </c>
      <c r="O2534">
        <f>I2534</f>
        <v>34.799999999999997</v>
      </c>
      <c r="P2534">
        <f>SUM(K2534:O2534)</f>
        <v>3096.9000000000005</v>
      </c>
      <c r="R2534">
        <f>K2534/P2534</f>
        <v>2.6768704188059024E-2</v>
      </c>
      <c r="S2534">
        <f>L2534/P2534</f>
        <v>0.8079692595821627</v>
      </c>
      <c r="T2534">
        <f>M2534/P2534</f>
        <v>0.14572637153282311</v>
      </c>
      <c r="U2534">
        <f>N2534/P2534</f>
        <v>8.2986212018470069E-3</v>
      </c>
      <c r="V2534">
        <f>O2534/P2534</f>
        <v>1.1237043495108009E-2</v>
      </c>
    </row>
    <row r="2535" spans="1:29" ht="16.5" hidden="1" x14ac:dyDescent="0.2">
      <c r="A2535" s="7" t="s">
        <v>333</v>
      </c>
      <c r="B2535">
        <v>2015</v>
      </c>
      <c r="C2535">
        <v>82.9</v>
      </c>
      <c r="D2535">
        <v>3.8</v>
      </c>
      <c r="E2535">
        <v>2498.3000000000002</v>
      </c>
      <c r="F2535">
        <v>451.1</v>
      </c>
      <c r="G2535">
        <v>15.299999999999999</v>
      </c>
      <c r="H2535">
        <v>10.8</v>
      </c>
      <c r="I2535">
        <v>34.799999999999997</v>
      </c>
      <c r="K2535" s="6">
        <f>C2535</f>
        <v>82.9</v>
      </c>
      <c r="L2535">
        <f>D2535+E2535</f>
        <v>2502.1000000000004</v>
      </c>
      <c r="M2535">
        <f>F2535</f>
        <v>451.1</v>
      </c>
      <c r="N2535">
        <f>G2535+H2535</f>
        <v>26.1</v>
      </c>
      <c r="O2535">
        <f>I2535</f>
        <v>34.799999999999997</v>
      </c>
      <c r="P2535">
        <f>SUM(K2535:O2535)</f>
        <v>3097.0000000000005</v>
      </c>
      <c r="R2535">
        <f>K2535/P2535</f>
        <v>2.6767839845011299E-2</v>
      </c>
      <c r="S2535">
        <f>L2535/P2535</f>
        <v>0.8079108814982241</v>
      </c>
      <c r="T2535">
        <f>M2535/P2535</f>
        <v>0.14565708750403614</v>
      </c>
      <c r="U2535">
        <f>N2535/P2535</f>
        <v>8.4275104940264769E-3</v>
      </c>
      <c r="V2535">
        <f>O2535/P2535</f>
        <v>1.1236680658701967E-2</v>
      </c>
    </row>
    <row r="2536" spans="1:29" ht="16.5" hidden="1" x14ac:dyDescent="0.2">
      <c r="A2536" s="7" t="s">
        <v>333</v>
      </c>
      <c r="B2536">
        <v>2016</v>
      </c>
      <c r="C2536">
        <v>82.8</v>
      </c>
      <c r="D2536">
        <v>3.8</v>
      </c>
      <c r="E2536">
        <v>2498</v>
      </c>
      <c r="F2536">
        <v>450.9</v>
      </c>
      <c r="G2536">
        <v>15.8</v>
      </c>
      <c r="H2536">
        <v>10.8</v>
      </c>
      <c r="I2536">
        <v>34.799999999999997</v>
      </c>
      <c r="K2536" s="6">
        <f>C2536</f>
        <v>82.8</v>
      </c>
      <c r="L2536">
        <f>D2536+E2536</f>
        <v>2501.8000000000002</v>
      </c>
      <c r="M2536">
        <f>F2536</f>
        <v>450.9</v>
      </c>
      <c r="N2536">
        <f>G2536+H2536</f>
        <v>26.6</v>
      </c>
      <c r="O2536">
        <f>I2536</f>
        <v>34.799999999999997</v>
      </c>
      <c r="P2536">
        <f>SUM(K2536:O2536)</f>
        <v>3096.9000000000005</v>
      </c>
      <c r="R2536">
        <f>K2536/P2536</f>
        <v>2.6736413833188023E-2</v>
      </c>
      <c r="S2536">
        <f>L2536/P2536</f>
        <v>0.80784009816267877</v>
      </c>
      <c r="T2536">
        <f>M2536/P2536</f>
        <v>0.14559721011333912</v>
      </c>
      <c r="U2536">
        <f>N2536/P2536</f>
        <v>8.5892343956860077E-3</v>
      </c>
      <c r="V2536">
        <f>O2536/P2536</f>
        <v>1.1237043495108009E-2</v>
      </c>
    </row>
    <row r="2537" spans="1:29" ht="16.5" hidden="1" x14ac:dyDescent="0.2">
      <c r="A2537" s="7" t="s">
        <v>334</v>
      </c>
      <c r="B2537">
        <v>2009</v>
      </c>
      <c r="C2537">
        <v>664.5</v>
      </c>
      <c r="D2537">
        <v>2.2999999999999998</v>
      </c>
      <c r="E2537">
        <v>24048.3</v>
      </c>
      <c r="F2537">
        <v>126494.3</v>
      </c>
      <c r="G2537">
        <v>132</v>
      </c>
      <c r="H2537">
        <v>101.5</v>
      </c>
      <c r="I2537">
        <v>10411.9</v>
      </c>
      <c r="K2537" s="6">
        <f>C2537</f>
        <v>664.5</v>
      </c>
      <c r="L2537">
        <f>D2537+E2537</f>
        <v>24050.6</v>
      </c>
      <c r="M2537">
        <f>F2537</f>
        <v>126494.3</v>
      </c>
      <c r="N2537">
        <f>G2537+H2537</f>
        <v>233.5</v>
      </c>
      <c r="O2537">
        <f>I2537</f>
        <v>10411.9</v>
      </c>
      <c r="P2537">
        <f>SUM(K2537:O2537)</f>
        <v>161854.79999999999</v>
      </c>
      <c r="R2537">
        <f>K2537/P2537</f>
        <v>4.1055316246413455E-3</v>
      </c>
      <c r="S2537">
        <f>L2537/P2537</f>
        <v>0.1485936777902169</v>
      </c>
      <c r="T2537">
        <f>M2537/P2537</f>
        <v>0.78152949433689956</v>
      </c>
      <c r="U2537">
        <f>N2537/P2537</f>
        <v>1.4426510675000063E-3</v>
      </c>
      <c r="V2537">
        <f>O2537/P2537</f>
        <v>6.4328645180742244E-2</v>
      </c>
    </row>
    <row r="2538" spans="1:29" ht="16.5" hidden="1" x14ac:dyDescent="0.2">
      <c r="A2538" s="7" t="s">
        <v>334</v>
      </c>
      <c r="B2538">
        <v>2010</v>
      </c>
      <c r="C2538">
        <v>663.6</v>
      </c>
      <c r="D2538">
        <v>2.2999999999999998</v>
      </c>
      <c r="E2538">
        <v>24048</v>
      </c>
      <c r="F2538">
        <v>126493.3</v>
      </c>
      <c r="G2538">
        <v>133.5</v>
      </c>
      <c r="H2538">
        <v>102.1</v>
      </c>
      <c r="I2538">
        <v>10411.799999999999</v>
      </c>
      <c r="K2538" s="6">
        <f>C2538</f>
        <v>663.6</v>
      </c>
      <c r="L2538">
        <f>D2538+E2538</f>
        <v>24050.3</v>
      </c>
      <c r="M2538">
        <f>F2538</f>
        <v>126493.3</v>
      </c>
      <c r="N2538">
        <f>G2538+H2538</f>
        <v>235.6</v>
      </c>
      <c r="O2538">
        <f>I2538</f>
        <v>10411.799999999999</v>
      </c>
      <c r="P2538">
        <f>SUM(K2538:O2538)</f>
        <v>161854.6</v>
      </c>
      <c r="R2538">
        <f>K2538/P2538</f>
        <v>4.0999761514346825E-3</v>
      </c>
      <c r="S2538">
        <f>L2538/P2538</f>
        <v>0.14859200788856169</v>
      </c>
      <c r="T2538">
        <f>M2538/P2538</f>
        <v>0.78152428167009158</v>
      </c>
      <c r="U2538">
        <f>N2538/P2538</f>
        <v>1.4556274582248512E-3</v>
      </c>
      <c r="V2538">
        <f>O2538/P2538</f>
        <v>6.4328106831687201E-2</v>
      </c>
    </row>
    <row r="2539" spans="1:29" ht="16.5" hidden="1" x14ac:dyDescent="0.2">
      <c r="A2539" s="7" t="s">
        <v>334</v>
      </c>
      <c r="B2539">
        <v>2011</v>
      </c>
      <c r="C2539">
        <v>663.6</v>
      </c>
      <c r="D2539">
        <v>2.4</v>
      </c>
      <c r="E2539">
        <v>24047.1</v>
      </c>
      <c r="F2539">
        <v>126491.6</v>
      </c>
      <c r="G2539">
        <v>134.6</v>
      </c>
      <c r="H2539">
        <v>103.8</v>
      </c>
      <c r="I2539">
        <v>10411.700000000001</v>
      </c>
      <c r="K2539" s="6">
        <f>C2539</f>
        <v>663.6</v>
      </c>
      <c r="L2539">
        <f>D2539+E2539</f>
        <v>24049.5</v>
      </c>
      <c r="M2539">
        <f>F2539</f>
        <v>126491.6</v>
      </c>
      <c r="N2539">
        <f>G2539+H2539</f>
        <v>238.39999999999998</v>
      </c>
      <c r="O2539">
        <f>I2539</f>
        <v>10411.700000000001</v>
      </c>
      <c r="P2539">
        <f>SUM(K2539:O2539)</f>
        <v>161854.80000000002</v>
      </c>
      <c r="R2539">
        <f>K2539/P2539</f>
        <v>4.0999710851948781E-3</v>
      </c>
      <c r="S2539">
        <f>L2539/P2539</f>
        <v>0.14858688157533789</v>
      </c>
      <c r="T2539">
        <f>M2539/P2539</f>
        <v>0.78151281271855999</v>
      </c>
      <c r="U2539">
        <f>N2539/P2539</f>
        <v>1.4729251155974365E-3</v>
      </c>
      <c r="V2539">
        <f>O2539/P2539</f>
        <v>6.4327409505309699E-2</v>
      </c>
    </row>
    <row r="2540" spans="1:29" ht="16.5" hidden="1" x14ac:dyDescent="0.2">
      <c r="A2540" s="7" t="s">
        <v>334</v>
      </c>
      <c r="B2540">
        <v>2012</v>
      </c>
      <c r="C2540">
        <v>663.3</v>
      </c>
      <c r="D2540">
        <v>2.4</v>
      </c>
      <c r="E2540">
        <v>24043.1</v>
      </c>
      <c r="F2540">
        <v>126494.39999999999</v>
      </c>
      <c r="G2540">
        <v>135.70000000000002</v>
      </c>
      <c r="H2540">
        <v>104</v>
      </c>
      <c r="I2540">
        <v>10411.700000000001</v>
      </c>
      <c r="K2540" s="6">
        <f>C2540</f>
        <v>663.3</v>
      </c>
      <c r="L2540">
        <f>D2540+E2540</f>
        <v>24045.5</v>
      </c>
      <c r="M2540">
        <f>F2540</f>
        <v>126494.39999999999</v>
      </c>
      <c r="N2540">
        <f>G2540+H2540</f>
        <v>239.70000000000002</v>
      </c>
      <c r="O2540">
        <f>I2540</f>
        <v>10411.700000000001</v>
      </c>
      <c r="P2540">
        <f>SUM(K2540:O2540)</f>
        <v>161854.6</v>
      </c>
      <c r="R2540">
        <f>K2540/P2540</f>
        <v>4.0981226359955167E-3</v>
      </c>
      <c r="S2540">
        <f>L2540/P2540</f>
        <v>0.14856235164153506</v>
      </c>
      <c r="T2540">
        <f>M2540/P2540</f>
        <v>0.7815310778933684</v>
      </c>
      <c r="U2540">
        <f>N2540/P2540</f>
        <v>1.48095883589345E-3</v>
      </c>
      <c r="V2540">
        <f>O2540/P2540</f>
        <v>6.4327488993207491E-2</v>
      </c>
    </row>
    <row r="2541" spans="1:29" ht="16.5" x14ac:dyDescent="0.2">
      <c r="A2541" s="7" t="s">
        <v>285</v>
      </c>
      <c r="B2541">
        <v>2013</v>
      </c>
      <c r="C2541">
        <v>112.5</v>
      </c>
      <c r="D2541">
        <v>60.2</v>
      </c>
      <c r="E2541">
        <v>758.1</v>
      </c>
      <c r="F2541">
        <v>72.8</v>
      </c>
      <c r="G2541">
        <v>38.9</v>
      </c>
      <c r="H2541">
        <v>11.1</v>
      </c>
      <c r="I2541">
        <v>30.2</v>
      </c>
      <c r="K2541" s="6">
        <f>C2541</f>
        <v>112.5</v>
      </c>
      <c r="L2541">
        <f>D2541+E2541</f>
        <v>818.30000000000007</v>
      </c>
      <c r="M2541">
        <f>F2541</f>
        <v>72.8</v>
      </c>
      <c r="N2541">
        <f>G2541+H2541</f>
        <v>50</v>
      </c>
      <c r="O2541">
        <f>I2541</f>
        <v>30.2</v>
      </c>
      <c r="P2541">
        <f>SUM(K2541:O2541)</f>
        <v>1083.8</v>
      </c>
      <c r="R2541">
        <f>K2541/P2541</f>
        <v>0.10380143937995941</v>
      </c>
      <c r="S2541">
        <f>L2541/P2541</f>
        <v>0.75502860306329589</v>
      </c>
      <c r="T2541">
        <f>M2541/P2541</f>
        <v>6.717106477209818E-2</v>
      </c>
      <c r="U2541">
        <f>N2541/P2541</f>
        <v>4.6133973057759736E-2</v>
      </c>
      <c r="V2541">
        <f>O2541/P2541</f>
        <v>2.7864919726886879E-2</v>
      </c>
      <c r="X2541">
        <f>R2541-0.712041</f>
        <v>-0.60823956062004059</v>
      </c>
      <c r="Y2541">
        <f>S2541-0.045057</f>
        <v>0.70997160306329588</v>
      </c>
      <c r="Z2541">
        <f>T2541-0.017987</f>
        <v>4.9184064772098177E-2</v>
      </c>
      <c r="AA2541">
        <f>U2541-0.193944</f>
        <v>-0.14781002694224027</v>
      </c>
      <c r="AB2541">
        <f>V2541-0.030972</f>
        <v>-3.1070802731131206E-3</v>
      </c>
      <c r="AC2541">
        <f>SUMSQ(X2541:AB2541)</f>
        <v>0.89829157049952157</v>
      </c>
    </row>
    <row r="2542" spans="1:29" ht="16.5" hidden="1" x14ac:dyDescent="0.2">
      <c r="A2542" s="7" t="s">
        <v>334</v>
      </c>
      <c r="B2542">
        <v>2014</v>
      </c>
      <c r="C2542">
        <v>663.8</v>
      </c>
      <c r="D2542">
        <v>2.4</v>
      </c>
      <c r="E2542">
        <v>24041.1</v>
      </c>
      <c r="F2542">
        <v>126488.5</v>
      </c>
      <c r="G2542">
        <v>139.70000000000002</v>
      </c>
      <c r="H2542">
        <v>107.4</v>
      </c>
      <c r="I2542">
        <v>10411.1</v>
      </c>
      <c r="K2542" s="6">
        <f>C2542</f>
        <v>663.8</v>
      </c>
      <c r="L2542">
        <f>D2542+E2542</f>
        <v>24043.5</v>
      </c>
      <c r="M2542">
        <f>F2542</f>
        <v>126488.5</v>
      </c>
      <c r="N2542">
        <f>G2542+H2542</f>
        <v>247.10000000000002</v>
      </c>
      <c r="O2542">
        <f>I2542</f>
        <v>10411.1</v>
      </c>
      <c r="P2542">
        <f>SUM(K2542:O2542)</f>
        <v>161854</v>
      </c>
      <c r="R2542">
        <f>K2542/P2542</f>
        <v>4.1012270317693725E-3</v>
      </c>
      <c r="S2542">
        <f>L2542/P2542</f>
        <v>0.14855054555339997</v>
      </c>
      <c r="T2542">
        <f>M2542/P2542</f>
        <v>0.78149752245851201</v>
      </c>
      <c r="U2542">
        <f>N2542/P2542</f>
        <v>1.5266845428596144E-3</v>
      </c>
      <c r="V2542">
        <f>O2542/P2542</f>
        <v>6.432402041345904E-2</v>
      </c>
    </row>
    <row r="2543" spans="1:29" ht="16.5" hidden="1" x14ac:dyDescent="0.2">
      <c r="A2543" s="7" t="s">
        <v>334</v>
      </c>
      <c r="B2543">
        <v>2015</v>
      </c>
      <c r="C2543">
        <v>664.5</v>
      </c>
      <c r="D2543">
        <v>2.2999999999999998</v>
      </c>
      <c r="E2543">
        <v>24039.7</v>
      </c>
      <c r="F2543">
        <v>126483.9</v>
      </c>
      <c r="G2543">
        <v>142.20000000000002</v>
      </c>
      <c r="H2543">
        <v>109.1</v>
      </c>
      <c r="I2543">
        <v>10411.4</v>
      </c>
      <c r="K2543" s="6">
        <f>C2543</f>
        <v>664.5</v>
      </c>
      <c r="L2543">
        <f>D2543+E2543</f>
        <v>24042</v>
      </c>
      <c r="M2543">
        <f>F2543</f>
        <v>126483.9</v>
      </c>
      <c r="N2543">
        <f>G2543+H2543</f>
        <v>251.3</v>
      </c>
      <c r="O2543">
        <f>I2543</f>
        <v>10411.4</v>
      </c>
      <c r="P2543">
        <f>SUM(K2543:O2543)</f>
        <v>161853.09999999998</v>
      </c>
      <c r="R2543">
        <f>K2543/P2543</f>
        <v>4.1055747464830766E-3</v>
      </c>
      <c r="S2543">
        <f>L2543/P2543</f>
        <v>0.14854210392015973</v>
      </c>
      <c r="T2543">
        <f>M2543/P2543</f>
        <v>0.78147344721849632</v>
      </c>
      <c r="U2543">
        <f>N2543/P2543</f>
        <v>1.5526424887753157E-3</v>
      </c>
      <c r="V2543">
        <f>O2543/P2543</f>
        <v>6.4326231626085639E-2</v>
      </c>
    </row>
    <row r="2544" spans="1:29" ht="16.5" hidden="1" x14ac:dyDescent="0.2">
      <c r="A2544" s="7" t="s">
        <v>334</v>
      </c>
      <c r="B2544">
        <v>2016</v>
      </c>
      <c r="C2544">
        <v>666.9</v>
      </c>
      <c r="D2544">
        <v>2.2999999999999998</v>
      </c>
      <c r="E2544">
        <v>24037.3</v>
      </c>
      <c r="F2544">
        <v>126473.3</v>
      </c>
      <c r="G2544">
        <v>146.5</v>
      </c>
      <c r="H2544">
        <v>114.9</v>
      </c>
      <c r="I2544">
        <v>10412.1</v>
      </c>
      <c r="K2544" s="6">
        <f>C2544</f>
        <v>666.9</v>
      </c>
      <c r="L2544">
        <f>D2544+E2544</f>
        <v>24039.599999999999</v>
      </c>
      <c r="M2544">
        <f>F2544</f>
        <v>126473.3</v>
      </c>
      <c r="N2544">
        <f>G2544+H2544</f>
        <v>261.39999999999998</v>
      </c>
      <c r="O2544">
        <f>I2544</f>
        <v>10412.1</v>
      </c>
      <c r="P2544">
        <f>SUM(K2544:O2544)</f>
        <v>161853.29999999999</v>
      </c>
      <c r="R2544">
        <f>K2544/P2544</f>
        <v>4.1203979158905011E-3</v>
      </c>
      <c r="S2544">
        <f>L2544/P2544</f>
        <v>0.14852709212601783</v>
      </c>
      <c r="T2544">
        <f>M2544/P2544</f>
        <v>0.78140699015713622</v>
      </c>
      <c r="U2544">
        <f>N2544/P2544</f>
        <v>1.6150427578554159E-3</v>
      </c>
      <c r="V2544">
        <f>O2544/P2544</f>
        <v>6.4330477043100145E-2</v>
      </c>
    </row>
    <row r="2545" spans="1:29" ht="16.5" hidden="1" x14ac:dyDescent="0.2">
      <c r="A2545" s="7" t="s">
        <v>335</v>
      </c>
      <c r="B2545">
        <v>2009</v>
      </c>
      <c r="C2545">
        <v>83</v>
      </c>
      <c r="D2545">
        <v>0</v>
      </c>
      <c r="E2545">
        <v>530.4</v>
      </c>
      <c r="F2545">
        <v>3188.9</v>
      </c>
      <c r="G2545">
        <v>23.900000000000002</v>
      </c>
      <c r="H2545">
        <v>7.4</v>
      </c>
      <c r="I2545">
        <v>310.8</v>
      </c>
      <c r="K2545" s="6">
        <f>C2545</f>
        <v>83</v>
      </c>
      <c r="L2545">
        <f>D2545+E2545</f>
        <v>530.4</v>
      </c>
      <c r="M2545">
        <f>F2545</f>
        <v>3188.9</v>
      </c>
      <c r="N2545">
        <f>G2545+H2545</f>
        <v>31.300000000000004</v>
      </c>
      <c r="O2545">
        <f>I2545</f>
        <v>310.8</v>
      </c>
      <c r="P2545">
        <f>SUM(K2545:O2545)</f>
        <v>4144.4000000000005</v>
      </c>
      <c r="R2545">
        <f>K2545/P2545</f>
        <v>2.0027024418492422E-2</v>
      </c>
      <c r="S2545">
        <f>L2545/P2545</f>
        <v>0.12797992471769132</v>
      </c>
      <c r="T2545">
        <f>M2545/P2545</f>
        <v>0.76944792973651188</v>
      </c>
      <c r="U2545">
        <f>N2545/P2545</f>
        <v>7.5523598108290704E-3</v>
      </c>
      <c r="V2545">
        <f>O2545/P2545</f>
        <v>7.499276131647524E-2</v>
      </c>
    </row>
    <row r="2546" spans="1:29" ht="16.5" hidden="1" x14ac:dyDescent="0.2">
      <c r="A2546" s="7" t="s">
        <v>335</v>
      </c>
      <c r="B2546">
        <v>2010</v>
      </c>
      <c r="C2546">
        <v>82.3</v>
      </c>
      <c r="D2546">
        <v>0</v>
      </c>
      <c r="E2546">
        <v>530.29999999999995</v>
      </c>
      <c r="F2546">
        <v>3188.3</v>
      </c>
      <c r="G2546">
        <v>24.9</v>
      </c>
      <c r="H2546">
        <v>7.7</v>
      </c>
      <c r="I2546">
        <v>310.7</v>
      </c>
      <c r="K2546" s="6">
        <f>C2546</f>
        <v>82.3</v>
      </c>
      <c r="L2546">
        <f>D2546+E2546</f>
        <v>530.29999999999995</v>
      </c>
      <c r="M2546">
        <f>F2546</f>
        <v>3188.3</v>
      </c>
      <c r="N2546">
        <f>G2546+H2546</f>
        <v>32.6</v>
      </c>
      <c r="O2546">
        <f>I2546</f>
        <v>310.7</v>
      </c>
      <c r="P2546">
        <f>SUM(K2546:O2546)</f>
        <v>4144.2</v>
      </c>
      <c r="R2546">
        <f>K2546/P2546</f>
        <v>1.9859080160223929E-2</v>
      </c>
      <c r="S2546">
        <f>L2546/P2546</f>
        <v>0.1279619709473481</v>
      </c>
      <c r="T2546">
        <f>M2546/P2546</f>
        <v>0.76934028280488398</v>
      </c>
      <c r="U2546">
        <f>N2546/P2546</f>
        <v>7.8664157135273395E-3</v>
      </c>
      <c r="V2546">
        <f>O2546/P2546</f>
        <v>7.4972250374016697E-2</v>
      </c>
    </row>
    <row r="2547" spans="1:29" ht="16.5" hidden="1" x14ac:dyDescent="0.2">
      <c r="A2547" s="7" t="s">
        <v>335</v>
      </c>
      <c r="B2547">
        <v>2011</v>
      </c>
      <c r="C2547">
        <v>82.2</v>
      </c>
      <c r="D2547">
        <v>0</v>
      </c>
      <c r="E2547">
        <v>530</v>
      </c>
      <c r="F2547">
        <v>3187.7</v>
      </c>
      <c r="G2547">
        <v>25.4</v>
      </c>
      <c r="H2547">
        <v>8.4</v>
      </c>
      <c r="I2547">
        <v>310.60000000000002</v>
      </c>
      <c r="K2547" s="6">
        <f>C2547</f>
        <v>82.2</v>
      </c>
      <c r="L2547">
        <f>D2547+E2547</f>
        <v>530</v>
      </c>
      <c r="M2547">
        <f>F2547</f>
        <v>3187.7</v>
      </c>
      <c r="N2547">
        <f>G2547+H2547</f>
        <v>33.799999999999997</v>
      </c>
      <c r="O2547">
        <f>I2547</f>
        <v>310.60000000000002</v>
      </c>
      <c r="P2547">
        <f>SUM(K2547:O2547)</f>
        <v>4144.3</v>
      </c>
      <c r="R2547">
        <f>K2547/P2547</f>
        <v>1.9834471442704438E-2</v>
      </c>
      <c r="S2547">
        <f>L2547/P2547</f>
        <v>0.12788649470356875</v>
      </c>
      <c r="T2547">
        <f>M2547/P2547</f>
        <v>0.76917694182370955</v>
      </c>
      <c r="U2547">
        <f>N2547/P2547</f>
        <v>8.1557802282653264E-3</v>
      </c>
      <c r="V2547">
        <f>O2547/P2547</f>
        <v>7.4946311801751805E-2</v>
      </c>
    </row>
    <row r="2548" spans="1:29" ht="16.5" hidden="1" x14ac:dyDescent="0.2">
      <c r="A2548" s="7" t="s">
        <v>335</v>
      </c>
      <c r="B2548">
        <v>2012</v>
      </c>
      <c r="C2548">
        <v>82.2</v>
      </c>
      <c r="D2548">
        <v>0</v>
      </c>
      <c r="E2548">
        <v>530</v>
      </c>
      <c r="F2548">
        <v>3187.2</v>
      </c>
      <c r="G2548">
        <v>25.7</v>
      </c>
      <c r="H2548">
        <v>8.5</v>
      </c>
      <c r="I2548">
        <v>310.60000000000002</v>
      </c>
      <c r="K2548" s="6">
        <f>C2548</f>
        <v>82.2</v>
      </c>
      <c r="L2548">
        <f>D2548+E2548</f>
        <v>530</v>
      </c>
      <c r="M2548">
        <f>F2548</f>
        <v>3187.2</v>
      </c>
      <c r="N2548">
        <f>G2548+H2548</f>
        <v>34.200000000000003</v>
      </c>
      <c r="O2548">
        <f>I2548</f>
        <v>310.60000000000002</v>
      </c>
      <c r="P2548">
        <f>SUM(K2548:O2548)</f>
        <v>4144.2</v>
      </c>
      <c r="R2548">
        <f>K2548/P2548</f>
        <v>1.983495005067323E-2</v>
      </c>
      <c r="S2548">
        <f>L2548/P2548</f>
        <v>0.12788958061869601</v>
      </c>
      <c r="T2548">
        <f>M2548/P2548</f>
        <v>0.76907485159982625</v>
      </c>
      <c r="U2548">
        <f>N2548/P2548</f>
        <v>8.2524974663384983E-3</v>
      </c>
      <c r="V2548">
        <f>O2548/P2548</f>
        <v>7.4948120264466012E-2</v>
      </c>
    </row>
    <row r="2549" spans="1:29" ht="16.5" x14ac:dyDescent="0.2">
      <c r="A2549" s="7" t="s">
        <v>340</v>
      </c>
      <c r="B2549">
        <v>2013</v>
      </c>
      <c r="C2549">
        <v>157</v>
      </c>
      <c r="D2549">
        <v>0.3</v>
      </c>
      <c r="E2549">
        <v>5422.1</v>
      </c>
      <c r="F2549">
        <v>4504.8999999999996</v>
      </c>
      <c r="G2549">
        <v>27.5</v>
      </c>
      <c r="H2549">
        <v>10.1</v>
      </c>
      <c r="I2549">
        <v>533.4</v>
      </c>
      <c r="K2549" s="6">
        <f>C2549</f>
        <v>157</v>
      </c>
      <c r="L2549">
        <f>D2549+E2549</f>
        <v>5422.4000000000005</v>
      </c>
      <c r="M2549">
        <f>F2549</f>
        <v>4504.8999999999996</v>
      </c>
      <c r="N2549">
        <f>G2549+H2549</f>
        <v>37.6</v>
      </c>
      <c r="O2549">
        <f>I2549</f>
        <v>533.4</v>
      </c>
      <c r="P2549">
        <f>SUM(K2549:O2549)</f>
        <v>10655.3</v>
      </c>
      <c r="R2549">
        <f>K2549/P2549</f>
        <v>1.4734451399772884E-2</v>
      </c>
      <c r="S2549">
        <f>L2549/P2549</f>
        <v>0.50889228834476752</v>
      </c>
      <c r="T2549">
        <f>M2549/P2549</f>
        <v>0.42278490516456596</v>
      </c>
      <c r="U2549">
        <f>N2549/P2549</f>
        <v>3.5287603352322323E-3</v>
      </c>
      <c r="V2549">
        <f>O2549/P2549</f>
        <v>5.0059594755661505E-2</v>
      </c>
      <c r="X2549">
        <f>R2549-0.712041</f>
        <v>-0.69730654860022712</v>
      </c>
      <c r="Y2549">
        <f>S2549-0.045057</f>
        <v>0.4638352883447675</v>
      </c>
      <c r="Z2549">
        <f>T2549-0.017987</f>
        <v>0.40479790516456599</v>
      </c>
      <c r="AA2549">
        <f>U2549-0.193944</f>
        <v>-0.19041523966476778</v>
      </c>
      <c r="AB2549">
        <f>V2549-0.030972</f>
        <v>1.9087594755661505E-2</v>
      </c>
      <c r="AC2549">
        <f>SUMSQ(X2549:AB2549)</f>
        <v>0.90186324123040285</v>
      </c>
    </row>
    <row r="2550" spans="1:29" ht="16.5" hidden="1" x14ac:dyDescent="0.2">
      <c r="A2550" s="7" t="s">
        <v>335</v>
      </c>
      <c r="B2550">
        <v>2014</v>
      </c>
      <c r="C2550">
        <v>81.8</v>
      </c>
      <c r="D2550">
        <v>0</v>
      </c>
      <c r="E2550">
        <v>529.5</v>
      </c>
      <c r="F2550">
        <v>3185.7</v>
      </c>
      <c r="G2550">
        <v>27.4</v>
      </c>
      <c r="H2550">
        <v>9.1999999999999993</v>
      </c>
      <c r="I2550">
        <v>310.39999999999998</v>
      </c>
      <c r="K2550" s="6">
        <f>C2550</f>
        <v>81.8</v>
      </c>
      <c r="L2550">
        <f>D2550+E2550</f>
        <v>529.5</v>
      </c>
      <c r="M2550">
        <f>F2550</f>
        <v>3185.7</v>
      </c>
      <c r="N2550">
        <f>G2550+H2550</f>
        <v>36.599999999999994</v>
      </c>
      <c r="O2550">
        <f>I2550</f>
        <v>310.39999999999998</v>
      </c>
      <c r="P2550">
        <f>SUM(K2550:O2550)</f>
        <v>4144</v>
      </c>
      <c r="R2550">
        <f>K2550/P2550</f>
        <v>1.9739382239382239E-2</v>
      </c>
      <c r="S2550">
        <f>L2550/P2550</f>
        <v>0.12777509652509653</v>
      </c>
      <c r="T2550">
        <f>M2550/P2550</f>
        <v>0.76874999999999993</v>
      </c>
      <c r="U2550">
        <f>N2550/P2550</f>
        <v>8.832046332046331E-3</v>
      </c>
      <c r="V2550">
        <f>O2550/P2550</f>
        <v>7.4903474903474904E-2</v>
      </c>
    </row>
    <row r="2551" spans="1:29" ht="16.5" hidden="1" x14ac:dyDescent="0.2">
      <c r="A2551" s="7" t="s">
        <v>335</v>
      </c>
      <c r="B2551">
        <v>2015</v>
      </c>
      <c r="C2551">
        <v>81.900000000000006</v>
      </c>
      <c r="D2551">
        <v>0</v>
      </c>
      <c r="E2551">
        <v>529.29999999999995</v>
      </c>
      <c r="F2551">
        <v>3184.8</v>
      </c>
      <c r="G2551">
        <v>28.1</v>
      </c>
      <c r="H2551">
        <v>9.4</v>
      </c>
      <c r="I2551">
        <v>310.3</v>
      </c>
      <c r="K2551" s="6">
        <f>C2551</f>
        <v>81.900000000000006</v>
      </c>
      <c r="L2551">
        <f>D2551+E2551</f>
        <v>529.29999999999995</v>
      </c>
      <c r="M2551">
        <f>F2551</f>
        <v>3184.8</v>
      </c>
      <c r="N2551">
        <f>G2551+H2551</f>
        <v>37.5</v>
      </c>
      <c r="O2551">
        <f>I2551</f>
        <v>310.3</v>
      </c>
      <c r="P2551">
        <f>SUM(K2551:O2551)</f>
        <v>4143.8</v>
      </c>
      <c r="R2551">
        <f>K2551/P2551</f>
        <v>1.9764467397075148E-2</v>
      </c>
      <c r="S2551">
        <f>L2551/P2551</f>
        <v>0.12773299869684829</v>
      </c>
      <c r="T2551">
        <f>M2551/P2551</f>
        <v>0.76856991167527389</v>
      </c>
      <c r="U2551">
        <f>N2551/P2551</f>
        <v>9.0496645591003431E-3</v>
      </c>
      <c r="V2551">
        <f>O2551/P2551</f>
        <v>7.4882957671702305E-2</v>
      </c>
    </row>
    <row r="2552" spans="1:29" ht="16.5" hidden="1" x14ac:dyDescent="0.2">
      <c r="A2552" s="7" t="s">
        <v>335</v>
      </c>
      <c r="B2552">
        <v>2016</v>
      </c>
      <c r="C2552">
        <v>84.9</v>
      </c>
      <c r="D2552">
        <v>0</v>
      </c>
      <c r="E2552">
        <v>528.79999999999995</v>
      </c>
      <c r="F2552">
        <v>3179.5</v>
      </c>
      <c r="G2552">
        <v>29</v>
      </c>
      <c r="H2552">
        <v>11.5</v>
      </c>
      <c r="I2552">
        <v>310.10000000000002</v>
      </c>
      <c r="K2552" s="6">
        <f>C2552</f>
        <v>84.9</v>
      </c>
      <c r="L2552">
        <f>D2552+E2552</f>
        <v>528.79999999999995</v>
      </c>
      <c r="M2552">
        <f>F2552</f>
        <v>3179.5</v>
      </c>
      <c r="N2552">
        <f>G2552+H2552</f>
        <v>40.5</v>
      </c>
      <c r="O2552">
        <f>I2552</f>
        <v>310.10000000000002</v>
      </c>
      <c r="P2552">
        <f>SUM(K2552:O2552)</f>
        <v>4143.8</v>
      </c>
      <c r="R2552">
        <f>K2552/P2552</f>
        <v>2.0488440561803177E-2</v>
      </c>
      <c r="S2552">
        <f>L2552/P2552</f>
        <v>0.12761233650272694</v>
      </c>
      <c r="T2552">
        <f>M2552/P2552</f>
        <v>0.76729089241758763</v>
      </c>
      <c r="U2552">
        <f>N2552/P2552</f>
        <v>9.7736377238283705E-3</v>
      </c>
      <c r="V2552">
        <f>O2552/P2552</f>
        <v>7.4834692794053775E-2</v>
      </c>
    </row>
    <row r="2553" spans="1:29" ht="16.5" hidden="1" x14ac:dyDescent="0.2">
      <c r="A2553" s="7" t="s">
        <v>336</v>
      </c>
      <c r="B2553">
        <v>2014</v>
      </c>
      <c r="C2553">
        <v>222</v>
      </c>
      <c r="D2553">
        <v>0.1</v>
      </c>
      <c r="E2553">
        <v>1140.9000000000001</v>
      </c>
      <c r="F2553">
        <v>21554.5</v>
      </c>
      <c r="G2553">
        <v>24.099999999999998</v>
      </c>
      <c r="H2553">
        <v>20.100000000000001</v>
      </c>
      <c r="I2553">
        <v>1417.8</v>
      </c>
      <c r="K2553" s="6">
        <f>C2553</f>
        <v>222</v>
      </c>
      <c r="L2553">
        <f>D2553+E2553</f>
        <v>1141</v>
      </c>
      <c r="M2553">
        <f>F2553</f>
        <v>21554.5</v>
      </c>
      <c r="N2553">
        <f>G2553+H2553</f>
        <v>44.2</v>
      </c>
      <c r="O2553">
        <f>I2553</f>
        <v>1417.8</v>
      </c>
      <c r="P2553">
        <f>SUM(K2553:O2553)</f>
        <v>24379.5</v>
      </c>
      <c r="R2553">
        <f>K2553/P2553</f>
        <v>9.10601119793269E-3</v>
      </c>
      <c r="S2553">
        <f>L2553/P2553</f>
        <v>4.6801616111897287E-2</v>
      </c>
      <c r="T2553">
        <f>M2553/P2553</f>
        <v>0.88412395660288357</v>
      </c>
      <c r="U2553">
        <f>N2553/P2553</f>
        <v>1.8129986258947066E-3</v>
      </c>
      <c r="V2553">
        <f>O2553/P2553</f>
        <v>5.8155417461391738E-2</v>
      </c>
    </row>
    <row r="2554" spans="1:29" ht="16.5" hidden="1" x14ac:dyDescent="0.2">
      <c r="A2554" s="7" t="s">
        <v>336</v>
      </c>
      <c r="B2554">
        <v>2015</v>
      </c>
      <c r="C2554">
        <v>222.2</v>
      </c>
      <c r="D2554">
        <v>0.1</v>
      </c>
      <c r="E2554">
        <v>1140.8</v>
      </c>
      <c r="F2554">
        <v>21553.5</v>
      </c>
      <c r="G2554">
        <v>24.5</v>
      </c>
      <c r="H2554">
        <v>20.6</v>
      </c>
      <c r="I2554">
        <v>1417.8</v>
      </c>
      <c r="K2554" s="6">
        <f>C2554</f>
        <v>222.2</v>
      </c>
      <c r="L2554">
        <f>D2554+E2554</f>
        <v>1140.8999999999999</v>
      </c>
      <c r="M2554">
        <f>F2554</f>
        <v>21553.5</v>
      </c>
      <c r="N2554">
        <f>G2554+H2554</f>
        <v>45.1</v>
      </c>
      <c r="O2554">
        <f>I2554</f>
        <v>1417.8</v>
      </c>
      <c r="P2554">
        <f>SUM(K2554:O2554)</f>
        <v>24379.499999999996</v>
      </c>
      <c r="R2554">
        <f>K2554/P2554</f>
        <v>9.1142148116245218E-3</v>
      </c>
      <c r="S2554">
        <f>L2554/P2554</f>
        <v>4.6797514305051378E-2</v>
      </c>
      <c r="T2554">
        <f>M2554/P2554</f>
        <v>0.88408293853442455</v>
      </c>
      <c r="U2554">
        <f>N2554/P2554</f>
        <v>1.8499148875079476E-3</v>
      </c>
      <c r="V2554">
        <f>O2554/P2554</f>
        <v>5.8155417461391752E-2</v>
      </c>
    </row>
    <row r="2555" spans="1:29" ht="16.5" hidden="1" x14ac:dyDescent="0.2">
      <c r="A2555" s="7" t="s">
        <v>336</v>
      </c>
      <c r="B2555">
        <v>2016</v>
      </c>
      <c r="C2555">
        <v>221.8</v>
      </c>
      <c r="D2555">
        <v>0.1</v>
      </c>
      <c r="E2555">
        <v>1140.3</v>
      </c>
      <c r="F2555">
        <v>21552.1</v>
      </c>
      <c r="G2555">
        <v>26.2</v>
      </c>
      <c r="H2555">
        <v>21.2</v>
      </c>
      <c r="I2555">
        <v>1417.8</v>
      </c>
      <c r="K2555" s="6">
        <f>C2555</f>
        <v>221.8</v>
      </c>
      <c r="L2555">
        <f>D2555+E2555</f>
        <v>1140.3999999999999</v>
      </c>
      <c r="M2555">
        <f>F2555</f>
        <v>21552.1</v>
      </c>
      <c r="N2555">
        <f>G2555+H2555</f>
        <v>47.4</v>
      </c>
      <c r="O2555">
        <f>I2555</f>
        <v>1417.8</v>
      </c>
      <c r="P2555">
        <f>SUM(K2555:O2555)</f>
        <v>24379.5</v>
      </c>
      <c r="R2555">
        <f>K2555/P2555</f>
        <v>9.0978075842408582E-3</v>
      </c>
      <c r="S2555">
        <f>L2555/P2555</f>
        <v>4.6777005270821792E-2</v>
      </c>
      <c r="T2555">
        <f>M2555/P2555</f>
        <v>0.88402551323858158</v>
      </c>
      <c r="U2555">
        <f>N2555/P2555</f>
        <v>1.9442564449640065E-3</v>
      </c>
      <c r="V2555">
        <f>O2555/P2555</f>
        <v>5.8155417461391738E-2</v>
      </c>
    </row>
    <row r="2556" spans="1:29" ht="16.5" hidden="1" x14ac:dyDescent="0.2">
      <c r="A2556" s="7" t="s">
        <v>337</v>
      </c>
      <c r="B2556">
        <v>2014</v>
      </c>
      <c r="C2556">
        <v>108.8</v>
      </c>
      <c r="D2556">
        <v>0.2</v>
      </c>
      <c r="E2556">
        <v>6117.8</v>
      </c>
      <c r="F2556">
        <v>8656.5</v>
      </c>
      <c r="G2556">
        <v>16.2</v>
      </c>
      <c r="H2556">
        <v>9.6999999999999993</v>
      </c>
      <c r="I2556">
        <v>385.6</v>
      </c>
      <c r="K2556" s="6">
        <f>C2556</f>
        <v>108.8</v>
      </c>
      <c r="L2556">
        <f>D2556+E2556</f>
        <v>6118</v>
      </c>
      <c r="M2556">
        <f>F2556</f>
        <v>8656.5</v>
      </c>
      <c r="N2556">
        <f>G2556+H2556</f>
        <v>25.9</v>
      </c>
      <c r="O2556">
        <f>I2556</f>
        <v>385.6</v>
      </c>
      <c r="P2556">
        <f>SUM(K2556:O2556)</f>
        <v>15294.8</v>
      </c>
      <c r="R2556">
        <f>K2556/P2556</f>
        <v>7.1135287810236156E-3</v>
      </c>
      <c r="S2556">
        <f>L2556/P2556</f>
        <v>0.40000523053586839</v>
      </c>
      <c r="T2556">
        <f>M2556/P2556</f>
        <v>0.56597667181002698</v>
      </c>
      <c r="U2556">
        <f>N2556/P2556</f>
        <v>1.6933859873944086E-3</v>
      </c>
      <c r="V2556">
        <f>O2556/P2556</f>
        <v>2.5211182885686641E-2</v>
      </c>
    </row>
    <row r="2557" spans="1:29" ht="16.5" hidden="1" x14ac:dyDescent="0.2">
      <c r="A2557" s="7" t="s">
        <v>337</v>
      </c>
      <c r="B2557">
        <v>2015</v>
      </c>
      <c r="C2557">
        <v>109.2</v>
      </c>
      <c r="D2557">
        <v>0.2</v>
      </c>
      <c r="E2557">
        <v>6117.6</v>
      </c>
      <c r="F2557">
        <v>8655.6</v>
      </c>
      <c r="G2557">
        <v>16.3</v>
      </c>
      <c r="H2557">
        <v>10</v>
      </c>
      <c r="I2557">
        <v>385.6</v>
      </c>
      <c r="K2557" s="6">
        <f>C2557</f>
        <v>109.2</v>
      </c>
      <c r="L2557">
        <f>D2557+E2557</f>
        <v>6117.8</v>
      </c>
      <c r="M2557">
        <f>F2557</f>
        <v>8655.6</v>
      </c>
      <c r="N2557">
        <f>G2557+H2557</f>
        <v>26.3</v>
      </c>
      <c r="O2557">
        <f>I2557</f>
        <v>385.6</v>
      </c>
      <c r="P2557">
        <f>SUM(K2557:O2557)</f>
        <v>15294.5</v>
      </c>
      <c r="R2557">
        <f>K2557/P2557</f>
        <v>7.1398215044623887E-3</v>
      </c>
      <c r="S2557">
        <f>L2557/P2557</f>
        <v>0.4</v>
      </c>
      <c r="T2557">
        <f>M2557/P2557</f>
        <v>0.56592892869985945</v>
      </c>
      <c r="U2557">
        <f>N2557/P2557</f>
        <v>1.719572395305502E-3</v>
      </c>
      <c r="V2557">
        <f>O2557/P2557</f>
        <v>2.5211677400372685E-2</v>
      </c>
    </row>
    <row r="2558" spans="1:29" ht="16.5" hidden="1" x14ac:dyDescent="0.2">
      <c r="A2558" s="7" t="s">
        <v>337</v>
      </c>
      <c r="B2558">
        <v>2016</v>
      </c>
      <c r="C2558">
        <v>108.9</v>
      </c>
      <c r="D2558">
        <v>0.2</v>
      </c>
      <c r="E2558">
        <v>6117.3</v>
      </c>
      <c r="F2558">
        <v>8654.7000000000007</v>
      </c>
      <c r="G2558">
        <v>17.2</v>
      </c>
      <c r="H2558">
        <v>10.1</v>
      </c>
      <c r="I2558">
        <v>386.1</v>
      </c>
      <c r="K2558" s="6">
        <f>C2558</f>
        <v>108.9</v>
      </c>
      <c r="L2558">
        <f>D2558+E2558</f>
        <v>6117.5</v>
      </c>
      <c r="M2558">
        <f>F2558</f>
        <v>8654.7000000000007</v>
      </c>
      <c r="N2558">
        <f>G2558+H2558</f>
        <v>27.299999999999997</v>
      </c>
      <c r="O2558">
        <f>I2558</f>
        <v>386.1</v>
      </c>
      <c r="P2558">
        <f>SUM(K2558:O2558)</f>
        <v>15294.5</v>
      </c>
      <c r="R2558">
        <f>K2558/P2558</f>
        <v>7.1202066102193599E-3</v>
      </c>
      <c r="S2558">
        <f>L2558/P2558</f>
        <v>0.39998038510575695</v>
      </c>
      <c r="T2558">
        <f>M2558/P2558</f>
        <v>0.56587008401713035</v>
      </c>
      <c r="U2558">
        <f>N2558/P2558</f>
        <v>1.784955376115597E-3</v>
      </c>
      <c r="V2558">
        <f>O2558/P2558</f>
        <v>2.5244368890777732E-2</v>
      </c>
    </row>
    <row r="2559" spans="1:29" ht="16.5" hidden="1" x14ac:dyDescent="0.2">
      <c r="A2559" s="7" t="s">
        <v>338</v>
      </c>
      <c r="B2559">
        <v>2015</v>
      </c>
      <c r="C2559">
        <v>80.900000000000006</v>
      </c>
      <c r="D2559">
        <v>1.6</v>
      </c>
      <c r="E2559">
        <v>9690.1</v>
      </c>
      <c r="F2559">
        <v>3210.5</v>
      </c>
      <c r="G2559">
        <v>18.100000000000001</v>
      </c>
      <c r="H2559">
        <v>8.6999999999999993</v>
      </c>
      <c r="I2559">
        <v>952.5</v>
      </c>
      <c r="K2559" s="6">
        <f>C2559</f>
        <v>80.900000000000006</v>
      </c>
      <c r="L2559">
        <f>D2559+E2559</f>
        <v>9691.7000000000007</v>
      </c>
      <c r="M2559">
        <f>F2559</f>
        <v>3210.5</v>
      </c>
      <c r="N2559">
        <f>G2559+H2559</f>
        <v>26.8</v>
      </c>
      <c r="O2559">
        <f>I2559</f>
        <v>952.5</v>
      </c>
      <c r="P2559">
        <f>SUM(K2559:O2559)</f>
        <v>13962.4</v>
      </c>
      <c r="R2559">
        <f>K2559/P2559</f>
        <v>5.7941328138428928E-3</v>
      </c>
      <c r="S2559">
        <f>L2559/P2559</f>
        <v>0.69412851658740626</v>
      </c>
      <c r="T2559">
        <f>M2559/P2559</f>
        <v>0.2299389789720965</v>
      </c>
      <c r="U2559">
        <f>N2559/P2559</f>
        <v>1.9194407838194008E-3</v>
      </c>
      <c r="V2559">
        <f>O2559/P2559</f>
        <v>6.8218930842835049E-2</v>
      </c>
    </row>
    <row r="2560" spans="1:29" ht="16.5" hidden="1" x14ac:dyDescent="0.2">
      <c r="A2560" s="7" t="s">
        <v>338</v>
      </c>
      <c r="B2560">
        <v>2016</v>
      </c>
      <c r="C2560">
        <v>81.2</v>
      </c>
      <c r="D2560">
        <v>1.6</v>
      </c>
      <c r="E2560">
        <v>9689.2999999999993</v>
      </c>
      <c r="F2560">
        <v>3209.8</v>
      </c>
      <c r="G2560">
        <v>18.3</v>
      </c>
      <c r="H2560">
        <v>9.9</v>
      </c>
      <c r="I2560">
        <v>952.4</v>
      </c>
      <c r="K2560" s="6">
        <f>C2560</f>
        <v>81.2</v>
      </c>
      <c r="L2560">
        <f>D2560+E2560</f>
        <v>9690.9</v>
      </c>
      <c r="M2560">
        <f>F2560</f>
        <v>3209.8</v>
      </c>
      <c r="N2560">
        <f>G2560+H2560</f>
        <v>28.200000000000003</v>
      </c>
      <c r="O2560">
        <f>I2560</f>
        <v>952.4</v>
      </c>
      <c r="P2560">
        <f>SUM(K2560:O2560)</f>
        <v>13962.500000000002</v>
      </c>
      <c r="R2560">
        <f>K2560/P2560</f>
        <v>5.8155774395702766E-3</v>
      </c>
      <c r="S2560">
        <f>L2560/P2560</f>
        <v>0.69406624888093094</v>
      </c>
      <c r="T2560">
        <f>M2560/P2560</f>
        <v>0.22988719785138764</v>
      </c>
      <c r="U2560">
        <f>N2560/P2560</f>
        <v>2.0196956132497762E-3</v>
      </c>
      <c r="V2560">
        <f>O2560/P2560</f>
        <v>6.8211280214861225E-2</v>
      </c>
    </row>
    <row r="2561" spans="1:29" ht="16.5" hidden="1" x14ac:dyDescent="0.2">
      <c r="A2561" s="7" t="s">
        <v>339</v>
      </c>
      <c r="B2561">
        <v>2009</v>
      </c>
      <c r="C2561">
        <v>108.6</v>
      </c>
      <c r="D2561">
        <v>0.2</v>
      </c>
      <c r="E2561">
        <v>6118</v>
      </c>
      <c r="F2561">
        <v>8657.2999999999993</v>
      </c>
      <c r="G2561">
        <v>15.5</v>
      </c>
      <c r="H2561">
        <v>9.6</v>
      </c>
      <c r="I2561">
        <v>385.6</v>
      </c>
      <c r="K2561" s="6">
        <f>C2561</f>
        <v>108.6</v>
      </c>
      <c r="L2561">
        <f>D2561+E2561</f>
        <v>6118.2</v>
      </c>
      <c r="M2561">
        <f>F2561</f>
        <v>8657.2999999999993</v>
      </c>
      <c r="N2561">
        <f>G2561+H2561</f>
        <v>25.1</v>
      </c>
      <c r="O2561">
        <f>I2561</f>
        <v>385.6</v>
      </c>
      <c r="P2561">
        <f>SUM(K2561:O2561)</f>
        <v>15294.8</v>
      </c>
      <c r="R2561">
        <f>K2561/P2561</f>
        <v>7.1004524413526169E-3</v>
      </c>
      <c r="S2561">
        <f>L2561/P2561</f>
        <v>0.40001830687553941</v>
      </c>
      <c r="T2561">
        <f>M2561/P2561</f>
        <v>0.56602897716871092</v>
      </c>
      <c r="U2561">
        <f>N2561/P2561</f>
        <v>1.6410806287104115E-3</v>
      </c>
      <c r="V2561">
        <f>O2561/P2561</f>
        <v>2.5211182885686641E-2</v>
      </c>
    </row>
    <row r="2562" spans="1:29" ht="16.5" hidden="1" x14ac:dyDescent="0.2">
      <c r="A2562" s="7" t="s">
        <v>339</v>
      </c>
      <c r="B2562">
        <v>2010</v>
      </c>
      <c r="C2562">
        <v>108.6</v>
      </c>
      <c r="D2562">
        <v>0.2</v>
      </c>
      <c r="E2562">
        <v>6118</v>
      </c>
      <c r="F2562">
        <v>8657.2999999999993</v>
      </c>
      <c r="G2562">
        <v>15.700000000000001</v>
      </c>
      <c r="H2562">
        <v>9.6999999999999993</v>
      </c>
      <c r="I2562">
        <v>385.6</v>
      </c>
      <c r="K2562" s="6">
        <f>C2562</f>
        <v>108.6</v>
      </c>
      <c r="L2562">
        <f>D2562+E2562</f>
        <v>6118.2</v>
      </c>
      <c r="M2562">
        <f>F2562</f>
        <v>8657.2999999999993</v>
      </c>
      <c r="N2562">
        <f>G2562+H2562</f>
        <v>25.4</v>
      </c>
      <c r="O2562">
        <f>I2562</f>
        <v>385.6</v>
      </c>
      <c r="P2562">
        <f>SUM(K2562:O2562)</f>
        <v>15295.099999999999</v>
      </c>
      <c r="R2562">
        <f>K2562/P2562</f>
        <v>7.1003131721924014E-3</v>
      </c>
      <c r="S2562">
        <f>L2562/P2562</f>
        <v>0.40001046086655206</v>
      </c>
      <c r="T2562">
        <f>M2562/P2562</f>
        <v>0.56601787500572076</v>
      </c>
      <c r="U2562">
        <f>N2562/P2562</f>
        <v>1.6606625651352394E-3</v>
      </c>
      <c r="V2562">
        <f>O2562/P2562</f>
        <v>2.5210688390399544E-2</v>
      </c>
    </row>
    <row r="2563" spans="1:29" ht="16.5" hidden="1" x14ac:dyDescent="0.2">
      <c r="A2563" s="7" t="s">
        <v>339</v>
      </c>
      <c r="B2563">
        <v>2011</v>
      </c>
      <c r="C2563">
        <v>108.6</v>
      </c>
      <c r="D2563">
        <v>0.2</v>
      </c>
      <c r="E2563">
        <v>6118</v>
      </c>
      <c r="F2563">
        <v>8657.2000000000007</v>
      </c>
      <c r="G2563">
        <v>15.700000000000001</v>
      </c>
      <c r="H2563">
        <v>9.6999999999999993</v>
      </c>
      <c r="I2563">
        <v>385.6</v>
      </c>
      <c r="K2563" s="6">
        <f>C2563</f>
        <v>108.6</v>
      </c>
      <c r="L2563">
        <f>D2563+E2563</f>
        <v>6118.2</v>
      </c>
      <c r="M2563">
        <f>F2563</f>
        <v>8657.2000000000007</v>
      </c>
      <c r="N2563">
        <f>G2563+H2563</f>
        <v>25.4</v>
      </c>
      <c r="O2563">
        <f>I2563</f>
        <v>385.6</v>
      </c>
      <c r="P2563">
        <f>SUM(K2563:O2563)</f>
        <v>15295</v>
      </c>
      <c r="R2563">
        <f>K2563/P2563</f>
        <v>7.1003595946387702E-3</v>
      </c>
      <c r="S2563">
        <f>L2563/P2563</f>
        <v>0.40001307616868259</v>
      </c>
      <c r="T2563">
        <f>M2563/P2563</f>
        <v>0.56601503759398497</v>
      </c>
      <c r="U2563">
        <f>N2563/P2563</f>
        <v>1.6606734226871525E-3</v>
      </c>
      <c r="V2563">
        <f>O2563/P2563</f>
        <v>2.5210853220006539E-2</v>
      </c>
    </row>
    <row r="2564" spans="1:29" ht="16.5" hidden="1" x14ac:dyDescent="0.2">
      <c r="A2564" s="7" t="s">
        <v>339</v>
      </c>
      <c r="B2564">
        <v>2012</v>
      </c>
      <c r="C2564">
        <v>108.6</v>
      </c>
      <c r="D2564">
        <v>0.2</v>
      </c>
      <c r="E2564">
        <v>6117.9</v>
      </c>
      <c r="F2564">
        <v>8657.2000000000007</v>
      </c>
      <c r="G2564">
        <v>15.700000000000001</v>
      </c>
      <c r="H2564">
        <v>9.6999999999999993</v>
      </c>
      <c r="I2564">
        <v>385.6</v>
      </c>
      <c r="K2564" s="6">
        <f>C2564</f>
        <v>108.6</v>
      </c>
      <c r="L2564">
        <f>D2564+E2564</f>
        <v>6118.0999999999995</v>
      </c>
      <c r="M2564">
        <f>F2564</f>
        <v>8657.2000000000007</v>
      </c>
      <c r="N2564">
        <f>G2564+H2564</f>
        <v>25.4</v>
      </c>
      <c r="O2564">
        <f>I2564</f>
        <v>385.6</v>
      </c>
      <c r="P2564">
        <f>SUM(K2564:O2564)</f>
        <v>15294.900000000001</v>
      </c>
      <c r="R2564">
        <f>K2564/P2564</f>
        <v>7.1004060176921707E-3</v>
      </c>
      <c r="S2564">
        <f>L2564/P2564</f>
        <v>0.40000915337792331</v>
      </c>
      <c r="T2564">
        <f>M2564/P2564</f>
        <v>0.56601873827223448</v>
      </c>
      <c r="U2564">
        <f>N2564/P2564</f>
        <v>1.6606842803810419E-3</v>
      </c>
      <c r="V2564">
        <f>O2564/P2564</f>
        <v>2.5211018051768889E-2</v>
      </c>
    </row>
    <row r="2565" spans="1:29" ht="16.5" x14ac:dyDescent="0.2">
      <c r="A2565" s="7" t="s">
        <v>246</v>
      </c>
      <c r="B2565">
        <v>2013</v>
      </c>
      <c r="C2565">
        <v>223.8</v>
      </c>
      <c r="D2565">
        <v>113.8</v>
      </c>
      <c r="E2565">
        <v>1567.4</v>
      </c>
      <c r="F2565">
        <v>26.2</v>
      </c>
      <c r="G2565">
        <v>106.80000000000001</v>
      </c>
      <c r="H2565">
        <v>21.6</v>
      </c>
      <c r="I2565">
        <v>147.4</v>
      </c>
      <c r="K2565" s="6">
        <f>C2565</f>
        <v>223.8</v>
      </c>
      <c r="L2565">
        <f>D2565+E2565</f>
        <v>1681.2</v>
      </c>
      <c r="M2565">
        <f>F2565</f>
        <v>26.2</v>
      </c>
      <c r="N2565">
        <f>G2565+H2565</f>
        <v>128.4</v>
      </c>
      <c r="O2565">
        <f>I2565</f>
        <v>147.4</v>
      </c>
      <c r="P2565">
        <f>SUM(K2565:O2565)</f>
        <v>2207</v>
      </c>
      <c r="R2565">
        <f>K2565/P2565</f>
        <v>0.10140462165835977</v>
      </c>
      <c r="S2565">
        <f>L2565/P2565</f>
        <v>0.7617580425917535</v>
      </c>
      <c r="T2565">
        <f>M2565/P2565</f>
        <v>1.1871318531943814E-2</v>
      </c>
      <c r="U2565">
        <f>N2565/P2565</f>
        <v>5.8178522881739921E-2</v>
      </c>
      <c r="V2565">
        <f>O2565/P2565</f>
        <v>6.6787494336202999E-2</v>
      </c>
      <c r="X2565">
        <f>R2565-0.712041</f>
        <v>-0.61063637834164031</v>
      </c>
      <c r="Y2565">
        <f>S2565-0.045057</f>
        <v>0.71670104259175349</v>
      </c>
      <c r="Z2565">
        <f>T2565-0.017987</f>
        <v>-6.1156814680561854E-3</v>
      </c>
      <c r="AA2565">
        <f>U2565-0.193944</f>
        <v>-0.13576547711826009</v>
      </c>
      <c r="AB2565">
        <f>V2565-0.030972</f>
        <v>3.5815494336202999E-2</v>
      </c>
      <c r="AC2565">
        <f>SUMSQ(X2565:AB2565)</f>
        <v>0.90628958697781536</v>
      </c>
    </row>
    <row r="2566" spans="1:29" ht="16.5" hidden="1" x14ac:dyDescent="0.2">
      <c r="A2566" s="7" t="s">
        <v>340</v>
      </c>
      <c r="B2566">
        <v>2009</v>
      </c>
      <c r="C2566">
        <v>157</v>
      </c>
      <c r="D2566">
        <v>0.2</v>
      </c>
      <c r="E2566">
        <v>5422.4</v>
      </c>
      <c r="F2566">
        <v>4505.3999999999996</v>
      </c>
      <c r="G2566">
        <v>27.099999999999998</v>
      </c>
      <c r="H2566">
        <v>10</v>
      </c>
      <c r="I2566">
        <v>533.4</v>
      </c>
      <c r="K2566" s="6">
        <f>C2566</f>
        <v>157</v>
      </c>
      <c r="L2566">
        <f>D2566+E2566</f>
        <v>5422.5999999999995</v>
      </c>
      <c r="M2566">
        <f>F2566</f>
        <v>4505.3999999999996</v>
      </c>
      <c r="N2566">
        <f>G2566+H2566</f>
        <v>37.099999999999994</v>
      </c>
      <c r="O2566">
        <f>I2566</f>
        <v>533.4</v>
      </c>
      <c r="P2566">
        <f>SUM(K2566:O2566)</f>
        <v>10655.5</v>
      </c>
      <c r="R2566">
        <f>K2566/P2566</f>
        <v>1.4734174839284877E-2</v>
      </c>
      <c r="S2566">
        <f>L2566/P2566</f>
        <v>0.50890150626437047</v>
      </c>
      <c r="T2566">
        <f>M2566/P2566</f>
        <v>0.42282389376378393</v>
      </c>
      <c r="U2566">
        <f>N2566/P2566</f>
        <v>3.4817699779456615E-3</v>
      </c>
      <c r="V2566">
        <f>O2566/P2566</f>
        <v>5.0058655154614988E-2</v>
      </c>
    </row>
    <row r="2567" spans="1:29" ht="16.5" hidden="1" x14ac:dyDescent="0.2">
      <c r="A2567" s="7" t="s">
        <v>340</v>
      </c>
      <c r="B2567">
        <v>2010</v>
      </c>
      <c r="C2567">
        <v>157</v>
      </c>
      <c r="D2567">
        <v>0.3</v>
      </c>
      <c r="E2567">
        <v>5422.3</v>
      </c>
      <c r="F2567">
        <v>4505.2</v>
      </c>
      <c r="G2567">
        <v>27.099999999999998</v>
      </c>
      <c r="H2567">
        <v>10</v>
      </c>
      <c r="I2567">
        <v>533.4</v>
      </c>
      <c r="K2567" s="6">
        <f>C2567</f>
        <v>157</v>
      </c>
      <c r="L2567">
        <f>D2567+E2567</f>
        <v>5422.6</v>
      </c>
      <c r="M2567">
        <f>F2567</f>
        <v>4505.2</v>
      </c>
      <c r="N2567">
        <f>G2567+H2567</f>
        <v>37.099999999999994</v>
      </c>
      <c r="O2567">
        <f>I2567</f>
        <v>533.4</v>
      </c>
      <c r="P2567">
        <f>SUM(K2567:O2567)</f>
        <v>10655.3</v>
      </c>
      <c r="R2567">
        <f>K2567/P2567</f>
        <v>1.4734451399772884E-2</v>
      </c>
      <c r="S2567">
        <f>L2567/P2567</f>
        <v>0.50891105834655059</v>
      </c>
      <c r="T2567">
        <f>M2567/P2567</f>
        <v>0.42281306016724074</v>
      </c>
      <c r="U2567">
        <f>N2567/P2567</f>
        <v>3.4818353307743562E-3</v>
      </c>
      <c r="V2567">
        <f>O2567/P2567</f>
        <v>5.0059594755661505E-2</v>
      </c>
    </row>
    <row r="2568" spans="1:29" ht="16.5" hidden="1" x14ac:dyDescent="0.2">
      <c r="A2568" s="7" t="s">
        <v>340</v>
      </c>
      <c r="B2568">
        <v>2011</v>
      </c>
      <c r="C2568">
        <v>157.1</v>
      </c>
      <c r="D2568">
        <v>0.3</v>
      </c>
      <c r="E2568">
        <v>5422.2</v>
      </c>
      <c r="F2568">
        <v>4505</v>
      </c>
      <c r="G2568">
        <v>27.3</v>
      </c>
      <c r="H2568">
        <v>10.1</v>
      </c>
      <c r="I2568">
        <v>533.4</v>
      </c>
      <c r="K2568" s="6">
        <f>C2568</f>
        <v>157.1</v>
      </c>
      <c r="L2568">
        <f>D2568+E2568</f>
        <v>5422.5</v>
      </c>
      <c r="M2568">
        <f>F2568</f>
        <v>4505</v>
      </c>
      <c r="N2568">
        <f>G2568+H2568</f>
        <v>37.4</v>
      </c>
      <c r="O2568">
        <f>I2568</f>
        <v>533.4</v>
      </c>
      <c r="P2568">
        <f>SUM(K2568:O2568)</f>
        <v>10655.4</v>
      </c>
      <c r="R2568">
        <f>K2568/P2568</f>
        <v>1.4743698031045291E-2</v>
      </c>
      <c r="S2568">
        <f>L2568/P2568</f>
        <v>0.50889689734782362</v>
      </c>
      <c r="T2568">
        <f>M2568/P2568</f>
        <v>0.42279032227790603</v>
      </c>
      <c r="U2568">
        <f>N2568/P2568</f>
        <v>3.5099573924958238E-3</v>
      </c>
      <c r="V2568">
        <f>O2568/P2568</f>
        <v>5.0059124950729207E-2</v>
      </c>
    </row>
    <row r="2569" spans="1:29" ht="16.5" hidden="1" x14ac:dyDescent="0.2">
      <c r="A2569" s="7" t="s">
        <v>340</v>
      </c>
      <c r="B2569">
        <v>2012</v>
      </c>
      <c r="C2569">
        <v>157.1</v>
      </c>
      <c r="D2569">
        <v>0.3</v>
      </c>
      <c r="E2569">
        <v>5422.2</v>
      </c>
      <c r="F2569">
        <v>4505</v>
      </c>
      <c r="G2569">
        <v>27.3</v>
      </c>
      <c r="H2569">
        <v>10.1</v>
      </c>
      <c r="I2569">
        <v>533.4</v>
      </c>
      <c r="K2569" s="6">
        <f>C2569</f>
        <v>157.1</v>
      </c>
      <c r="L2569">
        <f>D2569+E2569</f>
        <v>5422.5</v>
      </c>
      <c r="M2569">
        <f>F2569</f>
        <v>4505</v>
      </c>
      <c r="N2569">
        <f>G2569+H2569</f>
        <v>37.4</v>
      </c>
      <c r="O2569">
        <f>I2569</f>
        <v>533.4</v>
      </c>
      <c r="P2569">
        <f>SUM(K2569:O2569)</f>
        <v>10655.4</v>
      </c>
      <c r="R2569">
        <f>K2569/P2569</f>
        <v>1.4743698031045291E-2</v>
      </c>
      <c r="S2569">
        <f>L2569/P2569</f>
        <v>0.50889689734782362</v>
      </c>
      <c r="T2569">
        <f>M2569/P2569</f>
        <v>0.42279032227790603</v>
      </c>
      <c r="U2569">
        <f>N2569/P2569</f>
        <v>3.5099573924958238E-3</v>
      </c>
      <c r="V2569">
        <f>O2569/P2569</f>
        <v>5.0059124950729207E-2</v>
      </c>
    </row>
    <row r="2570" spans="1:29" ht="16.5" x14ac:dyDescent="0.2">
      <c r="A2570" s="7" t="s">
        <v>388</v>
      </c>
      <c r="B2570">
        <v>2013</v>
      </c>
      <c r="C2570">
        <v>7740.7</v>
      </c>
      <c r="D2570">
        <v>940.4</v>
      </c>
      <c r="E2570">
        <v>13451.4</v>
      </c>
      <c r="F2570">
        <v>74992.899999999994</v>
      </c>
      <c r="G2570">
        <v>1607.5</v>
      </c>
      <c r="H2570">
        <v>648.4</v>
      </c>
      <c r="I2570">
        <v>7574.4</v>
      </c>
      <c r="K2570" s="6">
        <f>C2570</f>
        <v>7740.7</v>
      </c>
      <c r="L2570">
        <f>D2570+E2570</f>
        <v>14391.8</v>
      </c>
      <c r="M2570">
        <f>F2570</f>
        <v>74992.899999999994</v>
      </c>
      <c r="N2570">
        <f>G2570+H2570</f>
        <v>2255.9</v>
      </c>
      <c r="O2570">
        <f>I2570</f>
        <v>7574.4</v>
      </c>
      <c r="P2570">
        <f>SUM(K2570:O2570)</f>
        <v>106955.69999999998</v>
      </c>
      <c r="R2570">
        <f>K2570/P2570</f>
        <v>7.2372954410096904E-2</v>
      </c>
      <c r="S2570">
        <f>L2570/P2570</f>
        <v>0.13455851347801007</v>
      </c>
      <c r="T2570">
        <f>M2570/P2570</f>
        <v>0.70115851703088294</v>
      </c>
      <c r="U2570">
        <f>N2570/P2570</f>
        <v>2.1091910015081015E-2</v>
      </c>
      <c r="V2570">
        <f>O2570/P2570</f>
        <v>7.0818105065929171E-2</v>
      </c>
      <c r="X2570">
        <f>R2570-0.712041</f>
        <v>-0.63966804558990309</v>
      </c>
      <c r="Y2570">
        <f>S2570-0.045057</f>
        <v>8.9501513478010067E-2</v>
      </c>
      <c r="Z2570">
        <f>T2570-0.017987</f>
        <v>0.68317151703088297</v>
      </c>
      <c r="AA2570">
        <f>U2570-0.193944</f>
        <v>-0.17285208998491899</v>
      </c>
      <c r="AB2570">
        <f>V2570-0.030972</f>
        <v>3.9846105065929172E-2</v>
      </c>
      <c r="AC2570">
        <f>SUMSQ(X2570:AB2570)</f>
        <v>0.91537460824701844</v>
      </c>
    </row>
    <row r="2571" spans="1:29" ht="16.5" hidden="1" x14ac:dyDescent="0.2">
      <c r="A2571" s="7" t="s">
        <v>340</v>
      </c>
      <c r="B2571">
        <v>2014</v>
      </c>
      <c r="C2571">
        <v>157.30000000000001</v>
      </c>
      <c r="D2571">
        <v>0.3</v>
      </c>
      <c r="E2571">
        <v>5421.8</v>
      </c>
      <c r="F2571">
        <v>4504.3999999999996</v>
      </c>
      <c r="G2571">
        <v>27.8</v>
      </c>
      <c r="H2571">
        <v>10.199999999999999</v>
      </c>
      <c r="I2571">
        <v>533.4</v>
      </c>
      <c r="K2571" s="6">
        <f>C2571</f>
        <v>157.30000000000001</v>
      </c>
      <c r="L2571">
        <f>D2571+E2571</f>
        <v>5422.1</v>
      </c>
      <c r="M2571">
        <f>F2571</f>
        <v>4504.3999999999996</v>
      </c>
      <c r="N2571">
        <f>G2571+H2571</f>
        <v>38</v>
      </c>
      <c r="O2571">
        <f>I2571</f>
        <v>533.4</v>
      </c>
      <c r="P2571">
        <f>SUM(K2571:O2571)</f>
        <v>10655.199999999999</v>
      </c>
      <c r="R2571">
        <f>K2571/P2571</f>
        <v>1.4762744950822136E-2</v>
      </c>
      <c r="S2571">
        <f>L2571/P2571</f>
        <v>0.50886890907725812</v>
      </c>
      <c r="T2571">
        <f>M2571/P2571</f>
        <v>0.42274194759366318</v>
      </c>
      <c r="U2571">
        <f>N2571/P2571</f>
        <v>3.5663338088445084E-3</v>
      </c>
      <c r="V2571">
        <f>O2571/P2571</f>
        <v>5.0060064569412123E-2</v>
      </c>
    </row>
    <row r="2572" spans="1:29" ht="16.5" hidden="1" x14ac:dyDescent="0.2">
      <c r="A2572" s="7" t="s">
        <v>340</v>
      </c>
      <c r="B2572">
        <v>2015</v>
      </c>
      <c r="C2572">
        <v>157.19999999999999</v>
      </c>
      <c r="D2572">
        <v>0.3</v>
      </c>
      <c r="E2572">
        <v>5421.6</v>
      </c>
      <c r="F2572">
        <v>4504.3</v>
      </c>
      <c r="G2572">
        <v>28</v>
      </c>
      <c r="H2572">
        <v>10.3</v>
      </c>
      <c r="I2572">
        <v>533.6</v>
      </c>
      <c r="K2572" s="6">
        <f>C2572</f>
        <v>157.19999999999999</v>
      </c>
      <c r="L2572">
        <f>D2572+E2572</f>
        <v>5421.9000000000005</v>
      </c>
      <c r="M2572">
        <f>F2572</f>
        <v>4504.3</v>
      </c>
      <c r="N2572">
        <f>G2572+H2572</f>
        <v>38.299999999999997</v>
      </c>
      <c r="O2572">
        <f>I2572</f>
        <v>533.6</v>
      </c>
      <c r="P2572">
        <f>SUM(K2572:O2572)</f>
        <v>10655.300000000001</v>
      </c>
      <c r="R2572">
        <f>K2572/P2572</f>
        <v>1.475322140155603E-2</v>
      </c>
      <c r="S2572">
        <f>L2572/P2572</f>
        <v>0.5088453633403095</v>
      </c>
      <c r="T2572">
        <f>M2572/P2572</f>
        <v>0.42272859515921651</v>
      </c>
      <c r="U2572">
        <f>N2572/P2572</f>
        <v>3.5944553414732567E-3</v>
      </c>
      <c r="V2572">
        <f>O2572/P2572</f>
        <v>5.0078364757444649E-2</v>
      </c>
    </row>
    <row r="2573" spans="1:29" ht="16.5" hidden="1" x14ac:dyDescent="0.2">
      <c r="A2573" s="7" t="s">
        <v>340</v>
      </c>
      <c r="B2573">
        <v>2016</v>
      </c>
      <c r="C2573">
        <v>157</v>
      </c>
      <c r="D2573">
        <v>0.3</v>
      </c>
      <c r="E2573">
        <v>5421.1</v>
      </c>
      <c r="F2573">
        <v>4503.8</v>
      </c>
      <c r="G2573">
        <v>28.1</v>
      </c>
      <c r="H2573">
        <v>11.4</v>
      </c>
      <c r="I2573">
        <v>533.6</v>
      </c>
      <c r="K2573" s="6">
        <f>C2573</f>
        <v>157</v>
      </c>
      <c r="L2573">
        <f>D2573+E2573</f>
        <v>5421.4000000000005</v>
      </c>
      <c r="M2573">
        <f>F2573</f>
        <v>4503.8</v>
      </c>
      <c r="N2573">
        <f>G2573+H2573</f>
        <v>39.5</v>
      </c>
      <c r="O2573">
        <f>I2573</f>
        <v>533.6</v>
      </c>
      <c r="P2573">
        <f>SUM(K2573:O2573)</f>
        <v>10655.300000000001</v>
      </c>
      <c r="R2573">
        <f>K2573/P2573</f>
        <v>1.4734451399772882E-2</v>
      </c>
      <c r="S2573">
        <f>L2573/P2573</f>
        <v>0.50879843833585159</v>
      </c>
      <c r="T2573">
        <f>M2573/P2573</f>
        <v>0.42268167015475866</v>
      </c>
      <c r="U2573">
        <f>N2573/P2573</f>
        <v>3.707075352172158E-3</v>
      </c>
      <c r="V2573">
        <f>O2573/P2573</f>
        <v>5.0078364757444649E-2</v>
      </c>
    </row>
    <row r="2574" spans="1:29" ht="16.5" hidden="1" x14ac:dyDescent="0.2">
      <c r="A2574" s="7" t="s">
        <v>341</v>
      </c>
      <c r="B2574">
        <v>2009</v>
      </c>
      <c r="C2574">
        <v>221.7</v>
      </c>
      <c r="D2574">
        <v>0.1</v>
      </c>
      <c r="E2574">
        <v>1141.4000000000001</v>
      </c>
      <c r="F2574">
        <v>21556.1</v>
      </c>
      <c r="G2574">
        <v>23.3</v>
      </c>
      <c r="H2574">
        <v>19.100000000000001</v>
      </c>
      <c r="I2574">
        <v>1417.9</v>
      </c>
      <c r="K2574" s="6">
        <f>C2574</f>
        <v>221.7</v>
      </c>
      <c r="L2574">
        <f>D2574+E2574</f>
        <v>1141.5</v>
      </c>
      <c r="M2574">
        <f>F2574</f>
        <v>21556.1</v>
      </c>
      <c r="N2574">
        <f>G2574+H2574</f>
        <v>42.400000000000006</v>
      </c>
      <c r="O2574">
        <f>I2574</f>
        <v>1417.9</v>
      </c>
      <c r="P2574">
        <f>SUM(K2574:O2574)</f>
        <v>24379.600000000002</v>
      </c>
      <c r="R2574">
        <f>K2574/P2574</f>
        <v>9.0936684769233282E-3</v>
      </c>
      <c r="S2574">
        <f>L2574/P2574</f>
        <v>4.6821933091601167E-2</v>
      </c>
      <c r="T2574">
        <f>M2574/P2574</f>
        <v>0.88418595875239936</v>
      </c>
      <c r="U2574">
        <f>N2574/P2574</f>
        <v>1.7391589689740603E-3</v>
      </c>
      <c r="V2574">
        <f>O2574/P2574</f>
        <v>5.8159280710101888E-2</v>
      </c>
    </row>
    <row r="2575" spans="1:29" ht="16.5" hidden="1" x14ac:dyDescent="0.2">
      <c r="A2575" s="7" t="s">
        <v>341</v>
      </c>
      <c r="B2575">
        <v>2010</v>
      </c>
      <c r="C2575">
        <v>221.7</v>
      </c>
      <c r="D2575">
        <v>0.1</v>
      </c>
      <c r="E2575">
        <v>1141.3</v>
      </c>
      <c r="F2575">
        <v>21556.1</v>
      </c>
      <c r="G2575">
        <v>23.3</v>
      </c>
      <c r="H2575">
        <v>19.2</v>
      </c>
      <c r="I2575">
        <v>1417.9</v>
      </c>
      <c r="K2575" s="6">
        <f>C2575</f>
        <v>221.7</v>
      </c>
      <c r="L2575">
        <f>D2575+E2575</f>
        <v>1141.3999999999999</v>
      </c>
      <c r="M2575">
        <f>F2575</f>
        <v>21556.1</v>
      </c>
      <c r="N2575">
        <f>G2575+H2575</f>
        <v>42.5</v>
      </c>
      <c r="O2575">
        <f>I2575</f>
        <v>1417.9</v>
      </c>
      <c r="P2575">
        <f>SUM(K2575:O2575)</f>
        <v>24379.599999999999</v>
      </c>
      <c r="R2575">
        <f>K2575/P2575</f>
        <v>9.0936684769233299E-3</v>
      </c>
      <c r="S2575">
        <f>L2575/P2575</f>
        <v>4.6817831301580008E-2</v>
      </c>
      <c r="T2575">
        <f>M2575/P2575</f>
        <v>0.88418595875239958</v>
      </c>
      <c r="U2575">
        <f>N2575/P2575</f>
        <v>1.7432607589952256E-3</v>
      </c>
      <c r="V2575">
        <f>O2575/P2575</f>
        <v>5.8159280710101895E-2</v>
      </c>
    </row>
    <row r="2576" spans="1:29" ht="16.5" hidden="1" x14ac:dyDescent="0.2">
      <c r="A2576" s="7" t="s">
        <v>341</v>
      </c>
      <c r="B2576">
        <v>2011</v>
      </c>
      <c r="C2576">
        <v>221.7</v>
      </c>
      <c r="D2576">
        <v>0.1</v>
      </c>
      <c r="E2576">
        <v>1141</v>
      </c>
      <c r="F2576">
        <v>21555.599999999999</v>
      </c>
      <c r="G2576">
        <v>23.599999999999998</v>
      </c>
      <c r="H2576">
        <v>19.7</v>
      </c>
      <c r="I2576">
        <v>1417.9</v>
      </c>
      <c r="K2576" s="6">
        <f>C2576</f>
        <v>221.7</v>
      </c>
      <c r="L2576">
        <f>D2576+E2576</f>
        <v>1141.0999999999999</v>
      </c>
      <c r="M2576">
        <f>F2576</f>
        <v>21555.599999999999</v>
      </c>
      <c r="N2576">
        <f>G2576+H2576</f>
        <v>43.3</v>
      </c>
      <c r="O2576">
        <f>I2576</f>
        <v>1417.9</v>
      </c>
      <c r="P2576">
        <f>SUM(K2576:O2576)</f>
        <v>24379.599999999999</v>
      </c>
      <c r="R2576">
        <f>K2576/P2576</f>
        <v>9.0936684769233299E-3</v>
      </c>
      <c r="S2576">
        <f>L2576/P2576</f>
        <v>4.680552593151651E-2</v>
      </c>
      <c r="T2576">
        <f>M2576/P2576</f>
        <v>0.88416544980229372</v>
      </c>
      <c r="U2576">
        <f>N2576/P2576</f>
        <v>1.7760750791645473E-3</v>
      </c>
      <c r="V2576">
        <f>O2576/P2576</f>
        <v>5.8159280710101895E-2</v>
      </c>
    </row>
    <row r="2577" spans="1:29" ht="16.5" hidden="1" x14ac:dyDescent="0.2">
      <c r="A2577" s="7" t="s">
        <v>341</v>
      </c>
      <c r="B2577">
        <v>2012</v>
      </c>
      <c r="C2577">
        <v>221.6</v>
      </c>
      <c r="D2577">
        <v>0.1</v>
      </c>
      <c r="E2577">
        <v>1141</v>
      </c>
      <c r="F2577">
        <v>21555.4</v>
      </c>
      <c r="G2577">
        <v>23.8</v>
      </c>
      <c r="H2577">
        <v>19.8</v>
      </c>
      <c r="I2577">
        <v>1417.9</v>
      </c>
      <c r="K2577" s="6">
        <f>C2577</f>
        <v>221.6</v>
      </c>
      <c r="L2577">
        <f>D2577+E2577</f>
        <v>1141.0999999999999</v>
      </c>
      <c r="M2577">
        <f>F2577</f>
        <v>21555.4</v>
      </c>
      <c r="N2577">
        <f>G2577+H2577</f>
        <v>43.6</v>
      </c>
      <c r="O2577">
        <f>I2577</f>
        <v>1417.9</v>
      </c>
      <c r="P2577">
        <f>SUM(K2577:O2577)</f>
        <v>24379.600000000002</v>
      </c>
      <c r="R2577">
        <f>K2577/P2577</f>
        <v>9.0895666869021622E-3</v>
      </c>
      <c r="S2577">
        <f>L2577/P2577</f>
        <v>4.6805525931516503E-2</v>
      </c>
      <c r="T2577">
        <f>M2577/P2577</f>
        <v>0.88415724622225134</v>
      </c>
      <c r="U2577">
        <f>N2577/P2577</f>
        <v>1.788380449228043E-3</v>
      </c>
      <c r="V2577">
        <f>O2577/P2577</f>
        <v>5.8159280710101888E-2</v>
      </c>
    </row>
    <row r="2578" spans="1:29" ht="16.5" x14ac:dyDescent="0.2">
      <c r="A2578" s="7" t="s">
        <v>233</v>
      </c>
      <c r="B2578">
        <v>2013</v>
      </c>
      <c r="C2578">
        <v>513.4</v>
      </c>
      <c r="D2578">
        <v>198.8</v>
      </c>
      <c r="E2578">
        <v>2992.4</v>
      </c>
      <c r="F2578">
        <v>55</v>
      </c>
      <c r="G2578">
        <v>115.30000000000001</v>
      </c>
      <c r="H2578">
        <v>39.4</v>
      </c>
      <c r="I2578">
        <v>136.4</v>
      </c>
      <c r="K2578" s="6">
        <f>C2578</f>
        <v>513.4</v>
      </c>
      <c r="L2578">
        <f>D2578+E2578</f>
        <v>3191.2000000000003</v>
      </c>
      <c r="M2578">
        <f>F2578</f>
        <v>55</v>
      </c>
      <c r="N2578">
        <f>G2578+H2578</f>
        <v>154.70000000000002</v>
      </c>
      <c r="O2578">
        <f>I2578</f>
        <v>136.4</v>
      </c>
      <c r="P2578">
        <f>SUM(K2578:O2578)</f>
        <v>4050.7000000000003</v>
      </c>
      <c r="R2578">
        <f>K2578/P2578</f>
        <v>0.12674352581035375</v>
      </c>
      <c r="S2578">
        <f>L2578/P2578</f>
        <v>0.78781445182314169</v>
      </c>
      <c r="T2578">
        <f>M2578/P2578</f>
        <v>1.3577900116029327E-2</v>
      </c>
      <c r="U2578">
        <f>N2578/P2578</f>
        <v>3.8190929962722497E-2</v>
      </c>
      <c r="V2578">
        <f>O2578/P2578</f>
        <v>3.3673192287752736E-2</v>
      </c>
      <c r="X2578">
        <f>R2578-0.712041</f>
        <v>-0.58529747418964628</v>
      </c>
      <c r="Y2578">
        <f>S2578-0.045057</f>
        <v>0.74275745182314168</v>
      </c>
      <c r="Z2578">
        <f>T2578-0.017987</f>
        <v>-4.4090998839706724E-3</v>
      </c>
      <c r="AA2578">
        <f>U2578-0.193944</f>
        <v>-0.15575307003727751</v>
      </c>
      <c r="AB2578">
        <f>V2578-0.030972</f>
        <v>2.7011922877527364E-3</v>
      </c>
      <c r="AC2578">
        <f>SUMSQ(X2578:AB2578)</f>
        <v>0.91854752095918557</v>
      </c>
    </row>
    <row r="2579" spans="1:29" ht="16.5" hidden="1" x14ac:dyDescent="0.2">
      <c r="A2579" s="7" t="s">
        <v>342</v>
      </c>
      <c r="B2579">
        <v>2009</v>
      </c>
      <c r="C2579">
        <v>8.1</v>
      </c>
      <c r="D2579">
        <v>0</v>
      </c>
      <c r="E2579">
        <v>628.1</v>
      </c>
      <c r="F2579">
        <v>46343.1</v>
      </c>
      <c r="G2579">
        <v>16.400000000000002</v>
      </c>
      <c r="H2579">
        <v>24.2</v>
      </c>
      <c r="I2579">
        <v>4142.8</v>
      </c>
      <c r="K2579" s="6">
        <f>C2579</f>
        <v>8.1</v>
      </c>
      <c r="L2579">
        <f>D2579+E2579</f>
        <v>628.1</v>
      </c>
      <c r="M2579">
        <f>F2579</f>
        <v>46343.1</v>
      </c>
      <c r="N2579">
        <f>G2579+H2579</f>
        <v>40.6</v>
      </c>
      <c r="O2579">
        <f>I2579</f>
        <v>4142.8</v>
      </c>
      <c r="P2579">
        <f>SUM(K2579:O2579)</f>
        <v>51162.7</v>
      </c>
      <c r="R2579">
        <f>K2579/P2579</f>
        <v>1.5831846247363801E-4</v>
      </c>
      <c r="S2579">
        <f>L2579/P2579</f>
        <v>1.2276521762924944E-2</v>
      </c>
      <c r="T2579">
        <f>M2579/P2579</f>
        <v>0.90579856027926597</v>
      </c>
      <c r="U2579">
        <f>N2579/P2579</f>
        <v>7.9354686128761784E-4</v>
      </c>
      <c r="V2579">
        <f>O2579/P2579</f>
        <v>8.097305263404786E-2</v>
      </c>
    </row>
    <row r="2580" spans="1:29" ht="16.5" hidden="1" x14ac:dyDescent="0.2">
      <c r="A2580" s="7" t="s">
        <v>342</v>
      </c>
      <c r="B2580">
        <v>2010</v>
      </c>
      <c r="C2580">
        <v>7.9</v>
      </c>
      <c r="D2580">
        <v>0</v>
      </c>
      <c r="E2580">
        <v>628.1</v>
      </c>
      <c r="F2580">
        <v>46343.1</v>
      </c>
      <c r="G2580">
        <v>16.400000000000002</v>
      </c>
      <c r="H2580">
        <v>24.3</v>
      </c>
      <c r="I2580">
        <v>4142.8</v>
      </c>
      <c r="K2580" s="6">
        <f>C2580</f>
        <v>7.9</v>
      </c>
      <c r="L2580">
        <f>D2580+E2580</f>
        <v>628.1</v>
      </c>
      <c r="M2580">
        <f>F2580</f>
        <v>46343.1</v>
      </c>
      <c r="N2580">
        <f>G2580+H2580</f>
        <v>40.700000000000003</v>
      </c>
      <c r="O2580">
        <f>I2580</f>
        <v>4142.8</v>
      </c>
      <c r="P2580">
        <f>SUM(K2580:O2580)</f>
        <v>51162.6</v>
      </c>
      <c r="R2580">
        <f>K2580/P2580</f>
        <v>1.5440966643602945E-4</v>
      </c>
      <c r="S2580">
        <f>L2580/P2580</f>
        <v>1.2276545758034189E-2</v>
      </c>
      <c r="T2580">
        <f>M2580/P2580</f>
        <v>0.90580033071032351</v>
      </c>
      <c r="U2580">
        <f>N2580/P2580</f>
        <v>7.9550296505650619E-4</v>
      </c>
      <c r="V2580">
        <f>O2580/P2580</f>
        <v>8.0973210900149722E-2</v>
      </c>
    </row>
    <row r="2581" spans="1:29" ht="16.5" hidden="1" x14ac:dyDescent="0.2">
      <c r="A2581" s="7" t="s">
        <v>342</v>
      </c>
      <c r="B2581">
        <v>2011</v>
      </c>
      <c r="C2581">
        <v>7.9</v>
      </c>
      <c r="D2581">
        <v>0</v>
      </c>
      <c r="E2581">
        <v>628.1</v>
      </c>
      <c r="F2581">
        <v>46343</v>
      </c>
      <c r="G2581">
        <v>16.5</v>
      </c>
      <c r="H2581">
        <v>24.4</v>
      </c>
      <c r="I2581">
        <v>4142.8</v>
      </c>
      <c r="K2581" s="6">
        <f>C2581</f>
        <v>7.9</v>
      </c>
      <c r="L2581">
        <f>D2581+E2581</f>
        <v>628.1</v>
      </c>
      <c r="M2581">
        <f>F2581</f>
        <v>46343</v>
      </c>
      <c r="N2581">
        <f>G2581+H2581</f>
        <v>40.9</v>
      </c>
      <c r="O2581">
        <f>I2581</f>
        <v>4142.8</v>
      </c>
      <c r="P2581">
        <f>SUM(K2581:O2581)</f>
        <v>51162.700000000004</v>
      </c>
      <c r="R2581">
        <f>K2581/P2581</f>
        <v>1.5440936463478275E-4</v>
      </c>
      <c r="S2581">
        <f>L2581/P2581</f>
        <v>1.2276521762924942E-2</v>
      </c>
      <c r="T2581">
        <f>M2581/P2581</f>
        <v>0.90579660573034648</v>
      </c>
      <c r="U2581">
        <f>N2581/P2581</f>
        <v>7.9941050804590056E-4</v>
      </c>
      <c r="V2581">
        <f>O2581/P2581</f>
        <v>8.0973052634047846E-2</v>
      </c>
    </row>
    <row r="2582" spans="1:29" ht="16.5" hidden="1" x14ac:dyDescent="0.2">
      <c r="A2582" s="7" t="s">
        <v>342</v>
      </c>
      <c r="B2582">
        <v>2012</v>
      </c>
      <c r="C2582">
        <v>7.9</v>
      </c>
      <c r="D2582">
        <v>0</v>
      </c>
      <c r="E2582">
        <v>624.20000000000005</v>
      </c>
      <c r="F2582">
        <v>46346.7</v>
      </c>
      <c r="G2582">
        <v>16.600000000000001</v>
      </c>
      <c r="H2582">
        <v>24.4</v>
      </c>
      <c r="I2582">
        <v>4142.8</v>
      </c>
      <c r="K2582" s="6">
        <f>C2582</f>
        <v>7.9</v>
      </c>
      <c r="L2582">
        <f>D2582+E2582</f>
        <v>624.20000000000005</v>
      </c>
      <c r="M2582">
        <f>F2582</f>
        <v>46346.7</v>
      </c>
      <c r="N2582">
        <f>G2582+H2582</f>
        <v>41</v>
      </c>
      <c r="O2582">
        <f>I2582</f>
        <v>4142.8</v>
      </c>
      <c r="P2582">
        <f>SUM(K2582:O2582)</f>
        <v>51162.6</v>
      </c>
      <c r="R2582">
        <f>K2582/P2582</f>
        <v>1.5440966643602945E-4</v>
      </c>
      <c r="S2582">
        <f>L2582/P2582</f>
        <v>1.2200318201186024E-2</v>
      </c>
      <c r="T2582">
        <f>M2582/P2582</f>
        <v>0.90587069460895264</v>
      </c>
      <c r="U2582">
        <f>N2582/P2582</f>
        <v>8.0136662327559582E-4</v>
      </c>
      <c r="V2582">
        <f>O2582/P2582</f>
        <v>8.0973210900149722E-2</v>
      </c>
    </row>
    <row r="2583" spans="1:29" ht="16.5" x14ac:dyDescent="0.2">
      <c r="A2583" s="7" t="s">
        <v>354</v>
      </c>
      <c r="B2583">
        <v>2013</v>
      </c>
      <c r="C2583">
        <v>512.70000000000005</v>
      </c>
      <c r="D2583">
        <v>25</v>
      </c>
      <c r="E2583">
        <v>2758.9</v>
      </c>
      <c r="F2583">
        <v>42</v>
      </c>
      <c r="G2583">
        <v>55</v>
      </c>
      <c r="H2583">
        <v>21.8</v>
      </c>
      <c r="I2583">
        <v>53.7</v>
      </c>
      <c r="K2583" s="6">
        <f>C2583</f>
        <v>512.70000000000005</v>
      </c>
      <c r="L2583">
        <f>D2583+E2583</f>
        <v>2783.9</v>
      </c>
      <c r="M2583">
        <f>F2583</f>
        <v>42</v>
      </c>
      <c r="N2583">
        <f>G2583+H2583</f>
        <v>76.8</v>
      </c>
      <c r="O2583">
        <f>I2583</f>
        <v>53.7</v>
      </c>
      <c r="P2583">
        <f>SUM(K2583:O2583)</f>
        <v>3469.1000000000004</v>
      </c>
      <c r="R2583">
        <f>K2583/P2583</f>
        <v>0.14779049321149579</v>
      </c>
      <c r="S2583">
        <f>L2583/P2583</f>
        <v>0.80248479432705888</v>
      </c>
      <c r="T2583">
        <f>M2583/P2583</f>
        <v>1.2106886512351906E-2</v>
      </c>
      <c r="U2583">
        <f>N2583/P2583</f>
        <v>2.2138306765443483E-2</v>
      </c>
      <c r="V2583">
        <f>O2583/P2583</f>
        <v>1.5479519183649938E-2</v>
      </c>
      <c r="X2583">
        <f>R2583-0.712041</f>
        <v>-0.56425050678850419</v>
      </c>
      <c r="Y2583">
        <f>S2583-0.045057</f>
        <v>0.75742779432705887</v>
      </c>
      <c r="Z2583">
        <f>T2583-0.017987</f>
        <v>-5.8801134876480931E-3</v>
      </c>
      <c r="AA2583">
        <f>U2583-0.193944</f>
        <v>-0.17180569323455652</v>
      </c>
      <c r="AB2583">
        <f>V2583-0.030972</f>
        <v>-1.5492480816350062E-2</v>
      </c>
      <c r="AC2583">
        <f>SUMSQ(X2583:AB2583)</f>
        <v>0.92186728695451636</v>
      </c>
    </row>
    <row r="2584" spans="1:29" ht="16.5" hidden="1" x14ac:dyDescent="0.2">
      <c r="A2584" s="7" t="s">
        <v>342</v>
      </c>
      <c r="B2584">
        <v>2014</v>
      </c>
      <c r="C2584">
        <v>7.9</v>
      </c>
      <c r="D2584">
        <v>0</v>
      </c>
      <c r="E2584">
        <v>624.20000000000005</v>
      </c>
      <c r="F2584">
        <v>46345.8</v>
      </c>
      <c r="G2584">
        <v>17.100000000000001</v>
      </c>
      <c r="H2584">
        <v>24.9</v>
      </c>
      <c r="I2584">
        <v>4142.7</v>
      </c>
      <c r="K2584" s="6">
        <f>C2584</f>
        <v>7.9</v>
      </c>
      <c r="L2584">
        <f>D2584+E2584</f>
        <v>624.20000000000005</v>
      </c>
      <c r="M2584">
        <f>F2584</f>
        <v>46345.8</v>
      </c>
      <c r="N2584">
        <f>G2584+H2584</f>
        <v>42</v>
      </c>
      <c r="O2584">
        <f>I2584</f>
        <v>4142.7</v>
      </c>
      <c r="P2584">
        <f>SUM(K2584:O2584)</f>
        <v>51162.6</v>
      </c>
      <c r="R2584">
        <f>K2584/P2584</f>
        <v>1.5440966643602945E-4</v>
      </c>
      <c r="S2584">
        <f>L2584/P2584</f>
        <v>1.2200318201186024E-2</v>
      </c>
      <c r="T2584">
        <f>M2584/P2584</f>
        <v>0.9058531036342955</v>
      </c>
      <c r="U2584">
        <f>N2584/P2584</f>
        <v>8.2091215067256159E-4</v>
      </c>
      <c r="V2584">
        <f>O2584/P2584</f>
        <v>8.0971256347410023E-2</v>
      </c>
    </row>
    <row r="2585" spans="1:29" ht="16.5" hidden="1" x14ac:dyDescent="0.2">
      <c r="A2585" s="7" t="s">
        <v>342</v>
      </c>
      <c r="B2585">
        <v>2015</v>
      </c>
      <c r="C2585">
        <v>7.9</v>
      </c>
      <c r="D2585">
        <v>0</v>
      </c>
      <c r="E2585">
        <v>624.20000000000005</v>
      </c>
      <c r="F2585">
        <v>46345.1</v>
      </c>
      <c r="G2585">
        <v>17.399999999999999</v>
      </c>
      <c r="H2585">
        <v>25.2</v>
      </c>
      <c r="I2585">
        <v>4142.7</v>
      </c>
      <c r="K2585" s="6">
        <f>C2585</f>
        <v>7.9</v>
      </c>
      <c r="L2585">
        <f>D2585+E2585</f>
        <v>624.20000000000005</v>
      </c>
      <c r="M2585">
        <f>F2585</f>
        <v>46345.1</v>
      </c>
      <c r="N2585">
        <f>G2585+H2585</f>
        <v>42.599999999999994</v>
      </c>
      <c r="O2585">
        <f>I2585</f>
        <v>4142.7</v>
      </c>
      <c r="P2585">
        <f>SUM(K2585:O2585)</f>
        <v>51162.499999999993</v>
      </c>
      <c r="R2585">
        <f>K2585/P2585</f>
        <v>1.5440996823845593E-4</v>
      </c>
      <c r="S2585">
        <f>L2585/P2585</f>
        <v>1.2200342047398E-2</v>
      </c>
      <c r="T2585">
        <f>M2585/P2585</f>
        <v>0.90584119227950166</v>
      </c>
      <c r="U2585">
        <f>N2585/P2585</f>
        <v>8.3264109455167363E-4</v>
      </c>
      <c r="V2585">
        <f>O2585/P2585</f>
        <v>8.0971414610310294E-2</v>
      </c>
    </row>
    <row r="2586" spans="1:29" ht="16.5" hidden="1" x14ac:dyDescent="0.2">
      <c r="A2586" s="7" t="s">
        <v>342</v>
      </c>
      <c r="B2586">
        <v>2016</v>
      </c>
      <c r="C2586">
        <v>7.8</v>
      </c>
      <c r="D2586">
        <v>0</v>
      </c>
      <c r="E2586">
        <v>624.20000000000005</v>
      </c>
      <c r="F2586">
        <v>46344</v>
      </c>
      <c r="G2586">
        <v>17.8</v>
      </c>
      <c r="H2586">
        <v>25.8</v>
      </c>
      <c r="I2586">
        <v>4142.7</v>
      </c>
      <c r="K2586" s="6">
        <f>C2586</f>
        <v>7.8</v>
      </c>
      <c r="L2586">
        <f>D2586+E2586</f>
        <v>624.20000000000005</v>
      </c>
      <c r="M2586">
        <f>F2586</f>
        <v>46344</v>
      </c>
      <c r="N2586">
        <f>G2586+H2586</f>
        <v>43.6</v>
      </c>
      <c r="O2586">
        <f>I2586</f>
        <v>4142.7</v>
      </c>
      <c r="P2586">
        <f>SUM(K2586:O2586)</f>
        <v>51162.299999999996</v>
      </c>
      <c r="R2586">
        <f>K2586/P2586</f>
        <v>1.5245600764625516E-4</v>
      </c>
      <c r="S2586">
        <f>L2586/P2586</f>
        <v>1.2200389740101601E-2</v>
      </c>
      <c r="T2586">
        <f>M2586/P2586</f>
        <v>0.90582323312282687</v>
      </c>
      <c r="U2586">
        <f>N2586/P2586</f>
        <v>8.5218999145855452E-4</v>
      </c>
      <c r="V2586">
        <f>O2586/P2586</f>
        <v>8.0971731137966824E-2</v>
      </c>
    </row>
    <row r="2587" spans="1:29" ht="16.5" hidden="1" x14ac:dyDescent="0.2">
      <c r="A2587" s="7" t="s">
        <v>343</v>
      </c>
      <c r="B2587">
        <v>2009</v>
      </c>
      <c r="C2587">
        <v>5.3</v>
      </c>
      <c r="D2587">
        <v>0.1</v>
      </c>
      <c r="E2587">
        <v>516.29999999999995</v>
      </c>
      <c r="F2587">
        <v>39031.800000000003</v>
      </c>
      <c r="G2587">
        <v>8.4</v>
      </c>
      <c r="H2587">
        <v>24.1</v>
      </c>
      <c r="I2587">
        <v>2669</v>
      </c>
      <c r="K2587" s="6">
        <f>C2587</f>
        <v>5.3</v>
      </c>
      <c r="L2587">
        <f>D2587+E2587</f>
        <v>516.4</v>
      </c>
      <c r="M2587">
        <f>F2587</f>
        <v>39031.800000000003</v>
      </c>
      <c r="N2587">
        <f>G2587+H2587</f>
        <v>32.5</v>
      </c>
      <c r="O2587">
        <f>I2587</f>
        <v>2669</v>
      </c>
      <c r="P2587">
        <f>SUM(K2587:O2587)</f>
        <v>42255</v>
      </c>
      <c r="R2587">
        <f>K2587/P2587</f>
        <v>1.2542894332031712E-4</v>
      </c>
      <c r="S2587">
        <f>L2587/P2587</f>
        <v>1.2221038930304105E-2</v>
      </c>
      <c r="T2587">
        <f>M2587/P2587</f>
        <v>0.92372026979055744</v>
      </c>
      <c r="U2587">
        <f>N2587/P2587</f>
        <v>7.691397467755295E-4</v>
      </c>
      <c r="V2587">
        <f>O2587/P2587</f>
        <v>6.316412258904272E-2</v>
      </c>
    </row>
    <row r="2588" spans="1:29" ht="16.5" hidden="1" x14ac:dyDescent="0.2">
      <c r="A2588" s="7" t="s">
        <v>343</v>
      </c>
      <c r="B2588">
        <v>2010</v>
      </c>
      <c r="C2588">
        <v>5.3</v>
      </c>
      <c r="D2588">
        <v>0.1</v>
      </c>
      <c r="E2588">
        <v>516.29999999999995</v>
      </c>
      <c r="F2588">
        <v>39031.800000000003</v>
      </c>
      <c r="G2588">
        <v>8.5</v>
      </c>
      <c r="H2588">
        <v>24.2</v>
      </c>
      <c r="I2588">
        <v>2669</v>
      </c>
      <c r="K2588" s="6">
        <f>C2588</f>
        <v>5.3</v>
      </c>
      <c r="L2588">
        <f>D2588+E2588</f>
        <v>516.4</v>
      </c>
      <c r="M2588">
        <f>F2588</f>
        <v>39031.800000000003</v>
      </c>
      <c r="N2588">
        <f>G2588+H2588</f>
        <v>32.700000000000003</v>
      </c>
      <c r="O2588">
        <f>I2588</f>
        <v>2669</v>
      </c>
      <c r="P2588">
        <f>SUM(K2588:O2588)</f>
        <v>42255.199999999997</v>
      </c>
      <c r="R2588">
        <f>K2588/P2588</f>
        <v>1.2542834964690737E-4</v>
      </c>
      <c r="S2588">
        <f>L2588/P2588</f>
        <v>1.2220981086351503E-2</v>
      </c>
      <c r="T2588">
        <f>M2588/P2588</f>
        <v>0.92371589768833195</v>
      </c>
      <c r="U2588">
        <f>N2588/P2588</f>
        <v>7.7386925159507003E-4</v>
      </c>
      <c r="V2588">
        <f>O2588/P2588</f>
        <v>6.3163823624074675E-2</v>
      </c>
    </row>
    <row r="2589" spans="1:29" ht="16.5" hidden="1" x14ac:dyDescent="0.2">
      <c r="A2589" s="7" t="s">
        <v>343</v>
      </c>
      <c r="B2589">
        <v>2011</v>
      </c>
      <c r="C2589">
        <v>5.3</v>
      </c>
      <c r="D2589">
        <v>0.1</v>
      </c>
      <c r="E2589">
        <v>516.29999999999995</v>
      </c>
      <c r="F2589">
        <v>39031.5</v>
      </c>
      <c r="G2589">
        <v>8.6</v>
      </c>
      <c r="H2589">
        <v>24.3</v>
      </c>
      <c r="I2589">
        <v>2668.9</v>
      </c>
      <c r="K2589" s="6">
        <f>C2589</f>
        <v>5.3</v>
      </c>
      <c r="L2589">
        <f>D2589+E2589</f>
        <v>516.4</v>
      </c>
      <c r="M2589">
        <f>F2589</f>
        <v>39031.5</v>
      </c>
      <c r="N2589">
        <f>G2589+H2589</f>
        <v>32.9</v>
      </c>
      <c r="O2589">
        <f>I2589</f>
        <v>2668.9</v>
      </c>
      <c r="P2589">
        <f>SUM(K2589:O2589)</f>
        <v>42255</v>
      </c>
      <c r="R2589">
        <f>K2589/P2589</f>
        <v>1.2542894332031712E-4</v>
      </c>
      <c r="S2589">
        <f>L2589/P2589</f>
        <v>1.2221038930304105E-2</v>
      </c>
      <c r="T2589">
        <f>M2589/P2589</f>
        <v>0.92371317003904863</v>
      </c>
      <c r="U2589">
        <f>N2589/P2589</f>
        <v>7.7860608212045913E-4</v>
      </c>
      <c r="V2589">
        <f>O2589/P2589</f>
        <v>6.3161756005206487E-2</v>
      </c>
    </row>
    <row r="2590" spans="1:29" ht="16.5" hidden="1" x14ac:dyDescent="0.2">
      <c r="A2590" s="7" t="s">
        <v>343</v>
      </c>
      <c r="B2590">
        <v>2012</v>
      </c>
      <c r="C2590">
        <v>5.3</v>
      </c>
      <c r="D2590">
        <v>0.1</v>
      </c>
      <c r="E2590">
        <v>516.29999999999995</v>
      </c>
      <c r="F2590">
        <v>39031.4</v>
      </c>
      <c r="G2590">
        <v>8.8000000000000007</v>
      </c>
      <c r="H2590">
        <v>24.3</v>
      </c>
      <c r="I2590">
        <v>2668.9</v>
      </c>
      <c r="K2590" s="6">
        <f>C2590</f>
        <v>5.3</v>
      </c>
      <c r="L2590">
        <f>D2590+E2590</f>
        <v>516.4</v>
      </c>
      <c r="M2590">
        <f>F2590</f>
        <v>39031.4</v>
      </c>
      <c r="N2590">
        <f>G2590+H2590</f>
        <v>33.1</v>
      </c>
      <c r="O2590">
        <f>I2590</f>
        <v>2668.9</v>
      </c>
      <c r="P2590">
        <f>SUM(K2590:O2590)</f>
        <v>42255.1</v>
      </c>
      <c r="R2590">
        <f>K2590/P2590</f>
        <v>1.2542864648290976E-4</v>
      </c>
      <c r="S2590">
        <f>L2590/P2590</f>
        <v>1.2221010008259358E-2</v>
      </c>
      <c r="T2590">
        <f>M2590/P2590</f>
        <v>0.92370861742132904</v>
      </c>
      <c r="U2590">
        <f>N2590/P2590</f>
        <v>7.8333739595930435E-4</v>
      </c>
      <c r="V2590">
        <f>O2590/P2590</f>
        <v>6.3161606527969413E-2</v>
      </c>
    </row>
    <row r="2591" spans="1:29" ht="16.5" x14ac:dyDescent="0.2">
      <c r="A2591" s="7" t="s">
        <v>163</v>
      </c>
      <c r="B2591">
        <v>2013</v>
      </c>
      <c r="C2591">
        <v>656.5</v>
      </c>
      <c r="D2591">
        <v>195.8</v>
      </c>
      <c r="E2591">
        <v>4382.6000000000004</v>
      </c>
      <c r="F2591">
        <v>87.7</v>
      </c>
      <c r="G2591">
        <v>260.10000000000002</v>
      </c>
      <c r="H2591">
        <v>64.7</v>
      </c>
      <c r="I2591">
        <v>183.4</v>
      </c>
      <c r="K2591" s="6">
        <f>C2591</f>
        <v>656.5</v>
      </c>
      <c r="L2591">
        <f>D2591+E2591</f>
        <v>4578.4000000000005</v>
      </c>
      <c r="M2591">
        <f>F2591</f>
        <v>87.7</v>
      </c>
      <c r="N2591">
        <f>G2591+H2591</f>
        <v>324.8</v>
      </c>
      <c r="O2591">
        <f>I2591</f>
        <v>183.4</v>
      </c>
      <c r="P2591">
        <f>SUM(K2591:O2591)</f>
        <v>5830.8</v>
      </c>
      <c r="R2591">
        <f>K2591/P2591</f>
        <v>0.11259175413322357</v>
      </c>
      <c r="S2591">
        <f>L2591/P2591</f>
        <v>0.78520957673046587</v>
      </c>
      <c r="T2591">
        <f>M2591/P2591</f>
        <v>1.5040817726555532E-2</v>
      </c>
      <c r="U2591">
        <f>N2591/P2591</f>
        <v>5.5704191534609315E-2</v>
      </c>
      <c r="V2591">
        <f>O2591/P2591</f>
        <v>3.1453659875145777E-2</v>
      </c>
      <c r="X2591">
        <f>R2591-0.712041</f>
        <v>-0.5994492458667765</v>
      </c>
      <c r="Y2591">
        <f>S2591-0.045057</f>
        <v>0.74015257673046586</v>
      </c>
      <c r="Z2591">
        <f>T2591-0.017987</f>
        <v>-2.946182273444467E-3</v>
      </c>
      <c r="AA2591">
        <f>U2591-0.193944</f>
        <v>-0.13823980846539069</v>
      </c>
      <c r="AB2591">
        <f>V2591-0.030972</f>
        <v>4.8165987514577763E-4</v>
      </c>
      <c r="AC2591">
        <f>SUMSQ(X2591:AB2591)</f>
        <v>0.92628439184176681</v>
      </c>
    </row>
    <row r="2592" spans="1:29" ht="16.5" hidden="1" x14ac:dyDescent="0.2">
      <c r="A2592" s="7" t="s">
        <v>343</v>
      </c>
      <c r="B2592">
        <v>2014</v>
      </c>
      <c r="C2592">
        <v>5.3</v>
      </c>
      <c r="D2592">
        <v>0.1</v>
      </c>
      <c r="E2592">
        <v>516.29999999999995</v>
      </c>
      <c r="F2592">
        <v>39030.800000000003</v>
      </c>
      <c r="G2592">
        <v>9</v>
      </c>
      <c r="H2592">
        <v>24.7</v>
      </c>
      <c r="I2592">
        <v>2668.9</v>
      </c>
      <c r="K2592" s="6">
        <f>C2592</f>
        <v>5.3</v>
      </c>
      <c r="L2592">
        <f>D2592+E2592</f>
        <v>516.4</v>
      </c>
      <c r="M2592">
        <f>F2592</f>
        <v>39030.800000000003</v>
      </c>
      <c r="N2592">
        <f>G2592+H2592</f>
        <v>33.700000000000003</v>
      </c>
      <c r="O2592">
        <f>I2592</f>
        <v>2668.9</v>
      </c>
      <c r="P2592">
        <f>SUM(K2592:O2592)</f>
        <v>42255.1</v>
      </c>
      <c r="R2592">
        <f>K2592/P2592</f>
        <v>1.2542864648290976E-4</v>
      </c>
      <c r="S2592">
        <f>L2592/P2592</f>
        <v>1.2221010008259358E-2</v>
      </c>
      <c r="T2592">
        <f>M2592/P2592</f>
        <v>0.92369441795191598</v>
      </c>
      <c r="U2592">
        <f>N2592/P2592</f>
        <v>7.9753686537246396E-4</v>
      </c>
      <c r="V2592">
        <f>O2592/P2592</f>
        <v>6.3161606527969413E-2</v>
      </c>
    </row>
    <row r="2593" spans="1:29" ht="16.5" hidden="1" x14ac:dyDescent="0.2">
      <c r="A2593" s="7" t="s">
        <v>343</v>
      </c>
      <c r="B2593">
        <v>2015</v>
      </c>
      <c r="C2593">
        <v>5.3</v>
      </c>
      <c r="D2593">
        <v>0.1</v>
      </c>
      <c r="E2593">
        <v>516.20000000000005</v>
      </c>
      <c r="F2593">
        <v>39030</v>
      </c>
      <c r="G2593">
        <v>9.5</v>
      </c>
      <c r="H2593">
        <v>24.9</v>
      </c>
      <c r="I2593">
        <v>2668.9</v>
      </c>
      <c r="K2593" s="6">
        <f>C2593</f>
        <v>5.3</v>
      </c>
      <c r="L2593">
        <f>D2593+E2593</f>
        <v>516.30000000000007</v>
      </c>
      <c r="M2593">
        <f>F2593</f>
        <v>39030</v>
      </c>
      <c r="N2593">
        <f>G2593+H2593</f>
        <v>34.4</v>
      </c>
      <c r="O2593">
        <f>I2593</f>
        <v>2668.9</v>
      </c>
      <c r="P2593">
        <f>SUM(K2593:O2593)</f>
        <v>42254.9</v>
      </c>
      <c r="R2593">
        <f>K2593/P2593</f>
        <v>1.2542924015912946E-4</v>
      </c>
      <c r="S2593">
        <f>L2593/P2593</f>
        <v>1.2218701263048784E-2</v>
      </c>
      <c r="T2593">
        <f>M2593/P2593</f>
        <v>0.92367985724732515</v>
      </c>
      <c r="U2593">
        <f>N2593/P2593</f>
        <v>8.1410676631585917E-4</v>
      </c>
      <c r="V2593">
        <f>O2593/P2593</f>
        <v>6.3161905483151065E-2</v>
      </c>
    </row>
    <row r="2594" spans="1:29" ht="16.5" hidden="1" x14ac:dyDescent="0.2">
      <c r="A2594" s="7" t="s">
        <v>343</v>
      </c>
      <c r="B2594">
        <v>2016</v>
      </c>
      <c r="C2594">
        <v>5.3</v>
      </c>
      <c r="D2594">
        <v>0.1</v>
      </c>
      <c r="E2594">
        <v>516.20000000000005</v>
      </c>
      <c r="F2594">
        <v>39029.300000000003</v>
      </c>
      <c r="G2594">
        <v>9.6999999999999993</v>
      </c>
      <c r="H2594">
        <v>25</v>
      </c>
      <c r="I2594">
        <v>2669.3</v>
      </c>
      <c r="K2594" s="6">
        <f>C2594</f>
        <v>5.3</v>
      </c>
      <c r="L2594">
        <f>D2594+E2594</f>
        <v>516.30000000000007</v>
      </c>
      <c r="M2594">
        <f>F2594</f>
        <v>39029.300000000003</v>
      </c>
      <c r="N2594">
        <f>G2594+H2594</f>
        <v>34.700000000000003</v>
      </c>
      <c r="O2594">
        <f>I2594</f>
        <v>2669.3</v>
      </c>
      <c r="P2594">
        <f>SUM(K2594:O2594)</f>
        <v>42254.9</v>
      </c>
      <c r="R2594">
        <f>K2594/P2594</f>
        <v>1.2542924015912946E-4</v>
      </c>
      <c r="S2594">
        <f>L2594/P2594</f>
        <v>1.2218701263048784E-2</v>
      </c>
      <c r="T2594">
        <f>M2594/P2594</f>
        <v>0.92366329112126644</v>
      </c>
      <c r="U2594">
        <f>N2594/P2594</f>
        <v>8.2120653462675335E-4</v>
      </c>
      <c r="V2594">
        <f>O2594/P2594</f>
        <v>6.3171371840898924E-2</v>
      </c>
    </row>
    <row r="2595" spans="1:29" ht="16.5" hidden="1" x14ac:dyDescent="0.2">
      <c r="A2595" s="7" t="s">
        <v>344</v>
      </c>
      <c r="B2595">
        <v>2009</v>
      </c>
      <c r="C2595">
        <v>80.8</v>
      </c>
      <c r="D2595">
        <v>1.6</v>
      </c>
      <c r="E2595">
        <v>9691.7999999999993</v>
      </c>
      <c r="F2595">
        <v>3211.7</v>
      </c>
      <c r="G2595">
        <v>17.3</v>
      </c>
      <c r="H2595">
        <v>7.1</v>
      </c>
      <c r="I2595">
        <v>952.5</v>
      </c>
      <c r="K2595" s="6">
        <f>C2595</f>
        <v>80.8</v>
      </c>
      <c r="L2595">
        <f>D2595+E2595</f>
        <v>9693.4</v>
      </c>
      <c r="M2595">
        <f>F2595</f>
        <v>3211.7</v>
      </c>
      <c r="N2595">
        <f>G2595+H2595</f>
        <v>24.4</v>
      </c>
      <c r="O2595">
        <f>I2595</f>
        <v>952.5</v>
      </c>
      <c r="P2595">
        <f>SUM(K2595:O2595)</f>
        <v>13962.799999999997</v>
      </c>
      <c r="R2595">
        <f>K2595/P2595</f>
        <v>5.786804938837483E-3</v>
      </c>
      <c r="S2595">
        <f>L2595/P2595</f>
        <v>0.6942303835906839</v>
      </c>
      <c r="T2595">
        <f>M2595/P2595</f>
        <v>0.23001833443148942</v>
      </c>
      <c r="U2595">
        <f>N2595/P2595</f>
        <v>1.7475005013321112E-3</v>
      </c>
      <c r="V2595">
        <f>O2595/P2595</f>
        <v>6.8216976537657209E-2</v>
      </c>
    </row>
    <row r="2596" spans="1:29" ht="16.5" hidden="1" x14ac:dyDescent="0.2">
      <c r="A2596" s="7" t="s">
        <v>344</v>
      </c>
      <c r="B2596">
        <v>2010</v>
      </c>
      <c r="C2596">
        <v>80.7</v>
      </c>
      <c r="D2596">
        <v>1.6</v>
      </c>
      <c r="E2596">
        <v>9691.7000000000007</v>
      </c>
      <c r="F2596">
        <v>3211.6</v>
      </c>
      <c r="G2596">
        <v>17.400000000000002</v>
      </c>
      <c r="H2596">
        <v>7.1</v>
      </c>
      <c r="I2596">
        <v>952.5</v>
      </c>
      <c r="K2596" s="6">
        <f>C2596</f>
        <v>80.7</v>
      </c>
      <c r="L2596">
        <f>D2596+E2596</f>
        <v>9693.3000000000011</v>
      </c>
      <c r="M2596">
        <f>F2596</f>
        <v>3211.6</v>
      </c>
      <c r="N2596">
        <f>G2596+H2596</f>
        <v>24.5</v>
      </c>
      <c r="O2596">
        <f>I2596</f>
        <v>952.5</v>
      </c>
      <c r="P2596">
        <f>SUM(K2596:O2596)</f>
        <v>13962.600000000002</v>
      </c>
      <c r="R2596">
        <f>K2596/P2596</f>
        <v>5.7797258390271146E-3</v>
      </c>
      <c r="S2596">
        <f>L2596/P2596</f>
        <v>0.69423316574276994</v>
      </c>
      <c r="T2596">
        <f>M2596/P2596</f>
        <v>0.23001446721957225</v>
      </c>
      <c r="U2596">
        <f>N2596/P2596</f>
        <v>1.7546875223812181E-3</v>
      </c>
      <c r="V2596">
        <f>O2596/P2596</f>
        <v>6.8217953676249402E-2</v>
      </c>
    </row>
    <row r="2597" spans="1:29" ht="16.5" hidden="1" x14ac:dyDescent="0.2">
      <c r="A2597" s="7" t="s">
        <v>344</v>
      </c>
      <c r="B2597">
        <v>2011</v>
      </c>
      <c r="C2597">
        <v>80.7</v>
      </c>
      <c r="D2597">
        <v>1.6</v>
      </c>
      <c r="E2597">
        <v>9691.6</v>
      </c>
      <c r="F2597">
        <v>3211.5</v>
      </c>
      <c r="G2597">
        <v>17.5</v>
      </c>
      <c r="H2597">
        <v>7.2</v>
      </c>
      <c r="I2597">
        <v>952.5</v>
      </c>
      <c r="K2597" s="6">
        <f>C2597</f>
        <v>80.7</v>
      </c>
      <c r="L2597">
        <f>D2597+E2597</f>
        <v>9693.2000000000007</v>
      </c>
      <c r="M2597">
        <f>F2597</f>
        <v>3211.5</v>
      </c>
      <c r="N2597">
        <f>G2597+H2597</f>
        <v>24.7</v>
      </c>
      <c r="O2597">
        <f>I2597</f>
        <v>952.5</v>
      </c>
      <c r="P2597">
        <f>SUM(K2597:O2597)</f>
        <v>13962.600000000002</v>
      </c>
      <c r="R2597">
        <f>K2597/P2597</f>
        <v>5.7797258390271146E-3</v>
      </c>
      <c r="S2597">
        <f>L2597/P2597</f>
        <v>0.69422600375288268</v>
      </c>
      <c r="T2597">
        <f>M2597/P2597</f>
        <v>0.23000730522968499</v>
      </c>
      <c r="U2597">
        <f>N2597/P2597</f>
        <v>1.7690115021557586E-3</v>
      </c>
      <c r="V2597">
        <f>O2597/P2597</f>
        <v>6.8217953676249402E-2</v>
      </c>
    </row>
    <row r="2598" spans="1:29" ht="16.5" hidden="1" x14ac:dyDescent="0.2">
      <c r="A2598" s="7" t="s">
        <v>344</v>
      </c>
      <c r="B2598">
        <v>2012</v>
      </c>
      <c r="C2598">
        <v>80.7</v>
      </c>
      <c r="D2598">
        <v>1.6</v>
      </c>
      <c r="E2598">
        <v>9691.5</v>
      </c>
      <c r="F2598">
        <v>3211.5</v>
      </c>
      <c r="G2598">
        <v>17.600000000000001</v>
      </c>
      <c r="H2598">
        <v>7.2</v>
      </c>
      <c r="I2598">
        <v>952.5</v>
      </c>
      <c r="K2598" s="6">
        <f>C2598</f>
        <v>80.7</v>
      </c>
      <c r="L2598">
        <f>D2598+E2598</f>
        <v>9693.1</v>
      </c>
      <c r="M2598">
        <f>F2598</f>
        <v>3211.5</v>
      </c>
      <c r="N2598">
        <f>G2598+H2598</f>
        <v>24.8</v>
      </c>
      <c r="O2598">
        <f>I2598</f>
        <v>952.5</v>
      </c>
      <c r="P2598">
        <f>SUM(K2598:O2598)</f>
        <v>13962.6</v>
      </c>
      <c r="R2598">
        <f>K2598/P2598</f>
        <v>5.7797258390271155E-3</v>
      </c>
      <c r="S2598">
        <f>L2598/P2598</f>
        <v>0.69421884176299542</v>
      </c>
      <c r="T2598">
        <f>M2598/P2598</f>
        <v>0.23000730522968502</v>
      </c>
      <c r="U2598">
        <f>N2598/P2598</f>
        <v>1.7761734920430292E-3</v>
      </c>
      <c r="V2598">
        <f>O2598/P2598</f>
        <v>6.8217953676249402E-2</v>
      </c>
    </row>
    <row r="2599" spans="1:29" ht="16.5" x14ac:dyDescent="0.2">
      <c r="A2599" s="7" t="s">
        <v>238</v>
      </c>
      <c r="B2599">
        <v>2013</v>
      </c>
      <c r="C2599">
        <v>330.3</v>
      </c>
      <c r="D2599">
        <v>40.799999999999997</v>
      </c>
      <c r="E2599">
        <v>2107.8000000000002</v>
      </c>
      <c r="F2599">
        <v>37.6</v>
      </c>
      <c r="G2599">
        <v>87.8</v>
      </c>
      <c r="H2599">
        <v>29.1</v>
      </c>
      <c r="I2599">
        <v>83.5</v>
      </c>
      <c r="K2599" s="6">
        <f>C2599</f>
        <v>330.3</v>
      </c>
      <c r="L2599">
        <f>D2599+E2599</f>
        <v>2148.6000000000004</v>
      </c>
      <c r="M2599">
        <f>F2599</f>
        <v>37.6</v>
      </c>
      <c r="N2599">
        <f>G2599+H2599</f>
        <v>116.9</v>
      </c>
      <c r="O2599">
        <f>I2599</f>
        <v>83.5</v>
      </c>
      <c r="P2599">
        <f>SUM(K2599:O2599)</f>
        <v>2716.9000000000005</v>
      </c>
      <c r="R2599">
        <f>K2599/P2599</f>
        <v>0.12157238028635575</v>
      </c>
      <c r="S2599">
        <f>L2599/P2599</f>
        <v>0.79082778166292467</v>
      </c>
      <c r="T2599">
        <f>M2599/P2599</f>
        <v>1.3839302145827964E-2</v>
      </c>
      <c r="U2599">
        <f>N2599/P2599</f>
        <v>4.3026979277853428E-2</v>
      </c>
      <c r="V2599">
        <f>O2599/P2599</f>
        <v>3.0733556627038163E-2</v>
      </c>
      <c r="X2599">
        <f>R2599-0.712041</f>
        <v>-0.59046861971364428</v>
      </c>
      <c r="Y2599">
        <f>S2599-0.045057</f>
        <v>0.74577078166292465</v>
      </c>
      <c r="Z2599">
        <f>T2599-0.017987</f>
        <v>-4.1476978541720357E-3</v>
      </c>
      <c r="AA2599">
        <f>U2599-0.193944</f>
        <v>-0.15091702072214658</v>
      </c>
      <c r="AB2599">
        <f>V2599-0.030972</f>
        <v>-2.384433729618364E-4</v>
      </c>
      <c r="AC2599">
        <f>SUMSQ(X2599:AB2599)</f>
        <v>0.92762045704504636</v>
      </c>
    </row>
    <row r="2600" spans="1:29" ht="16.5" hidden="1" x14ac:dyDescent="0.2">
      <c r="A2600" s="7" t="s">
        <v>344</v>
      </c>
      <c r="B2600">
        <v>2014</v>
      </c>
      <c r="C2600">
        <v>80.7</v>
      </c>
      <c r="D2600">
        <v>1.6</v>
      </c>
      <c r="E2600">
        <v>9690.6</v>
      </c>
      <c r="F2600">
        <v>3210.8</v>
      </c>
      <c r="G2600">
        <v>18</v>
      </c>
      <c r="H2600">
        <v>8.6</v>
      </c>
      <c r="I2600">
        <v>952.2</v>
      </c>
      <c r="K2600" s="6">
        <f>C2600</f>
        <v>80.7</v>
      </c>
      <c r="L2600">
        <f>D2600+E2600</f>
        <v>9692.2000000000007</v>
      </c>
      <c r="M2600">
        <f>F2600</f>
        <v>3210.8</v>
      </c>
      <c r="N2600">
        <f>G2600+H2600</f>
        <v>26.6</v>
      </c>
      <c r="O2600">
        <f>I2600</f>
        <v>952.2</v>
      </c>
      <c r="P2600">
        <f>SUM(K2600:O2600)</f>
        <v>13962.500000000002</v>
      </c>
      <c r="R2600">
        <f>K2600/P2600</f>
        <v>5.7797672336615934E-3</v>
      </c>
      <c r="S2600">
        <f>L2600/P2600</f>
        <v>0.69415935541629359</v>
      </c>
      <c r="T2600">
        <f>M2600/P2600</f>
        <v>0.22995881826320499</v>
      </c>
      <c r="U2600">
        <f>N2600/P2600</f>
        <v>1.9051029543419873E-3</v>
      </c>
      <c r="V2600">
        <f>O2600/P2600</f>
        <v>6.8196956132497752E-2</v>
      </c>
    </row>
    <row r="2601" spans="1:29" ht="16.5" hidden="1" x14ac:dyDescent="0.2">
      <c r="A2601" s="7" t="s">
        <v>345</v>
      </c>
      <c r="B2601">
        <v>2009</v>
      </c>
      <c r="C2601">
        <v>5996.4</v>
      </c>
      <c r="D2601">
        <v>1275.2</v>
      </c>
      <c r="E2601">
        <v>16847.599999999999</v>
      </c>
      <c r="F2601">
        <v>4332.5</v>
      </c>
      <c r="G2601">
        <v>1046</v>
      </c>
      <c r="H2601">
        <v>351.4</v>
      </c>
      <c r="I2601">
        <v>464.7</v>
      </c>
      <c r="K2601" s="6">
        <f>C2601</f>
        <v>5996.4</v>
      </c>
      <c r="L2601">
        <f>D2601+E2601</f>
        <v>18122.8</v>
      </c>
      <c r="M2601">
        <f>F2601</f>
        <v>4332.5</v>
      </c>
      <c r="N2601">
        <f>G2601+H2601</f>
        <v>1397.4</v>
      </c>
      <c r="O2601">
        <f>I2601</f>
        <v>464.7</v>
      </c>
      <c r="P2601">
        <f>SUM(K2601:O2601)</f>
        <v>30313.8</v>
      </c>
      <c r="R2601">
        <f>K2601/P2601</f>
        <v>0.19781089800684837</v>
      </c>
      <c r="S2601">
        <f>L2601/P2601</f>
        <v>0.59783992768969907</v>
      </c>
      <c r="T2601">
        <f>M2601/P2601</f>
        <v>0.1429217056258206</v>
      </c>
      <c r="U2601">
        <f>N2601/P2601</f>
        <v>4.6097816835896525E-2</v>
      </c>
      <c r="V2601">
        <f>O2601/P2601</f>
        <v>1.5329651841735447E-2</v>
      </c>
    </row>
    <row r="2602" spans="1:29" ht="16.5" hidden="1" x14ac:dyDescent="0.2">
      <c r="A2602" s="7" t="s">
        <v>345</v>
      </c>
      <c r="B2602">
        <v>2010</v>
      </c>
      <c r="C2602">
        <v>5987.6</v>
      </c>
      <c r="D2602">
        <v>1269</v>
      </c>
      <c r="E2602">
        <v>16839</v>
      </c>
      <c r="F2602">
        <v>4327.3</v>
      </c>
      <c r="G2602">
        <v>1064.0999999999999</v>
      </c>
      <c r="H2602">
        <v>357.4</v>
      </c>
      <c r="I2602">
        <v>466.1</v>
      </c>
      <c r="K2602" s="6">
        <f>C2602</f>
        <v>5987.6</v>
      </c>
      <c r="L2602">
        <f>D2602+E2602</f>
        <v>18108</v>
      </c>
      <c r="M2602">
        <f>F2602</f>
        <v>4327.3</v>
      </c>
      <c r="N2602">
        <f>G2602+H2602</f>
        <v>1421.5</v>
      </c>
      <c r="O2602">
        <f>I2602</f>
        <v>466.1</v>
      </c>
      <c r="P2602">
        <f>SUM(K2602:O2602)</f>
        <v>30310.499999999996</v>
      </c>
      <c r="R2602">
        <f>K2602/P2602</f>
        <v>0.19754210587090285</v>
      </c>
      <c r="S2602">
        <f>L2602/P2602</f>
        <v>0.59741673677438523</v>
      </c>
      <c r="T2602">
        <f>M2602/P2602</f>
        <v>0.14276570825291568</v>
      </c>
      <c r="U2602">
        <f>N2602/P2602</f>
        <v>4.6897939657874338E-2</v>
      </c>
      <c r="V2602">
        <f>O2602/P2602</f>
        <v>1.5377509443922075E-2</v>
      </c>
    </row>
    <row r="2603" spans="1:29" ht="16.5" hidden="1" x14ac:dyDescent="0.2">
      <c r="A2603" s="7" t="s">
        <v>345</v>
      </c>
      <c r="B2603">
        <v>2011</v>
      </c>
      <c r="C2603">
        <v>5984.8</v>
      </c>
      <c r="D2603">
        <v>1265</v>
      </c>
      <c r="E2603">
        <v>16829.400000000001</v>
      </c>
      <c r="F2603">
        <v>4321.8999999999996</v>
      </c>
      <c r="G2603">
        <v>1082.7</v>
      </c>
      <c r="H2603">
        <v>360.7</v>
      </c>
      <c r="I2603">
        <v>464.5</v>
      </c>
      <c r="K2603" s="6">
        <f>C2603</f>
        <v>5984.8</v>
      </c>
      <c r="L2603">
        <f>D2603+E2603</f>
        <v>18094.400000000001</v>
      </c>
      <c r="M2603">
        <f>F2603</f>
        <v>4321.8999999999996</v>
      </c>
      <c r="N2603">
        <f>G2603+H2603</f>
        <v>1443.4</v>
      </c>
      <c r="O2603">
        <f>I2603</f>
        <v>464.5</v>
      </c>
      <c r="P2603">
        <f>SUM(K2603:O2603)</f>
        <v>30309</v>
      </c>
      <c r="R2603">
        <f>K2603/P2603</f>
        <v>0.19745950047840577</v>
      </c>
      <c r="S2603">
        <f>L2603/P2603</f>
        <v>0.59699759147447962</v>
      </c>
      <c r="T2603">
        <f>M2603/P2603</f>
        <v>0.14259460886205416</v>
      </c>
      <c r="U2603">
        <f>N2603/P2603</f>
        <v>4.7622818304793958E-2</v>
      </c>
      <c r="V2603">
        <f>O2603/P2603</f>
        <v>1.5325480880266588E-2</v>
      </c>
    </row>
    <row r="2604" spans="1:29" ht="16.5" hidden="1" x14ac:dyDescent="0.2">
      <c r="A2604" s="7" t="s">
        <v>345</v>
      </c>
      <c r="B2604">
        <v>2012</v>
      </c>
      <c r="C2604">
        <v>5978.2</v>
      </c>
      <c r="D2604">
        <v>1249.9000000000001</v>
      </c>
      <c r="E2604">
        <v>16816.099999999999</v>
      </c>
      <c r="F2604">
        <v>4317.2</v>
      </c>
      <c r="G2604">
        <v>1117</v>
      </c>
      <c r="H2604">
        <v>366.7</v>
      </c>
      <c r="I2604">
        <v>464.5</v>
      </c>
      <c r="K2604" s="6">
        <f>C2604</f>
        <v>5978.2</v>
      </c>
      <c r="L2604">
        <f>D2604+E2604</f>
        <v>18066</v>
      </c>
      <c r="M2604">
        <f>F2604</f>
        <v>4317.2</v>
      </c>
      <c r="N2604">
        <f>G2604+H2604</f>
        <v>1483.7</v>
      </c>
      <c r="O2604">
        <f>I2604</f>
        <v>464.5</v>
      </c>
      <c r="P2604">
        <f>SUM(K2604:O2604)</f>
        <v>30309.600000000002</v>
      </c>
      <c r="R2604">
        <f>K2604/P2604</f>
        <v>0.19723783883654022</v>
      </c>
      <c r="S2604">
        <f>L2604/P2604</f>
        <v>0.59604877662522759</v>
      </c>
      <c r="T2604">
        <f>M2604/P2604</f>
        <v>0.14243671971916486</v>
      </c>
      <c r="U2604">
        <f>N2604/P2604</f>
        <v>4.8951487317549551E-2</v>
      </c>
      <c r="V2604">
        <f>O2604/P2604</f>
        <v>1.532517750151767E-2</v>
      </c>
    </row>
    <row r="2605" spans="1:29" ht="16.5" x14ac:dyDescent="0.2">
      <c r="A2605" s="7" t="s">
        <v>229</v>
      </c>
      <c r="B2605">
        <v>2013</v>
      </c>
      <c r="C2605">
        <v>179.8</v>
      </c>
      <c r="D2605">
        <v>56.6</v>
      </c>
      <c r="E2605">
        <v>1058</v>
      </c>
      <c r="F2605">
        <v>17.3</v>
      </c>
      <c r="G2605">
        <v>40.499999999999993</v>
      </c>
      <c r="H2605">
        <v>12.3</v>
      </c>
      <c r="I2605">
        <v>37.4</v>
      </c>
      <c r="K2605" s="6">
        <f>C2605</f>
        <v>179.8</v>
      </c>
      <c r="L2605">
        <f>D2605+E2605</f>
        <v>1114.5999999999999</v>
      </c>
      <c r="M2605">
        <f>F2605</f>
        <v>17.3</v>
      </c>
      <c r="N2605">
        <f>G2605+H2605</f>
        <v>52.8</v>
      </c>
      <c r="O2605">
        <f>I2605</f>
        <v>37.4</v>
      </c>
      <c r="P2605">
        <f>SUM(K2605:O2605)</f>
        <v>1401.8999999999999</v>
      </c>
      <c r="R2605">
        <f>K2605/P2605</f>
        <v>0.1282545117340752</v>
      </c>
      <c r="S2605">
        <f>L2605/P2605</f>
        <v>0.79506384192881097</v>
      </c>
      <c r="T2605">
        <f>M2605/P2605</f>
        <v>1.2340395177972753E-2</v>
      </c>
      <c r="U2605">
        <f>N2605/P2605</f>
        <v>3.7663171410228978E-2</v>
      </c>
      <c r="V2605">
        <f>O2605/P2605</f>
        <v>2.6678079748912193E-2</v>
      </c>
      <c r="X2605">
        <f>R2605-0.712041</f>
        <v>-0.58378648826592483</v>
      </c>
      <c r="Y2605">
        <f>S2605-0.045057</f>
        <v>0.75000684192881095</v>
      </c>
      <c r="Z2605">
        <f>T2605-0.017987</f>
        <v>-5.6466048220272461E-3</v>
      </c>
      <c r="AA2605">
        <f>U2605-0.193944</f>
        <v>-0.15628082858977102</v>
      </c>
      <c r="AB2605">
        <f>V2605-0.030972</f>
        <v>-4.2939202510878065E-3</v>
      </c>
      <c r="AC2605">
        <f>SUMSQ(X2605:AB2605)</f>
        <v>0.92779094610373358</v>
      </c>
    </row>
    <row r="2606" spans="1:29" ht="16.5" hidden="1" x14ac:dyDescent="0.2">
      <c r="A2606" s="7" t="s">
        <v>345</v>
      </c>
      <c r="B2606">
        <v>2014</v>
      </c>
      <c r="C2606">
        <v>5992.2</v>
      </c>
      <c r="D2606">
        <v>1232.5</v>
      </c>
      <c r="E2606">
        <v>16796</v>
      </c>
      <c r="F2606">
        <v>4291.1000000000004</v>
      </c>
      <c r="G2606">
        <v>1154.2</v>
      </c>
      <c r="H2606">
        <v>380.8</v>
      </c>
      <c r="I2606">
        <v>463.5</v>
      </c>
      <c r="K2606" s="6">
        <f>C2606</f>
        <v>5992.2</v>
      </c>
      <c r="L2606">
        <f>D2606+E2606</f>
        <v>18028.5</v>
      </c>
      <c r="M2606">
        <f>F2606</f>
        <v>4291.1000000000004</v>
      </c>
      <c r="N2606">
        <f>G2606+H2606</f>
        <v>1535</v>
      </c>
      <c r="O2606">
        <f>I2606</f>
        <v>463.5</v>
      </c>
      <c r="P2606">
        <f>SUM(K2606:O2606)</f>
        <v>30310.300000000003</v>
      </c>
      <c r="R2606">
        <f>K2606/P2606</f>
        <v>0.19769517292801456</v>
      </c>
      <c r="S2606">
        <f>L2606/P2606</f>
        <v>0.59479780800585935</v>
      </c>
      <c r="T2606">
        <f>M2606/P2606</f>
        <v>0.14157233679640255</v>
      </c>
      <c r="U2606">
        <f>N2606/P2606</f>
        <v>5.0642850780097851E-2</v>
      </c>
      <c r="V2606">
        <f>O2606/P2606</f>
        <v>1.5291831489625637E-2</v>
      </c>
    </row>
    <row r="2607" spans="1:29" ht="16.5" hidden="1" x14ac:dyDescent="0.2">
      <c r="A2607" s="7" t="s">
        <v>345</v>
      </c>
      <c r="B2607">
        <v>2015</v>
      </c>
      <c r="C2607">
        <v>5992.8</v>
      </c>
      <c r="D2607">
        <v>1229.5999999999999</v>
      </c>
      <c r="E2607">
        <v>16791.7</v>
      </c>
      <c r="F2607">
        <v>4280.3999999999996</v>
      </c>
      <c r="G2607">
        <v>1169.3999999999999</v>
      </c>
      <c r="H2607">
        <v>384.2</v>
      </c>
      <c r="I2607">
        <v>462.7</v>
      </c>
      <c r="K2607" s="6">
        <f>C2607</f>
        <v>5992.8</v>
      </c>
      <c r="L2607">
        <f>D2607+E2607</f>
        <v>18021.3</v>
      </c>
      <c r="M2607">
        <f>F2607</f>
        <v>4280.3999999999996</v>
      </c>
      <c r="N2607">
        <f>G2607+H2607</f>
        <v>1553.6</v>
      </c>
      <c r="O2607">
        <f>I2607</f>
        <v>462.7</v>
      </c>
      <c r="P2607">
        <f>SUM(K2607:O2607)</f>
        <v>30310.799999999999</v>
      </c>
      <c r="R2607">
        <f>K2607/P2607</f>
        <v>0.19771170671839741</v>
      </c>
      <c r="S2607">
        <f>L2607/P2607</f>
        <v>0.59455045726275779</v>
      </c>
      <c r="T2607">
        <f>M2607/P2607</f>
        <v>0.14121699196326062</v>
      </c>
      <c r="U2607">
        <f>N2607/P2607</f>
        <v>5.1255658049276162E-2</v>
      </c>
      <c r="V2607">
        <f>O2607/P2607</f>
        <v>1.5265186006307982E-2</v>
      </c>
    </row>
    <row r="2608" spans="1:29" ht="16.5" hidden="1" x14ac:dyDescent="0.2">
      <c r="A2608" s="7" t="s">
        <v>345</v>
      </c>
      <c r="B2608">
        <v>2016</v>
      </c>
      <c r="C2608">
        <v>5984.2</v>
      </c>
      <c r="D2608">
        <v>1227.4000000000001</v>
      </c>
      <c r="E2608">
        <v>16757.900000000001</v>
      </c>
      <c r="F2608">
        <v>4306.5</v>
      </c>
      <c r="G2608">
        <v>1183.1000000000001</v>
      </c>
      <c r="H2608">
        <v>388.3</v>
      </c>
      <c r="I2608">
        <v>462</v>
      </c>
      <c r="K2608" s="6">
        <f>C2608</f>
        <v>5984.2</v>
      </c>
      <c r="L2608">
        <f>D2608+E2608</f>
        <v>17985.300000000003</v>
      </c>
      <c r="M2608">
        <f>F2608</f>
        <v>4306.5</v>
      </c>
      <c r="N2608">
        <f>G2608+H2608</f>
        <v>1571.4</v>
      </c>
      <c r="O2608">
        <f>I2608</f>
        <v>462</v>
      </c>
      <c r="P2608">
        <f>SUM(K2608:O2608)</f>
        <v>30309.400000000005</v>
      </c>
      <c r="R2608">
        <f>K2608/P2608</f>
        <v>0.19743709872184864</v>
      </c>
      <c r="S2608">
        <f>L2608/P2608</f>
        <v>0.59339016938639499</v>
      </c>
      <c r="T2608">
        <f>M2608/P2608</f>
        <v>0.14208463380997313</v>
      </c>
      <c r="U2608">
        <f>N2608/P2608</f>
        <v>5.1845302117494899E-2</v>
      </c>
      <c r="V2608">
        <f>O2608/P2608</f>
        <v>1.5242795964288304E-2</v>
      </c>
    </row>
    <row r="2609" spans="1:29" ht="16.5" hidden="1" x14ac:dyDescent="0.2">
      <c r="A2609" s="7" t="s">
        <v>346</v>
      </c>
      <c r="B2609">
        <v>2009</v>
      </c>
      <c r="C2609">
        <v>453.2</v>
      </c>
      <c r="D2609">
        <v>48.3</v>
      </c>
      <c r="E2609">
        <v>724.6</v>
      </c>
      <c r="F2609">
        <v>35.5</v>
      </c>
      <c r="G2609">
        <v>175.7</v>
      </c>
      <c r="H2609">
        <v>29.8</v>
      </c>
      <c r="I2609">
        <v>32.1</v>
      </c>
      <c r="K2609" s="6">
        <f>C2609</f>
        <v>453.2</v>
      </c>
      <c r="L2609">
        <f>D2609+E2609</f>
        <v>772.9</v>
      </c>
      <c r="M2609">
        <f>F2609</f>
        <v>35.5</v>
      </c>
      <c r="N2609">
        <f>G2609+H2609</f>
        <v>205.5</v>
      </c>
      <c r="O2609">
        <f>I2609</f>
        <v>32.1</v>
      </c>
      <c r="P2609">
        <f>SUM(K2609:O2609)</f>
        <v>1499.1999999999998</v>
      </c>
      <c r="R2609">
        <f>K2609/P2609</f>
        <v>0.3022945570971185</v>
      </c>
      <c r="S2609">
        <f>L2609/P2609</f>
        <v>0.51554162219850597</v>
      </c>
      <c r="T2609">
        <f>M2609/P2609</f>
        <v>2.3679295624332981E-2</v>
      </c>
      <c r="U2609">
        <f>N2609/P2609</f>
        <v>0.13707310565635006</v>
      </c>
      <c r="V2609">
        <f>O2609/P2609</f>
        <v>2.1411419423692641E-2</v>
      </c>
    </row>
    <row r="2610" spans="1:29" ht="16.5" hidden="1" x14ac:dyDescent="0.2">
      <c r="A2610" s="7" t="s">
        <v>346</v>
      </c>
      <c r="B2610">
        <v>2010</v>
      </c>
      <c r="C2610">
        <v>448.5</v>
      </c>
      <c r="D2610">
        <v>47.4</v>
      </c>
      <c r="E2610">
        <v>724.1</v>
      </c>
      <c r="F2610">
        <v>35.5</v>
      </c>
      <c r="G2610">
        <v>180.6</v>
      </c>
      <c r="H2610">
        <v>31.2</v>
      </c>
      <c r="I2610">
        <v>32</v>
      </c>
      <c r="K2610" s="6">
        <f>C2610</f>
        <v>448.5</v>
      </c>
      <c r="L2610">
        <f>D2610+E2610</f>
        <v>771.5</v>
      </c>
      <c r="M2610">
        <f>F2610</f>
        <v>35.5</v>
      </c>
      <c r="N2610">
        <f>G2610+H2610</f>
        <v>211.79999999999998</v>
      </c>
      <c r="O2610">
        <f>I2610</f>
        <v>32</v>
      </c>
      <c r="P2610">
        <f>SUM(K2610:O2610)</f>
        <v>1499.3</v>
      </c>
      <c r="R2610">
        <f>K2610/P2610</f>
        <v>0.29913959847929034</v>
      </c>
      <c r="S2610">
        <f>L2610/P2610</f>
        <v>0.51457346761822187</v>
      </c>
      <c r="T2610">
        <f>M2610/P2610</f>
        <v>2.3677716267591544E-2</v>
      </c>
      <c r="U2610">
        <f>N2610/P2610</f>
        <v>0.14126592409791236</v>
      </c>
      <c r="V2610">
        <f>O2610/P2610</f>
        <v>2.1343293536983925E-2</v>
      </c>
    </row>
    <row r="2611" spans="1:29" ht="16.5" hidden="1" x14ac:dyDescent="0.2">
      <c r="A2611" s="7" t="s">
        <v>346</v>
      </c>
      <c r="B2611">
        <v>2011</v>
      </c>
      <c r="C2611">
        <v>444.8</v>
      </c>
      <c r="D2611">
        <v>46.2</v>
      </c>
      <c r="E2611">
        <v>722.4</v>
      </c>
      <c r="F2611">
        <v>35.6</v>
      </c>
      <c r="G2611">
        <v>186.29999999999998</v>
      </c>
      <c r="H2611">
        <v>32.299999999999997</v>
      </c>
      <c r="I2611">
        <v>31.4</v>
      </c>
      <c r="K2611" s="6">
        <f>C2611</f>
        <v>444.8</v>
      </c>
      <c r="L2611">
        <f>D2611+E2611</f>
        <v>768.6</v>
      </c>
      <c r="M2611">
        <f>F2611</f>
        <v>35.6</v>
      </c>
      <c r="N2611">
        <f>G2611+H2611</f>
        <v>218.59999999999997</v>
      </c>
      <c r="O2611">
        <f>I2611</f>
        <v>31.4</v>
      </c>
      <c r="P2611">
        <f>SUM(K2611:O2611)</f>
        <v>1499</v>
      </c>
      <c r="R2611">
        <f>K2611/P2611</f>
        <v>0.29673115410273515</v>
      </c>
      <c r="S2611">
        <f>L2611/P2611</f>
        <v>0.51274182788525691</v>
      </c>
      <c r="T2611">
        <f>M2611/P2611</f>
        <v>2.3749166110740495E-2</v>
      </c>
      <c r="U2611">
        <f>N2611/P2611</f>
        <v>0.14583055370246828</v>
      </c>
      <c r="V2611">
        <f>O2611/P2611</f>
        <v>2.0947298198799199E-2</v>
      </c>
    </row>
    <row r="2612" spans="1:29" ht="16.5" hidden="1" x14ac:dyDescent="0.2">
      <c r="A2612" s="7" t="s">
        <v>346</v>
      </c>
      <c r="B2612">
        <v>2012</v>
      </c>
      <c r="C2612">
        <v>438.6</v>
      </c>
      <c r="D2612">
        <v>44.6</v>
      </c>
      <c r="E2612">
        <v>721.7</v>
      </c>
      <c r="F2612">
        <v>35.6</v>
      </c>
      <c r="G2612">
        <v>194</v>
      </c>
      <c r="H2612">
        <v>33.1</v>
      </c>
      <c r="I2612">
        <v>31.1</v>
      </c>
      <c r="K2612" s="6">
        <f>C2612</f>
        <v>438.6</v>
      </c>
      <c r="L2612">
        <f>D2612+E2612</f>
        <v>766.30000000000007</v>
      </c>
      <c r="M2612">
        <f>F2612</f>
        <v>35.6</v>
      </c>
      <c r="N2612">
        <f>G2612+H2612</f>
        <v>227.1</v>
      </c>
      <c r="O2612">
        <f>I2612</f>
        <v>31.1</v>
      </c>
      <c r="P2612">
        <f>SUM(K2612:O2612)</f>
        <v>1498.6999999999998</v>
      </c>
      <c r="R2612">
        <f>K2612/P2612</f>
        <v>0.29265363314872894</v>
      </c>
      <c r="S2612">
        <f>L2612/P2612</f>
        <v>0.51130980182825125</v>
      </c>
      <c r="T2612">
        <f>M2612/P2612</f>
        <v>2.3753920064055519E-2</v>
      </c>
      <c r="U2612">
        <f>N2612/P2612</f>
        <v>0.15153132715019685</v>
      </c>
      <c r="V2612">
        <f>O2612/P2612</f>
        <v>2.0751317808767603E-2</v>
      </c>
    </row>
    <row r="2613" spans="1:29" ht="16.5" x14ac:dyDescent="0.2">
      <c r="A2613" s="7" t="s">
        <v>264</v>
      </c>
      <c r="B2613">
        <v>2013</v>
      </c>
      <c r="C2613">
        <v>208.5</v>
      </c>
      <c r="D2613">
        <v>68.8</v>
      </c>
      <c r="E2613">
        <v>1396.1</v>
      </c>
      <c r="F2613">
        <v>43.3</v>
      </c>
      <c r="G2613">
        <v>63.9</v>
      </c>
      <c r="H2613">
        <v>18.8</v>
      </c>
      <c r="I2613">
        <v>62.8</v>
      </c>
      <c r="K2613" s="6">
        <f>C2613</f>
        <v>208.5</v>
      </c>
      <c r="L2613">
        <f>D2613+E2613</f>
        <v>1464.8999999999999</v>
      </c>
      <c r="M2613">
        <f>F2613</f>
        <v>43.3</v>
      </c>
      <c r="N2613">
        <f>G2613+H2613</f>
        <v>82.7</v>
      </c>
      <c r="O2613">
        <f>I2613</f>
        <v>62.8</v>
      </c>
      <c r="P2613">
        <f>SUM(K2613:O2613)</f>
        <v>1862.1999999999998</v>
      </c>
      <c r="R2613">
        <f>K2613/P2613</f>
        <v>0.11196434324991947</v>
      </c>
      <c r="S2613">
        <f>L2613/P2613</f>
        <v>0.78665019868972186</v>
      </c>
      <c r="T2613">
        <f>M2613/P2613</f>
        <v>2.3252067447105576E-2</v>
      </c>
      <c r="U2613">
        <f>N2613/P2613</f>
        <v>4.4409837826227046E-2</v>
      </c>
      <c r="V2613">
        <f>O2613/P2613</f>
        <v>3.3723552787026101E-2</v>
      </c>
      <c r="X2613">
        <f>R2613-0.712041</f>
        <v>-0.60007665675008059</v>
      </c>
      <c r="Y2613">
        <f>S2613-0.045057</f>
        <v>0.74159319868972184</v>
      </c>
      <c r="Z2613">
        <f>T2613-0.017987</f>
        <v>5.2650674471055765E-3</v>
      </c>
      <c r="AA2613">
        <f>U2613-0.193944</f>
        <v>-0.14953416217377297</v>
      </c>
      <c r="AB2613">
        <f>V2613-0.030972</f>
        <v>2.7515527870261014E-3</v>
      </c>
      <c r="AC2613">
        <f>SUMSQ(X2613:AB2613)</f>
        <v>0.93244822395418181</v>
      </c>
    </row>
    <row r="2614" spans="1:29" ht="16.5" hidden="1" x14ac:dyDescent="0.2">
      <c r="A2614" s="7" t="s">
        <v>346</v>
      </c>
      <c r="B2614">
        <v>2014</v>
      </c>
      <c r="C2614">
        <v>427.5</v>
      </c>
      <c r="D2614">
        <v>42.7</v>
      </c>
      <c r="E2614">
        <v>721.1</v>
      </c>
      <c r="F2614">
        <v>35.1</v>
      </c>
      <c r="G2614">
        <v>205.1</v>
      </c>
      <c r="H2614">
        <v>35.200000000000003</v>
      </c>
      <c r="I2614">
        <v>30.8</v>
      </c>
      <c r="K2614" s="6">
        <f>C2614</f>
        <v>427.5</v>
      </c>
      <c r="L2614">
        <f>D2614+E2614</f>
        <v>763.80000000000007</v>
      </c>
      <c r="M2614">
        <f>F2614</f>
        <v>35.1</v>
      </c>
      <c r="N2614">
        <f>G2614+H2614</f>
        <v>240.3</v>
      </c>
      <c r="O2614">
        <f>I2614</f>
        <v>30.8</v>
      </c>
      <c r="P2614">
        <f>SUM(K2614:O2614)</f>
        <v>1497.5</v>
      </c>
      <c r="R2614">
        <f>K2614/P2614</f>
        <v>0.28547579298831388</v>
      </c>
      <c r="S2614">
        <f>L2614/P2614</f>
        <v>0.51005008347245417</v>
      </c>
      <c r="T2614">
        <f>M2614/P2614</f>
        <v>2.3439065108514193E-2</v>
      </c>
      <c r="U2614">
        <f>N2614/P2614</f>
        <v>0.16046744574290486</v>
      </c>
      <c r="V2614">
        <f>O2614/P2614</f>
        <v>2.0567612687813021E-2</v>
      </c>
    </row>
    <row r="2615" spans="1:29" ht="16.5" hidden="1" x14ac:dyDescent="0.2">
      <c r="A2615" s="7" t="s">
        <v>346</v>
      </c>
      <c r="B2615">
        <v>2015</v>
      </c>
      <c r="C2615">
        <v>423.8</v>
      </c>
      <c r="D2615">
        <v>42.3</v>
      </c>
      <c r="E2615">
        <v>721.1</v>
      </c>
      <c r="F2615">
        <v>35.1</v>
      </c>
      <c r="G2615">
        <v>209</v>
      </c>
      <c r="H2615">
        <v>35.4</v>
      </c>
      <c r="I2615">
        <v>30.8</v>
      </c>
      <c r="K2615" s="6">
        <f>C2615</f>
        <v>423.8</v>
      </c>
      <c r="L2615">
        <f>D2615+E2615</f>
        <v>763.4</v>
      </c>
      <c r="M2615">
        <f>F2615</f>
        <v>35.1</v>
      </c>
      <c r="N2615">
        <f>G2615+H2615</f>
        <v>244.4</v>
      </c>
      <c r="O2615">
        <f>I2615</f>
        <v>30.8</v>
      </c>
      <c r="P2615">
        <f>SUM(K2615:O2615)</f>
        <v>1497.5</v>
      </c>
      <c r="R2615">
        <f>K2615/P2615</f>
        <v>0.2830050083472454</v>
      </c>
      <c r="S2615">
        <f>L2615/P2615</f>
        <v>0.50978297161936559</v>
      </c>
      <c r="T2615">
        <f>M2615/P2615</f>
        <v>2.3439065108514193E-2</v>
      </c>
      <c r="U2615">
        <f>N2615/P2615</f>
        <v>0.16320534223706176</v>
      </c>
      <c r="V2615">
        <f>O2615/P2615</f>
        <v>2.0567612687813021E-2</v>
      </c>
    </row>
    <row r="2616" spans="1:29" ht="16.5" hidden="1" x14ac:dyDescent="0.2">
      <c r="A2616" s="7" t="s">
        <v>346</v>
      </c>
      <c r="B2616">
        <v>2016</v>
      </c>
      <c r="C2616">
        <v>419.9</v>
      </c>
      <c r="D2616">
        <v>41.8</v>
      </c>
      <c r="E2616">
        <v>720.9</v>
      </c>
      <c r="F2616">
        <v>35.1</v>
      </c>
      <c r="G2616">
        <v>213.09999999999997</v>
      </c>
      <c r="H2616">
        <v>35.700000000000003</v>
      </c>
      <c r="I2616">
        <v>30.8</v>
      </c>
      <c r="K2616" s="6">
        <f>C2616</f>
        <v>419.9</v>
      </c>
      <c r="L2616">
        <f>D2616+E2616</f>
        <v>762.69999999999993</v>
      </c>
      <c r="M2616">
        <f>F2616</f>
        <v>35.1</v>
      </c>
      <c r="N2616">
        <f>G2616+H2616</f>
        <v>248.79999999999995</v>
      </c>
      <c r="O2616">
        <f>I2616</f>
        <v>30.8</v>
      </c>
      <c r="P2616">
        <f>SUM(K2616:O2616)</f>
        <v>1497.2999999999997</v>
      </c>
      <c r="R2616">
        <f>K2616/P2616</f>
        <v>0.28043812195284851</v>
      </c>
      <c r="S2616">
        <f>L2616/P2616</f>
        <v>0.50938355706939165</v>
      </c>
      <c r="T2616">
        <f>M2616/P2616</f>
        <v>2.3442195952714892E-2</v>
      </c>
      <c r="U2616">
        <f>N2616/P2616</f>
        <v>0.16616576504374542</v>
      </c>
      <c r="V2616">
        <f>O2616/P2616</f>
        <v>2.0570359981299677E-2</v>
      </c>
    </row>
    <row r="2617" spans="1:29" ht="16.5" hidden="1" x14ac:dyDescent="0.2">
      <c r="A2617" s="7" t="s">
        <v>347</v>
      </c>
      <c r="B2617">
        <v>2009</v>
      </c>
      <c r="C2617">
        <v>148.30000000000001</v>
      </c>
      <c r="D2617">
        <v>30.2</v>
      </c>
      <c r="E2617">
        <v>304.60000000000002</v>
      </c>
      <c r="F2617">
        <v>52.9</v>
      </c>
      <c r="G2617">
        <v>25.1</v>
      </c>
      <c r="H2617">
        <v>8.4</v>
      </c>
      <c r="I2617">
        <v>3.9</v>
      </c>
      <c r="K2617" s="6">
        <f>C2617</f>
        <v>148.30000000000001</v>
      </c>
      <c r="L2617">
        <f>D2617+E2617</f>
        <v>334.8</v>
      </c>
      <c r="M2617">
        <f>F2617</f>
        <v>52.9</v>
      </c>
      <c r="N2617">
        <f>G2617+H2617</f>
        <v>33.5</v>
      </c>
      <c r="O2617">
        <f>I2617</f>
        <v>3.9</v>
      </c>
      <c r="P2617">
        <f>SUM(K2617:O2617)</f>
        <v>573.4</v>
      </c>
      <c r="R2617">
        <f>K2617/P2617</f>
        <v>0.25863271712591562</v>
      </c>
      <c r="S2617">
        <f>L2617/P2617</f>
        <v>0.58388559469829093</v>
      </c>
      <c r="T2617">
        <f>M2617/P2617</f>
        <v>9.2256714335542375E-2</v>
      </c>
      <c r="U2617">
        <f>N2617/P2617</f>
        <v>5.8423439134984309E-2</v>
      </c>
      <c r="V2617">
        <f>O2617/P2617</f>
        <v>6.8015347052668299E-3</v>
      </c>
    </row>
    <row r="2618" spans="1:29" ht="16.5" hidden="1" x14ac:dyDescent="0.2">
      <c r="A2618" s="7" t="s">
        <v>347</v>
      </c>
      <c r="B2618">
        <v>2010</v>
      </c>
      <c r="C2618">
        <v>148.1</v>
      </c>
      <c r="D2618">
        <v>29.9</v>
      </c>
      <c r="E2618">
        <v>304.3</v>
      </c>
      <c r="F2618">
        <v>52.7</v>
      </c>
      <c r="G2618">
        <v>25.700000000000003</v>
      </c>
      <c r="H2618">
        <v>8.5</v>
      </c>
      <c r="I2618">
        <v>4.0999999999999996</v>
      </c>
      <c r="K2618" s="6">
        <f>C2618</f>
        <v>148.1</v>
      </c>
      <c r="L2618">
        <f>D2618+E2618</f>
        <v>334.2</v>
      </c>
      <c r="M2618">
        <f>F2618</f>
        <v>52.7</v>
      </c>
      <c r="N2618">
        <f>G2618+H2618</f>
        <v>34.200000000000003</v>
      </c>
      <c r="O2618">
        <f>I2618</f>
        <v>4.0999999999999996</v>
      </c>
      <c r="P2618">
        <f>SUM(K2618:O2618)</f>
        <v>573.30000000000007</v>
      </c>
      <c r="R2618">
        <f>K2618/P2618</f>
        <v>0.25832897261468685</v>
      </c>
      <c r="S2618">
        <f>L2618/P2618</f>
        <v>0.58294086865515427</v>
      </c>
      <c r="T2618">
        <f>M2618/P2618</f>
        <v>9.1923949066806204E-2</v>
      </c>
      <c r="U2618">
        <f>N2618/P2618</f>
        <v>5.9654631083202507E-2</v>
      </c>
      <c r="V2618">
        <f>O2618/P2618</f>
        <v>7.1515785801500075E-3</v>
      </c>
    </row>
    <row r="2619" spans="1:29" ht="16.5" hidden="1" x14ac:dyDescent="0.2">
      <c r="A2619" s="7" t="s">
        <v>347</v>
      </c>
      <c r="B2619">
        <v>2011</v>
      </c>
      <c r="C2619">
        <v>147.69999999999999</v>
      </c>
      <c r="D2619">
        <v>30</v>
      </c>
      <c r="E2619">
        <v>304.2</v>
      </c>
      <c r="F2619">
        <v>52.8</v>
      </c>
      <c r="G2619">
        <v>25.9</v>
      </c>
      <c r="H2619">
        <v>8.5</v>
      </c>
      <c r="I2619">
        <v>4.3</v>
      </c>
      <c r="K2619" s="6">
        <f>C2619</f>
        <v>147.69999999999999</v>
      </c>
      <c r="L2619">
        <f>D2619+E2619</f>
        <v>334.2</v>
      </c>
      <c r="M2619">
        <f>F2619</f>
        <v>52.8</v>
      </c>
      <c r="N2619">
        <f>G2619+H2619</f>
        <v>34.4</v>
      </c>
      <c r="O2619">
        <f>I2619</f>
        <v>4.3</v>
      </c>
      <c r="P2619">
        <f>SUM(K2619:O2619)</f>
        <v>573.39999999999986</v>
      </c>
      <c r="R2619">
        <f>K2619/P2619</f>
        <v>0.25758632717125918</v>
      </c>
      <c r="S2619">
        <f>L2619/P2619</f>
        <v>0.5828392047436346</v>
      </c>
      <c r="T2619">
        <f>M2619/P2619</f>
        <v>9.2082316009766324E-2</v>
      </c>
      <c r="U2619">
        <f>N2619/P2619</f>
        <v>5.9993024066968971E-2</v>
      </c>
      <c r="V2619">
        <f>O2619/P2619</f>
        <v>7.4991280083711214E-3</v>
      </c>
    </row>
    <row r="2620" spans="1:29" ht="16.5" hidden="1" x14ac:dyDescent="0.2">
      <c r="A2620" s="7" t="s">
        <v>347</v>
      </c>
      <c r="B2620">
        <v>2012</v>
      </c>
      <c r="C2620">
        <v>146.9</v>
      </c>
      <c r="D2620">
        <v>30</v>
      </c>
      <c r="E2620">
        <v>303.89999999999998</v>
      </c>
      <c r="F2620">
        <v>52.8</v>
      </c>
      <c r="G2620">
        <v>26.599999999999998</v>
      </c>
      <c r="H2620">
        <v>8.8000000000000007</v>
      </c>
      <c r="I2620">
        <v>4.3</v>
      </c>
      <c r="K2620" s="6">
        <f>C2620</f>
        <v>146.9</v>
      </c>
      <c r="L2620">
        <f>D2620+E2620</f>
        <v>333.9</v>
      </c>
      <c r="M2620">
        <f>F2620</f>
        <v>52.8</v>
      </c>
      <c r="N2620">
        <f>G2620+H2620</f>
        <v>35.4</v>
      </c>
      <c r="O2620">
        <f>I2620</f>
        <v>4.3</v>
      </c>
      <c r="P2620">
        <f>SUM(K2620:O2620)</f>
        <v>573.29999999999984</v>
      </c>
      <c r="R2620">
        <f>K2620/P2620</f>
        <v>0.25623582766439917</v>
      </c>
      <c r="S2620">
        <f>L2620/P2620</f>
        <v>0.58241758241758257</v>
      </c>
      <c r="T2620">
        <f>M2620/P2620</f>
        <v>9.2098377812663543E-2</v>
      </c>
      <c r="U2620">
        <f>N2620/P2620</f>
        <v>6.1747776033490333E-2</v>
      </c>
      <c r="V2620">
        <f>O2620/P2620</f>
        <v>7.5004360718646454E-3</v>
      </c>
    </row>
    <row r="2621" spans="1:29" ht="16.5" x14ac:dyDescent="0.2">
      <c r="A2621" s="7" t="s">
        <v>395</v>
      </c>
      <c r="B2621">
        <v>2013</v>
      </c>
      <c r="C2621">
        <v>552.79999999999995</v>
      </c>
      <c r="D2621">
        <v>131.30000000000001</v>
      </c>
      <c r="E2621">
        <v>3339.2</v>
      </c>
      <c r="F2621">
        <v>10973.7</v>
      </c>
      <c r="G2621">
        <v>108.4</v>
      </c>
      <c r="H2621">
        <v>63</v>
      </c>
      <c r="I2621">
        <v>1540.3</v>
      </c>
      <c r="K2621" s="6">
        <f>C2621</f>
        <v>552.79999999999995</v>
      </c>
      <c r="L2621">
        <f>D2621+E2621</f>
        <v>3470.5</v>
      </c>
      <c r="M2621">
        <f>F2621</f>
        <v>10973.7</v>
      </c>
      <c r="N2621">
        <f>G2621+H2621</f>
        <v>171.4</v>
      </c>
      <c r="O2621">
        <f>I2621</f>
        <v>1540.3</v>
      </c>
      <c r="P2621">
        <f>SUM(K2621:O2621)</f>
        <v>16708.7</v>
      </c>
      <c r="R2621">
        <f>K2621/P2621</f>
        <v>3.3084560737819214E-2</v>
      </c>
      <c r="S2621">
        <f>L2621/P2621</f>
        <v>0.2077061650517395</v>
      </c>
      <c r="T2621">
        <f>M2621/P2621</f>
        <v>0.65676563706332636</v>
      </c>
      <c r="U2621">
        <f>N2621/P2621</f>
        <v>1.0258128998665366E-2</v>
      </c>
      <c r="V2621">
        <f>O2621/P2621</f>
        <v>9.2185508148449599E-2</v>
      </c>
      <c r="X2621">
        <f>R2621-0.712041</f>
        <v>-0.67895643926218086</v>
      </c>
      <c r="Y2621">
        <f>S2621-0.045057</f>
        <v>0.16264916505173949</v>
      </c>
      <c r="Z2621">
        <f>T2621-0.017987</f>
        <v>0.63877863706332638</v>
      </c>
      <c r="AA2621">
        <f>U2621-0.193944</f>
        <v>-0.18368587100133463</v>
      </c>
      <c r="AB2621">
        <f>V2621-0.030972</f>
        <v>6.12135081484496E-2</v>
      </c>
      <c r="AC2621">
        <f>SUMSQ(X2621:AB2621)</f>
        <v>0.93296233726144751</v>
      </c>
    </row>
    <row r="2622" spans="1:29" ht="16.5" hidden="1" x14ac:dyDescent="0.2">
      <c r="A2622" s="7" t="s">
        <v>347</v>
      </c>
      <c r="B2622">
        <v>2014</v>
      </c>
      <c r="C2622">
        <v>147.4</v>
      </c>
      <c r="D2622">
        <v>29.8</v>
      </c>
      <c r="E2622">
        <v>303.2</v>
      </c>
      <c r="F2622">
        <v>51.9</v>
      </c>
      <c r="G2622">
        <v>27</v>
      </c>
      <c r="H2622">
        <v>9.6</v>
      </c>
      <c r="I2622">
        <v>4.2</v>
      </c>
      <c r="K2622" s="6">
        <f>C2622</f>
        <v>147.4</v>
      </c>
      <c r="L2622">
        <f>D2622+E2622</f>
        <v>333</v>
      </c>
      <c r="M2622">
        <f>F2622</f>
        <v>51.9</v>
      </c>
      <c r="N2622">
        <f>G2622+H2622</f>
        <v>36.6</v>
      </c>
      <c r="O2622">
        <f>I2622</f>
        <v>4.2</v>
      </c>
      <c r="P2622">
        <f>SUM(K2622:O2622)</f>
        <v>573.1</v>
      </c>
      <c r="R2622">
        <f>K2622/P2622</f>
        <v>0.25719769673704412</v>
      </c>
      <c r="S2622">
        <f>L2622/P2622</f>
        <v>0.5810504274995637</v>
      </c>
      <c r="T2622">
        <f>M2622/P2622</f>
        <v>9.0560111673355426E-2</v>
      </c>
      <c r="U2622">
        <f>N2622/P2622</f>
        <v>6.3863200139591694E-2</v>
      </c>
      <c r="V2622">
        <f>O2622/P2622</f>
        <v>7.3285639504449482E-3</v>
      </c>
    </row>
    <row r="2623" spans="1:29" ht="16.5" hidden="1" x14ac:dyDescent="0.2">
      <c r="A2623" s="7" t="s">
        <v>347</v>
      </c>
      <c r="B2623">
        <v>2015</v>
      </c>
      <c r="C2623">
        <v>147.1</v>
      </c>
      <c r="D2623">
        <v>29.7</v>
      </c>
      <c r="E2623">
        <v>303.2</v>
      </c>
      <c r="F2623">
        <v>51.9</v>
      </c>
      <c r="G2623">
        <v>27.400000000000002</v>
      </c>
      <c r="H2623">
        <v>9.6999999999999993</v>
      </c>
      <c r="I2623">
        <v>4.2</v>
      </c>
      <c r="K2623" s="6">
        <f>C2623</f>
        <v>147.1</v>
      </c>
      <c r="L2623">
        <f>D2623+E2623</f>
        <v>332.9</v>
      </c>
      <c r="M2623">
        <f>F2623</f>
        <v>51.9</v>
      </c>
      <c r="N2623">
        <f>G2623+H2623</f>
        <v>37.1</v>
      </c>
      <c r="O2623">
        <f>I2623</f>
        <v>4.2</v>
      </c>
      <c r="P2623">
        <f>SUM(K2623:O2623)</f>
        <v>573.20000000000005</v>
      </c>
      <c r="R2623">
        <f>K2623/P2623</f>
        <v>0.25662944870900206</v>
      </c>
      <c r="S2623">
        <f>L2623/P2623</f>
        <v>0.58077459874389381</v>
      </c>
      <c r="T2623">
        <f>M2623/P2623</f>
        <v>9.0544312630844379E-2</v>
      </c>
      <c r="U2623">
        <f>N2623/P2623</f>
        <v>6.4724354501046757E-2</v>
      </c>
      <c r="V2623">
        <f>O2623/P2623</f>
        <v>7.32728541521284E-3</v>
      </c>
    </row>
    <row r="2624" spans="1:29" ht="16.5" hidden="1" x14ac:dyDescent="0.2">
      <c r="A2624" s="7" t="s">
        <v>347</v>
      </c>
      <c r="B2624">
        <v>2016</v>
      </c>
      <c r="C2624">
        <v>147.30000000000001</v>
      </c>
      <c r="D2624">
        <v>29.6</v>
      </c>
      <c r="E2624">
        <v>302.60000000000002</v>
      </c>
      <c r="F2624">
        <v>52.1</v>
      </c>
      <c r="G2624">
        <v>27.5</v>
      </c>
      <c r="H2624">
        <v>9.6999999999999993</v>
      </c>
      <c r="I2624">
        <v>4.2</v>
      </c>
      <c r="K2624" s="6">
        <f>C2624</f>
        <v>147.30000000000001</v>
      </c>
      <c r="L2624">
        <f>D2624+E2624</f>
        <v>332.20000000000005</v>
      </c>
      <c r="M2624">
        <f>F2624</f>
        <v>52.1</v>
      </c>
      <c r="N2624">
        <f>G2624+H2624</f>
        <v>37.200000000000003</v>
      </c>
      <c r="O2624">
        <f>I2624</f>
        <v>4.2</v>
      </c>
      <c r="P2624">
        <f>SUM(K2624:O2624)</f>
        <v>573.00000000000011</v>
      </c>
      <c r="R2624">
        <f>K2624/P2624</f>
        <v>0.25706806282722511</v>
      </c>
      <c r="S2624">
        <f>L2624/P2624</f>
        <v>0.57975567190226873</v>
      </c>
      <c r="T2624">
        <f>M2624/P2624</f>
        <v>9.0924956369982532E-2</v>
      </c>
      <c r="U2624">
        <f>N2624/P2624</f>
        <v>6.4921465968586375E-2</v>
      </c>
      <c r="V2624">
        <f>O2624/P2624</f>
        <v>7.329842931937172E-3</v>
      </c>
    </row>
    <row r="2625" spans="1:29" ht="16.5" hidden="1" x14ac:dyDescent="0.2">
      <c r="A2625" s="7" t="s">
        <v>348</v>
      </c>
      <c r="B2625">
        <v>2009</v>
      </c>
      <c r="C2625">
        <v>544.20000000000005</v>
      </c>
      <c r="D2625">
        <v>64.8</v>
      </c>
      <c r="E2625">
        <v>1770.5</v>
      </c>
      <c r="F2625">
        <v>135.19999999999999</v>
      </c>
      <c r="G2625">
        <v>97.2</v>
      </c>
      <c r="H2625">
        <v>32.200000000000003</v>
      </c>
      <c r="I2625">
        <v>39.1</v>
      </c>
      <c r="K2625" s="6">
        <f>C2625</f>
        <v>544.20000000000005</v>
      </c>
      <c r="L2625">
        <f>D2625+E2625</f>
        <v>1835.3</v>
      </c>
      <c r="M2625">
        <f>F2625</f>
        <v>135.19999999999999</v>
      </c>
      <c r="N2625">
        <f>G2625+H2625</f>
        <v>129.4</v>
      </c>
      <c r="O2625">
        <f>I2625</f>
        <v>39.1</v>
      </c>
      <c r="P2625">
        <f>SUM(K2625:O2625)</f>
        <v>2683.2</v>
      </c>
      <c r="R2625">
        <f>K2625/P2625</f>
        <v>0.20281753130590344</v>
      </c>
      <c r="S2625">
        <f>L2625/P2625</f>
        <v>0.68399672033392966</v>
      </c>
      <c r="T2625">
        <f>M2625/P2625</f>
        <v>5.0387596899224806E-2</v>
      </c>
      <c r="U2625">
        <f>N2625/P2625</f>
        <v>4.8225998807394165E-2</v>
      </c>
      <c r="V2625">
        <f>O2625/P2625</f>
        <v>1.4572152653548004E-2</v>
      </c>
    </row>
    <row r="2626" spans="1:29" ht="16.5" hidden="1" x14ac:dyDescent="0.2">
      <c r="A2626" s="7" t="s">
        <v>348</v>
      </c>
      <c r="B2626">
        <v>2010</v>
      </c>
      <c r="C2626">
        <v>543.20000000000005</v>
      </c>
      <c r="D2626">
        <v>64.7</v>
      </c>
      <c r="E2626">
        <v>1769.6</v>
      </c>
      <c r="F2626">
        <v>134.80000000000001</v>
      </c>
      <c r="G2626">
        <v>98.6</v>
      </c>
      <c r="H2626">
        <v>32.6</v>
      </c>
      <c r="I2626">
        <v>39.5</v>
      </c>
      <c r="K2626" s="6">
        <f>C2626</f>
        <v>543.20000000000005</v>
      </c>
      <c r="L2626">
        <f>D2626+E2626</f>
        <v>1834.3</v>
      </c>
      <c r="M2626">
        <f>F2626</f>
        <v>134.80000000000001</v>
      </c>
      <c r="N2626">
        <f>G2626+H2626</f>
        <v>131.19999999999999</v>
      </c>
      <c r="O2626">
        <f>I2626</f>
        <v>39.5</v>
      </c>
      <c r="P2626">
        <f>SUM(K2626:O2626)</f>
        <v>2683</v>
      </c>
      <c r="R2626">
        <f>K2626/P2626</f>
        <v>0.20245993291092063</v>
      </c>
      <c r="S2626">
        <f>L2626/P2626</f>
        <v>0.68367499068207227</v>
      </c>
      <c r="T2626">
        <f>M2626/P2626</f>
        <v>5.0242266120014915E-2</v>
      </c>
      <c r="U2626">
        <f>N2626/P2626</f>
        <v>4.8900484532240024E-2</v>
      </c>
      <c r="V2626">
        <f>O2626/P2626</f>
        <v>1.4722325754752142E-2</v>
      </c>
    </row>
    <row r="2627" spans="1:29" ht="16.5" hidden="1" x14ac:dyDescent="0.2">
      <c r="A2627" s="7" t="s">
        <v>348</v>
      </c>
      <c r="B2627">
        <v>2011</v>
      </c>
      <c r="C2627">
        <v>544.20000000000005</v>
      </c>
      <c r="D2627">
        <v>64.5</v>
      </c>
      <c r="E2627">
        <v>1768.6</v>
      </c>
      <c r="F2627">
        <v>134.6</v>
      </c>
      <c r="G2627">
        <v>99.8</v>
      </c>
      <c r="H2627">
        <v>32.9</v>
      </c>
      <c r="I2627">
        <v>38.299999999999997</v>
      </c>
      <c r="K2627" s="6">
        <f>C2627</f>
        <v>544.20000000000005</v>
      </c>
      <c r="L2627">
        <f>D2627+E2627</f>
        <v>1833.1</v>
      </c>
      <c r="M2627">
        <f>F2627</f>
        <v>134.6</v>
      </c>
      <c r="N2627">
        <f>G2627+H2627</f>
        <v>132.69999999999999</v>
      </c>
      <c r="O2627">
        <f>I2627</f>
        <v>38.299999999999997</v>
      </c>
      <c r="P2627">
        <f>SUM(K2627:O2627)</f>
        <v>2682.9</v>
      </c>
      <c r="R2627">
        <f>K2627/P2627</f>
        <v>0.20284021022028403</v>
      </c>
      <c r="S2627">
        <f>L2627/P2627</f>
        <v>0.68325319616832525</v>
      </c>
      <c r="T2627">
        <f>M2627/P2627</f>
        <v>5.0169592605016952E-2</v>
      </c>
      <c r="U2627">
        <f>N2627/P2627</f>
        <v>4.9461403704946137E-2</v>
      </c>
      <c r="V2627">
        <f>O2627/P2627</f>
        <v>1.4275597301427558E-2</v>
      </c>
    </row>
    <row r="2628" spans="1:29" ht="16.5" hidden="1" x14ac:dyDescent="0.2">
      <c r="A2628" s="7" t="s">
        <v>348</v>
      </c>
      <c r="B2628">
        <v>2012</v>
      </c>
      <c r="C2628">
        <v>542.4</v>
      </c>
      <c r="D2628">
        <v>63</v>
      </c>
      <c r="E2628">
        <v>1767.5</v>
      </c>
      <c r="F2628">
        <v>134.4</v>
      </c>
      <c r="G2628">
        <v>103.70000000000002</v>
      </c>
      <c r="H2628">
        <v>33.4</v>
      </c>
      <c r="I2628">
        <v>38.200000000000003</v>
      </c>
      <c r="K2628" s="6">
        <f>C2628</f>
        <v>542.4</v>
      </c>
      <c r="L2628">
        <f>D2628+E2628</f>
        <v>1830.5</v>
      </c>
      <c r="M2628">
        <f>F2628</f>
        <v>134.4</v>
      </c>
      <c r="N2628">
        <f>G2628+H2628</f>
        <v>137.10000000000002</v>
      </c>
      <c r="O2628">
        <f>I2628</f>
        <v>38.200000000000003</v>
      </c>
      <c r="P2628">
        <f>SUM(K2628:O2628)</f>
        <v>2682.6</v>
      </c>
      <c r="R2628">
        <f>K2628/P2628</f>
        <v>0.20219190337732051</v>
      </c>
      <c r="S2628">
        <f>L2628/P2628</f>
        <v>0.68236039663013492</v>
      </c>
      <c r="T2628">
        <f>M2628/P2628</f>
        <v>5.0100648624468801E-2</v>
      </c>
      <c r="U2628">
        <f>N2628/P2628</f>
        <v>5.1107134869156801E-2</v>
      </c>
      <c r="V2628">
        <f>O2628/P2628</f>
        <v>1.423991649891896E-2</v>
      </c>
    </row>
    <row r="2629" spans="1:29" ht="16.5" x14ac:dyDescent="0.2">
      <c r="A2629" s="7" t="s">
        <v>248</v>
      </c>
      <c r="B2629">
        <v>2013</v>
      </c>
      <c r="C2629">
        <v>246.2</v>
      </c>
      <c r="D2629">
        <v>72.5</v>
      </c>
      <c r="E2629">
        <v>1770.6</v>
      </c>
      <c r="F2629">
        <v>51.8</v>
      </c>
      <c r="G2629">
        <v>113.4</v>
      </c>
      <c r="H2629">
        <v>26.3</v>
      </c>
      <c r="I2629">
        <v>68.8</v>
      </c>
      <c r="K2629" s="6">
        <f>C2629</f>
        <v>246.2</v>
      </c>
      <c r="L2629">
        <f>D2629+E2629</f>
        <v>1843.1</v>
      </c>
      <c r="M2629">
        <f>F2629</f>
        <v>51.8</v>
      </c>
      <c r="N2629">
        <f>G2629+H2629</f>
        <v>139.70000000000002</v>
      </c>
      <c r="O2629">
        <f>I2629</f>
        <v>68.8</v>
      </c>
      <c r="P2629">
        <f>SUM(K2629:O2629)</f>
        <v>2349.6</v>
      </c>
      <c r="R2629">
        <f>K2629/P2629</f>
        <v>0.10478379298604018</v>
      </c>
      <c r="S2629">
        <f>L2629/P2629</f>
        <v>0.78443139257745997</v>
      </c>
      <c r="T2629">
        <f>M2629/P2629</f>
        <v>2.2046305754170922E-2</v>
      </c>
      <c r="U2629">
        <f>N2629/P2629</f>
        <v>5.9456928838951317E-2</v>
      </c>
      <c r="V2629">
        <f>O2629/P2629</f>
        <v>2.9281579843377595E-2</v>
      </c>
      <c r="X2629">
        <f>R2629-0.712041</f>
        <v>-0.60725720701395991</v>
      </c>
      <c r="Y2629">
        <f>S2629-0.045057</f>
        <v>0.73937439257745996</v>
      </c>
      <c r="Z2629">
        <f>T2629-0.017987</f>
        <v>4.0593057541709228E-3</v>
      </c>
      <c r="AA2629">
        <f>U2629-0.193944</f>
        <v>-0.13448707116104869</v>
      </c>
      <c r="AB2629">
        <f>V2629-0.030972</f>
        <v>-1.6904201566224041E-3</v>
      </c>
      <c r="AC2629">
        <f>SUMSQ(X2629:AB2629)</f>
        <v>0.93354191566267197</v>
      </c>
    </row>
    <row r="2630" spans="1:29" ht="16.5" hidden="1" x14ac:dyDescent="0.2">
      <c r="A2630" s="7" t="s">
        <v>348</v>
      </c>
      <c r="B2630">
        <v>2014</v>
      </c>
      <c r="C2630">
        <v>541.6</v>
      </c>
      <c r="D2630">
        <v>61.6</v>
      </c>
      <c r="E2630">
        <v>1766.7</v>
      </c>
      <c r="F2630">
        <v>133.19999999999999</v>
      </c>
      <c r="G2630">
        <v>107</v>
      </c>
      <c r="H2630">
        <v>34.4</v>
      </c>
      <c r="I2630">
        <v>37.799999999999997</v>
      </c>
      <c r="K2630" s="6">
        <f>C2630</f>
        <v>541.6</v>
      </c>
      <c r="L2630">
        <f>D2630+E2630</f>
        <v>1828.3</v>
      </c>
      <c r="M2630">
        <f>F2630</f>
        <v>133.19999999999999</v>
      </c>
      <c r="N2630">
        <f>G2630+H2630</f>
        <v>141.4</v>
      </c>
      <c r="O2630">
        <f>I2630</f>
        <v>37.799999999999997</v>
      </c>
      <c r="P2630">
        <f>SUM(K2630:O2630)</f>
        <v>2682.3</v>
      </c>
      <c r="R2630">
        <f>K2630/P2630</f>
        <v>0.20191626589121275</v>
      </c>
      <c r="S2630">
        <f>L2630/P2630</f>
        <v>0.68161652313313192</v>
      </c>
      <c r="T2630">
        <f>M2630/P2630</f>
        <v>4.9658874846214063E-2</v>
      </c>
      <c r="U2630">
        <f>N2630/P2630</f>
        <v>5.2715952727137159E-2</v>
      </c>
      <c r="V2630">
        <f>O2630/P2630</f>
        <v>1.409238340230399E-2</v>
      </c>
    </row>
    <row r="2631" spans="1:29" ht="16.5" hidden="1" x14ac:dyDescent="0.2">
      <c r="A2631" s="7" t="s">
        <v>348</v>
      </c>
      <c r="B2631">
        <v>2015</v>
      </c>
      <c r="C2631">
        <v>541.6</v>
      </c>
      <c r="D2631">
        <v>61.6</v>
      </c>
      <c r="E2631">
        <v>1766.6</v>
      </c>
      <c r="F2631">
        <v>132.30000000000001</v>
      </c>
      <c r="G2631">
        <v>107.80000000000001</v>
      </c>
      <c r="H2631">
        <v>34.5</v>
      </c>
      <c r="I2631">
        <v>37.799999999999997</v>
      </c>
      <c r="K2631" s="6">
        <f>C2631</f>
        <v>541.6</v>
      </c>
      <c r="L2631">
        <f>D2631+E2631</f>
        <v>1828.1999999999998</v>
      </c>
      <c r="M2631">
        <f>F2631</f>
        <v>132.30000000000001</v>
      </c>
      <c r="N2631">
        <f>G2631+H2631</f>
        <v>142.30000000000001</v>
      </c>
      <c r="O2631">
        <f>I2631</f>
        <v>37.799999999999997</v>
      </c>
      <c r="P2631">
        <f>SUM(K2631:O2631)</f>
        <v>2682.2000000000003</v>
      </c>
      <c r="R2631">
        <f>K2631/P2631</f>
        <v>0.20192379390052939</v>
      </c>
      <c r="S2631">
        <f>L2631/P2631</f>
        <v>0.68160465289687555</v>
      </c>
      <c r="T2631">
        <f>M2631/P2631</f>
        <v>4.932518082171352E-2</v>
      </c>
      <c r="U2631">
        <f>N2631/P2631</f>
        <v>5.3053463574677502E-2</v>
      </c>
      <c r="V2631">
        <f>O2631/P2631</f>
        <v>1.409290880620386E-2</v>
      </c>
    </row>
    <row r="2632" spans="1:29" ht="16.5" hidden="1" x14ac:dyDescent="0.2">
      <c r="A2632" s="7" t="s">
        <v>348</v>
      </c>
      <c r="B2632">
        <v>2016</v>
      </c>
      <c r="C2632">
        <v>540.79999999999995</v>
      </c>
      <c r="D2632">
        <v>61.2</v>
      </c>
      <c r="E2632">
        <v>1765.1</v>
      </c>
      <c r="F2632">
        <v>133.19999999999999</v>
      </c>
      <c r="G2632">
        <v>108.9</v>
      </c>
      <c r="H2632">
        <v>34.799999999999997</v>
      </c>
      <c r="I2632">
        <v>37.700000000000003</v>
      </c>
      <c r="K2632" s="6">
        <f>C2632</f>
        <v>540.79999999999995</v>
      </c>
      <c r="L2632">
        <f>D2632+E2632</f>
        <v>1826.3</v>
      </c>
      <c r="M2632">
        <f>F2632</f>
        <v>133.19999999999999</v>
      </c>
      <c r="N2632">
        <f>G2632+H2632</f>
        <v>143.69999999999999</v>
      </c>
      <c r="O2632">
        <f>I2632</f>
        <v>37.700000000000003</v>
      </c>
      <c r="P2632">
        <f>SUM(K2632:O2632)</f>
        <v>2681.6999999999994</v>
      </c>
      <c r="R2632">
        <f>K2632/P2632</f>
        <v>0.2016631241376739</v>
      </c>
      <c r="S2632">
        <f>L2632/P2632</f>
        <v>0.68102323153223721</v>
      </c>
      <c r="T2632">
        <f>M2632/P2632</f>
        <v>4.9669985456986247E-2</v>
      </c>
      <c r="U2632">
        <f>N2632/P2632</f>
        <v>5.3585412238505437E-2</v>
      </c>
      <c r="V2632">
        <f>O2632/P2632</f>
        <v>1.4058246634597461E-2</v>
      </c>
    </row>
    <row r="2633" spans="1:29" ht="16.5" hidden="1" x14ac:dyDescent="0.2">
      <c r="A2633" s="7" t="s">
        <v>349</v>
      </c>
      <c r="B2633">
        <v>2009</v>
      </c>
      <c r="C2633">
        <v>548</v>
      </c>
      <c r="D2633">
        <v>243.8</v>
      </c>
      <c r="E2633">
        <v>334.4</v>
      </c>
      <c r="F2633">
        <v>186.9</v>
      </c>
      <c r="G2633">
        <v>147</v>
      </c>
      <c r="H2633">
        <v>39</v>
      </c>
      <c r="I2633">
        <v>28.5</v>
      </c>
      <c r="K2633" s="6">
        <f>C2633</f>
        <v>548</v>
      </c>
      <c r="L2633">
        <f>D2633+E2633</f>
        <v>578.20000000000005</v>
      </c>
      <c r="M2633">
        <f>F2633</f>
        <v>186.9</v>
      </c>
      <c r="N2633">
        <f>G2633+H2633</f>
        <v>186</v>
      </c>
      <c r="O2633">
        <f>I2633</f>
        <v>28.5</v>
      </c>
      <c r="P2633">
        <f>SUM(K2633:O2633)</f>
        <v>1527.6000000000001</v>
      </c>
      <c r="R2633">
        <f>K2633/P2633</f>
        <v>0.35873265252683945</v>
      </c>
      <c r="S2633">
        <f>L2633/P2633</f>
        <v>0.37850222571353759</v>
      </c>
      <c r="T2633">
        <f>M2633/P2633</f>
        <v>0.12234878240377062</v>
      </c>
      <c r="U2633">
        <f>N2633/P2633</f>
        <v>0.12175962293794186</v>
      </c>
      <c r="V2633">
        <f>O2633/P2633</f>
        <v>1.8656716417910446E-2</v>
      </c>
    </row>
    <row r="2634" spans="1:29" ht="16.5" hidden="1" x14ac:dyDescent="0.2">
      <c r="A2634" s="7" t="s">
        <v>349</v>
      </c>
      <c r="B2634">
        <v>2010</v>
      </c>
      <c r="C2634">
        <v>547.29999999999995</v>
      </c>
      <c r="D2634">
        <v>241.4</v>
      </c>
      <c r="E2634">
        <v>334</v>
      </c>
      <c r="F2634">
        <v>186.6</v>
      </c>
      <c r="G2634">
        <v>149.5</v>
      </c>
      <c r="H2634">
        <v>40.1</v>
      </c>
      <c r="I2634">
        <v>28.3</v>
      </c>
      <c r="K2634" s="6">
        <f>C2634</f>
        <v>547.29999999999995</v>
      </c>
      <c r="L2634">
        <f>D2634+E2634</f>
        <v>575.4</v>
      </c>
      <c r="M2634">
        <f>F2634</f>
        <v>186.6</v>
      </c>
      <c r="N2634">
        <f>G2634+H2634</f>
        <v>189.6</v>
      </c>
      <c r="O2634">
        <f>I2634</f>
        <v>28.3</v>
      </c>
      <c r="P2634">
        <f>SUM(K2634:O2634)</f>
        <v>1527.1999999999996</v>
      </c>
      <c r="R2634">
        <f>K2634/P2634</f>
        <v>0.3583682556312206</v>
      </c>
      <c r="S2634">
        <f>L2634/P2634</f>
        <v>0.37676794133053965</v>
      </c>
      <c r="T2634">
        <f>M2634/P2634</f>
        <v>0.12218438973284446</v>
      </c>
      <c r="U2634">
        <f>N2634/P2634</f>
        <v>0.1241487689889995</v>
      </c>
      <c r="V2634">
        <f>O2634/P2634</f>
        <v>1.8530644316396023E-2</v>
      </c>
    </row>
    <row r="2635" spans="1:29" ht="16.5" hidden="1" x14ac:dyDescent="0.2">
      <c r="A2635" s="7" t="s">
        <v>349</v>
      </c>
      <c r="B2635">
        <v>2011</v>
      </c>
      <c r="C2635">
        <v>546.9</v>
      </c>
      <c r="D2635">
        <v>240.4</v>
      </c>
      <c r="E2635">
        <v>333.7</v>
      </c>
      <c r="F2635">
        <v>186.2</v>
      </c>
      <c r="G2635">
        <v>151.20000000000002</v>
      </c>
      <c r="H2635">
        <v>40.4</v>
      </c>
      <c r="I2635">
        <v>28.3</v>
      </c>
      <c r="K2635" s="6">
        <f>C2635</f>
        <v>546.9</v>
      </c>
      <c r="L2635">
        <f>D2635+E2635</f>
        <v>574.1</v>
      </c>
      <c r="M2635">
        <f>F2635</f>
        <v>186.2</v>
      </c>
      <c r="N2635">
        <f>G2635+H2635</f>
        <v>191.60000000000002</v>
      </c>
      <c r="O2635">
        <f>I2635</f>
        <v>28.3</v>
      </c>
      <c r="P2635">
        <f>SUM(K2635:O2635)</f>
        <v>1527.1000000000001</v>
      </c>
      <c r="R2635">
        <f>K2635/P2635</f>
        <v>0.35812978848798371</v>
      </c>
      <c r="S2635">
        <f>L2635/P2635</f>
        <v>0.37594132669766223</v>
      </c>
      <c r="T2635">
        <f>M2635/P2635</f>
        <v>0.12193045642066661</v>
      </c>
      <c r="U2635">
        <f>N2635/P2635</f>
        <v>0.12546657062405867</v>
      </c>
      <c r="V2635">
        <f>O2635/P2635</f>
        <v>1.8531857769628707E-2</v>
      </c>
    </row>
    <row r="2636" spans="1:29" ht="16.5" hidden="1" x14ac:dyDescent="0.2">
      <c r="A2636" s="7" t="s">
        <v>349</v>
      </c>
      <c r="B2636">
        <v>2012</v>
      </c>
      <c r="C2636">
        <v>545.79999999999995</v>
      </c>
      <c r="D2636">
        <v>237.5</v>
      </c>
      <c r="E2636">
        <v>333.4</v>
      </c>
      <c r="F2636">
        <v>185.9</v>
      </c>
      <c r="G2636">
        <v>154.5</v>
      </c>
      <c r="H2636">
        <v>41.7</v>
      </c>
      <c r="I2636">
        <v>28.3</v>
      </c>
      <c r="K2636" s="6">
        <f>C2636</f>
        <v>545.79999999999995</v>
      </c>
      <c r="L2636">
        <f>D2636+E2636</f>
        <v>570.9</v>
      </c>
      <c r="M2636">
        <f>F2636</f>
        <v>185.9</v>
      </c>
      <c r="N2636">
        <f>G2636+H2636</f>
        <v>196.2</v>
      </c>
      <c r="O2636">
        <f>I2636</f>
        <v>28.3</v>
      </c>
      <c r="P2636">
        <f>SUM(K2636:O2636)</f>
        <v>1527.1</v>
      </c>
      <c r="R2636">
        <f>K2636/P2636</f>
        <v>0.35740946892803355</v>
      </c>
      <c r="S2636">
        <f>L2636/P2636</f>
        <v>0.37384585161417067</v>
      </c>
      <c r="T2636">
        <f>M2636/P2636</f>
        <v>0.1217340056315893</v>
      </c>
      <c r="U2636">
        <f>N2636/P2636</f>
        <v>0.12847881605657782</v>
      </c>
      <c r="V2636">
        <f>O2636/P2636</f>
        <v>1.853185776962871E-2</v>
      </c>
    </row>
    <row r="2637" spans="1:29" ht="16.5" x14ac:dyDescent="0.2">
      <c r="A2637" s="7" t="s">
        <v>49</v>
      </c>
      <c r="B2637">
        <v>2013</v>
      </c>
      <c r="C2637">
        <v>1059.7</v>
      </c>
      <c r="D2637">
        <v>6.9</v>
      </c>
      <c r="E2637">
        <v>239.4</v>
      </c>
      <c r="F2637">
        <v>6411.6</v>
      </c>
      <c r="G2637">
        <v>146</v>
      </c>
      <c r="H2637">
        <v>58.5</v>
      </c>
      <c r="I2637">
        <v>428.8</v>
      </c>
      <c r="K2637" s="6">
        <f>C2637</f>
        <v>1059.7</v>
      </c>
      <c r="L2637">
        <f>D2637+E2637</f>
        <v>246.3</v>
      </c>
      <c r="M2637">
        <f>F2637</f>
        <v>6411.6</v>
      </c>
      <c r="N2637">
        <f>G2637+H2637</f>
        <v>204.5</v>
      </c>
      <c r="O2637">
        <f>I2637</f>
        <v>428.8</v>
      </c>
      <c r="P2637">
        <f>SUM(K2637:O2637)</f>
        <v>8350.9</v>
      </c>
      <c r="R2637">
        <f>K2637/P2637</f>
        <v>0.12689650217341844</v>
      </c>
      <c r="S2637">
        <f>L2637/P2637</f>
        <v>2.949382701265732E-2</v>
      </c>
      <c r="T2637">
        <f>M2637/P2637</f>
        <v>0.76777353339161059</v>
      </c>
      <c r="U2637">
        <f>N2637/P2637</f>
        <v>2.4488378498125952E-2</v>
      </c>
      <c r="V2637">
        <f>O2637/P2637</f>
        <v>5.1347758924187817E-2</v>
      </c>
      <c r="X2637">
        <f>R2637-0.712041</f>
        <v>-0.58514449782658162</v>
      </c>
      <c r="Y2637">
        <f>S2637-0.045057</f>
        <v>-1.556317298734268E-2</v>
      </c>
      <c r="Z2637">
        <f>T2637-0.017987</f>
        <v>0.74978653339161061</v>
      </c>
      <c r="AA2637">
        <f>U2637-0.193944</f>
        <v>-0.16945562150187404</v>
      </c>
      <c r="AB2637">
        <f>V2637-0.030972</f>
        <v>2.0375758924187817E-2</v>
      </c>
      <c r="AC2637">
        <f>SUMSQ(X2637:AB2637)</f>
        <v>0.93394652055588812</v>
      </c>
    </row>
    <row r="2638" spans="1:29" ht="16.5" hidden="1" x14ac:dyDescent="0.2">
      <c r="A2638" s="7" t="s">
        <v>349</v>
      </c>
      <c r="B2638">
        <v>2014</v>
      </c>
      <c r="C2638">
        <v>541.20000000000005</v>
      </c>
      <c r="D2638">
        <v>234.7</v>
      </c>
      <c r="E2638">
        <v>333.1</v>
      </c>
      <c r="F2638">
        <v>185.6</v>
      </c>
      <c r="G2638">
        <v>159.80000000000001</v>
      </c>
      <c r="H2638">
        <v>43.6</v>
      </c>
      <c r="I2638">
        <v>28.3</v>
      </c>
      <c r="K2638" s="6">
        <f>C2638</f>
        <v>541.20000000000005</v>
      </c>
      <c r="L2638">
        <f>D2638+E2638</f>
        <v>567.79999999999995</v>
      </c>
      <c r="M2638">
        <f>F2638</f>
        <v>185.6</v>
      </c>
      <c r="N2638">
        <f>G2638+H2638</f>
        <v>203.4</v>
      </c>
      <c r="O2638">
        <f>I2638</f>
        <v>28.3</v>
      </c>
      <c r="P2638">
        <f>SUM(K2638:O2638)</f>
        <v>1526.3</v>
      </c>
      <c r="R2638">
        <f>K2638/P2638</f>
        <v>0.35458297844460462</v>
      </c>
      <c r="S2638">
        <f>L2638/P2638</f>
        <v>0.3720107449387407</v>
      </c>
      <c r="T2638">
        <f>M2638/P2638</f>
        <v>0.12160125794404769</v>
      </c>
      <c r="U2638">
        <f>N2638/P2638</f>
        <v>0.13326344755290573</v>
      </c>
      <c r="V2638">
        <f>O2638/P2638</f>
        <v>1.8541571119701238E-2</v>
      </c>
    </row>
    <row r="2639" spans="1:29" ht="16.5" hidden="1" x14ac:dyDescent="0.2">
      <c r="A2639" s="7" t="s">
        <v>349</v>
      </c>
      <c r="B2639">
        <v>2015</v>
      </c>
      <c r="C2639">
        <v>539.4</v>
      </c>
      <c r="D2639">
        <v>234</v>
      </c>
      <c r="E2639">
        <v>332.9</v>
      </c>
      <c r="F2639">
        <v>185</v>
      </c>
      <c r="G2639">
        <v>162.6</v>
      </c>
      <c r="H2639">
        <v>44</v>
      </c>
      <c r="I2639">
        <v>28.1</v>
      </c>
      <c r="K2639" s="6">
        <f>C2639</f>
        <v>539.4</v>
      </c>
      <c r="L2639">
        <f>D2639+E2639</f>
        <v>566.9</v>
      </c>
      <c r="M2639">
        <f>F2639</f>
        <v>185</v>
      </c>
      <c r="N2639">
        <f>G2639+H2639</f>
        <v>206.6</v>
      </c>
      <c r="O2639">
        <f>I2639</f>
        <v>28.1</v>
      </c>
      <c r="P2639">
        <f>SUM(K2639:O2639)</f>
        <v>1525.9999999999998</v>
      </c>
      <c r="R2639">
        <f>K2639/P2639</f>
        <v>0.353473132372215</v>
      </c>
      <c r="S2639">
        <f>L2639/P2639</f>
        <v>0.37149410222804724</v>
      </c>
      <c r="T2639">
        <f>M2639/P2639</f>
        <v>0.12123197903014418</v>
      </c>
      <c r="U2639">
        <f>N2639/P2639</f>
        <v>0.13538663171690696</v>
      </c>
      <c r="V2639">
        <f>O2639/P2639</f>
        <v>1.8414154652686768E-2</v>
      </c>
    </row>
    <row r="2640" spans="1:29" ht="16.5" hidden="1" x14ac:dyDescent="0.2">
      <c r="A2640" s="7" t="s">
        <v>349</v>
      </c>
      <c r="B2640">
        <v>2016</v>
      </c>
      <c r="C2640">
        <v>537.4</v>
      </c>
      <c r="D2640">
        <v>233.4</v>
      </c>
      <c r="E2640">
        <v>332.5</v>
      </c>
      <c r="F2640">
        <v>185.1</v>
      </c>
      <c r="G2640">
        <v>164.8</v>
      </c>
      <c r="H2640">
        <v>44.5</v>
      </c>
      <c r="I2640">
        <v>27.9</v>
      </c>
      <c r="K2640" s="6">
        <f>C2640</f>
        <v>537.4</v>
      </c>
      <c r="L2640">
        <f>D2640+E2640</f>
        <v>565.9</v>
      </c>
      <c r="M2640">
        <f>F2640</f>
        <v>185.1</v>
      </c>
      <c r="N2640">
        <f>G2640+H2640</f>
        <v>209.3</v>
      </c>
      <c r="O2640">
        <f>I2640</f>
        <v>27.9</v>
      </c>
      <c r="P2640">
        <f>SUM(K2640:O2640)</f>
        <v>1525.6</v>
      </c>
      <c r="R2640">
        <f>K2640/P2640</f>
        <v>0.35225485055060307</v>
      </c>
      <c r="S2640">
        <f>L2640/P2640</f>
        <v>0.37093602517042473</v>
      </c>
      <c r="T2640">
        <f>M2640/P2640</f>
        <v>0.12132931305715784</v>
      </c>
      <c r="U2640">
        <f>N2640/P2640</f>
        <v>0.13719192448872577</v>
      </c>
      <c r="V2640">
        <f>O2640/P2640</f>
        <v>1.8287886733088621E-2</v>
      </c>
    </row>
    <row r="2641" spans="1:29" ht="16.5" hidden="1" x14ac:dyDescent="0.2">
      <c r="A2641" s="7" t="s">
        <v>350</v>
      </c>
      <c r="B2641">
        <v>2009</v>
      </c>
      <c r="C2641">
        <v>860</v>
      </c>
      <c r="D2641">
        <v>272.10000000000002</v>
      </c>
      <c r="E2641">
        <v>308.3</v>
      </c>
      <c r="F2641">
        <v>197.2</v>
      </c>
      <c r="G2641">
        <v>164.4</v>
      </c>
      <c r="H2641">
        <v>45.6</v>
      </c>
      <c r="I2641">
        <v>66.099999999999994</v>
      </c>
      <c r="K2641" s="6">
        <f>C2641</f>
        <v>860</v>
      </c>
      <c r="L2641">
        <f>D2641+E2641</f>
        <v>580.40000000000009</v>
      </c>
      <c r="M2641">
        <f>F2641</f>
        <v>197.2</v>
      </c>
      <c r="N2641">
        <f>G2641+H2641</f>
        <v>210</v>
      </c>
      <c r="O2641">
        <f>I2641</f>
        <v>66.099999999999994</v>
      </c>
      <c r="P2641">
        <f>SUM(K2641:O2641)</f>
        <v>1913.7</v>
      </c>
      <c r="R2641">
        <f>K2641/P2641</f>
        <v>0.44939123164550349</v>
      </c>
      <c r="S2641">
        <f>L2641/P2641</f>
        <v>0.30328682656633749</v>
      </c>
      <c r="T2641">
        <f>M2641/P2641</f>
        <v>0.10304645451220149</v>
      </c>
      <c r="U2641">
        <f>N2641/P2641</f>
        <v>0.10973506819250665</v>
      </c>
      <c r="V2641">
        <f>O2641/P2641</f>
        <v>3.4540419083450902E-2</v>
      </c>
    </row>
    <row r="2642" spans="1:29" ht="16.5" hidden="1" x14ac:dyDescent="0.2">
      <c r="A2642" s="7" t="s">
        <v>350</v>
      </c>
      <c r="B2642">
        <v>2010</v>
      </c>
      <c r="C2642">
        <v>858.2</v>
      </c>
      <c r="D2642">
        <v>271.7</v>
      </c>
      <c r="E2642">
        <v>308.10000000000002</v>
      </c>
      <c r="F2642">
        <v>197.3</v>
      </c>
      <c r="G2642">
        <v>166.2</v>
      </c>
      <c r="H2642">
        <v>45.9</v>
      </c>
      <c r="I2642">
        <v>66.099999999999994</v>
      </c>
      <c r="K2642" s="6">
        <f>C2642</f>
        <v>858.2</v>
      </c>
      <c r="L2642">
        <f>D2642+E2642</f>
        <v>579.79999999999995</v>
      </c>
      <c r="M2642">
        <f>F2642</f>
        <v>197.3</v>
      </c>
      <c r="N2642">
        <f>G2642+H2642</f>
        <v>212.1</v>
      </c>
      <c r="O2642">
        <f>I2642</f>
        <v>66.099999999999994</v>
      </c>
      <c r="P2642">
        <f>SUM(K2642:O2642)</f>
        <v>1913.4999999999998</v>
      </c>
      <c r="R2642">
        <f>K2642/P2642</f>
        <v>0.44849751763783652</v>
      </c>
      <c r="S2642">
        <f>L2642/P2642</f>
        <v>0.30300496472432714</v>
      </c>
      <c r="T2642">
        <f>M2642/P2642</f>
        <v>0.10310948523647767</v>
      </c>
      <c r="U2642">
        <f>N2642/P2642</f>
        <v>0.11084400313561538</v>
      </c>
      <c r="V2642">
        <f>O2642/P2642</f>
        <v>3.4544029265743403E-2</v>
      </c>
    </row>
    <row r="2643" spans="1:29" ht="16.5" hidden="1" x14ac:dyDescent="0.2">
      <c r="A2643" s="7" t="s">
        <v>350</v>
      </c>
      <c r="B2643">
        <v>2011</v>
      </c>
      <c r="C2643">
        <v>856.8</v>
      </c>
      <c r="D2643">
        <v>271.39999999999998</v>
      </c>
      <c r="E2643">
        <v>307.89999999999998</v>
      </c>
      <c r="F2643">
        <v>196.8</v>
      </c>
      <c r="G2643">
        <v>167.70000000000002</v>
      </c>
      <c r="H2643">
        <v>46.5</v>
      </c>
      <c r="I2643">
        <v>66.3</v>
      </c>
      <c r="K2643" s="6">
        <f>C2643</f>
        <v>856.8</v>
      </c>
      <c r="L2643">
        <f>D2643+E2643</f>
        <v>579.29999999999995</v>
      </c>
      <c r="M2643">
        <f>F2643</f>
        <v>196.8</v>
      </c>
      <c r="N2643">
        <f>G2643+H2643</f>
        <v>214.20000000000002</v>
      </c>
      <c r="O2643">
        <f>I2643</f>
        <v>66.3</v>
      </c>
      <c r="P2643">
        <f>SUM(K2643:O2643)</f>
        <v>1913.3999999999999</v>
      </c>
      <c r="R2643">
        <f>K2643/P2643</f>
        <v>0.44778927563499532</v>
      </c>
      <c r="S2643">
        <f>L2643/P2643</f>
        <v>0.30275948573220446</v>
      </c>
      <c r="T2643">
        <f>M2643/P2643</f>
        <v>0.10285355910943871</v>
      </c>
      <c r="U2643">
        <f>N2643/P2643</f>
        <v>0.11194731890874884</v>
      </c>
      <c r="V2643">
        <f>O2643/P2643</f>
        <v>3.4650360614612734E-2</v>
      </c>
    </row>
    <row r="2644" spans="1:29" ht="16.5" hidden="1" x14ac:dyDescent="0.2">
      <c r="A2644" s="7" t="s">
        <v>350</v>
      </c>
      <c r="B2644">
        <v>2012</v>
      </c>
      <c r="C2644">
        <v>860.4</v>
      </c>
      <c r="D2644">
        <v>265.7</v>
      </c>
      <c r="E2644">
        <v>307.60000000000002</v>
      </c>
      <c r="F2644">
        <v>195.9</v>
      </c>
      <c r="G2644">
        <v>170.2</v>
      </c>
      <c r="H2644">
        <v>47</v>
      </c>
      <c r="I2644">
        <v>66.400000000000006</v>
      </c>
      <c r="K2644" s="6">
        <f>C2644</f>
        <v>860.4</v>
      </c>
      <c r="L2644">
        <f>D2644+E2644</f>
        <v>573.29999999999995</v>
      </c>
      <c r="M2644">
        <f>F2644</f>
        <v>195.9</v>
      </c>
      <c r="N2644">
        <f>G2644+H2644</f>
        <v>217.2</v>
      </c>
      <c r="O2644">
        <f>I2644</f>
        <v>66.400000000000006</v>
      </c>
      <c r="P2644">
        <f>SUM(K2644:O2644)</f>
        <v>1913.2</v>
      </c>
      <c r="R2644">
        <f>K2644/P2644</f>
        <v>0.44971775036587913</v>
      </c>
      <c r="S2644">
        <f>L2644/P2644</f>
        <v>0.29965502822496337</v>
      </c>
      <c r="T2644">
        <f>M2644/P2644</f>
        <v>0.10239389504495088</v>
      </c>
      <c r="U2644">
        <f>N2644/P2644</f>
        <v>0.11352707505749529</v>
      </c>
      <c r="V2644">
        <f>O2644/P2644</f>
        <v>3.4706251306711268E-2</v>
      </c>
    </row>
    <row r="2645" spans="1:29" ht="16.5" x14ac:dyDescent="0.2">
      <c r="A2645" s="7" t="s">
        <v>389</v>
      </c>
      <c r="B2645">
        <v>2013</v>
      </c>
      <c r="C2645">
        <v>116.1</v>
      </c>
      <c r="D2645">
        <v>7.4</v>
      </c>
      <c r="E2645">
        <v>120.4</v>
      </c>
      <c r="F2645">
        <v>1159</v>
      </c>
      <c r="G2645">
        <v>88.4</v>
      </c>
      <c r="H2645">
        <v>23</v>
      </c>
      <c r="I2645">
        <v>62.5</v>
      </c>
      <c r="K2645" s="6">
        <f>C2645</f>
        <v>116.1</v>
      </c>
      <c r="L2645">
        <f>D2645+E2645</f>
        <v>127.80000000000001</v>
      </c>
      <c r="M2645">
        <f>F2645</f>
        <v>1159</v>
      </c>
      <c r="N2645">
        <f>G2645+H2645</f>
        <v>111.4</v>
      </c>
      <c r="O2645">
        <f>I2645</f>
        <v>62.5</v>
      </c>
      <c r="P2645">
        <f>SUM(K2645:O2645)</f>
        <v>1576.8000000000002</v>
      </c>
      <c r="R2645">
        <f>K2645/P2645</f>
        <v>7.3630136986301359E-2</v>
      </c>
      <c r="S2645">
        <f>L2645/P2645</f>
        <v>8.1050228310502279E-2</v>
      </c>
      <c r="T2645">
        <f>M2645/P2645</f>
        <v>0.73503297818366298</v>
      </c>
      <c r="U2645">
        <f>N2645/P2645</f>
        <v>7.0649416539827495E-2</v>
      </c>
      <c r="V2645">
        <f>O2645/P2645</f>
        <v>3.9637239979705731E-2</v>
      </c>
      <c r="X2645">
        <f>R2645-0.712041</f>
        <v>-0.63841086301369865</v>
      </c>
      <c r="Y2645">
        <f>S2645-0.045057</f>
        <v>3.5993228310502279E-2</v>
      </c>
      <c r="Z2645">
        <f>T2645-0.017987</f>
        <v>0.717045978183663</v>
      </c>
      <c r="AA2645">
        <f>U2645-0.193944</f>
        <v>-0.12329458346017251</v>
      </c>
      <c r="AB2645">
        <f>V2645-0.030972</f>
        <v>8.6652399797057314E-3</v>
      </c>
      <c r="AC2645">
        <f>SUMSQ(X2645:AB2645)</f>
        <v>0.93829551802199684</v>
      </c>
    </row>
    <row r="2646" spans="1:29" ht="16.5" hidden="1" x14ac:dyDescent="0.2">
      <c r="A2646" s="7" t="s">
        <v>350</v>
      </c>
      <c r="B2646">
        <v>2014</v>
      </c>
      <c r="C2646">
        <v>863.5</v>
      </c>
      <c r="D2646">
        <v>264.5</v>
      </c>
      <c r="E2646">
        <v>307.3</v>
      </c>
      <c r="F2646">
        <v>190.6</v>
      </c>
      <c r="G2646">
        <v>172.7</v>
      </c>
      <c r="H2646">
        <v>48.2</v>
      </c>
      <c r="I2646">
        <v>67.3</v>
      </c>
      <c r="K2646" s="6">
        <f>C2646</f>
        <v>863.5</v>
      </c>
      <c r="L2646">
        <f>D2646+E2646</f>
        <v>571.79999999999995</v>
      </c>
      <c r="M2646">
        <f>F2646</f>
        <v>190.6</v>
      </c>
      <c r="N2646">
        <f>G2646+H2646</f>
        <v>220.89999999999998</v>
      </c>
      <c r="O2646">
        <f>I2646</f>
        <v>67.3</v>
      </c>
      <c r="P2646">
        <f>SUM(K2646:O2646)</f>
        <v>1914.0999999999997</v>
      </c>
      <c r="R2646">
        <f>K2646/P2646</f>
        <v>0.45112585549344347</v>
      </c>
      <c r="S2646">
        <f>L2646/P2646</f>
        <v>0.2987304738519409</v>
      </c>
      <c r="T2646">
        <f>M2646/P2646</f>
        <v>9.9576824617313639E-2</v>
      </c>
      <c r="U2646">
        <f>N2646/P2646</f>
        <v>0.11540671856224859</v>
      </c>
      <c r="V2646">
        <f>O2646/P2646</f>
        <v>3.5160127475053551E-2</v>
      </c>
    </row>
    <row r="2647" spans="1:29" ht="16.5" hidden="1" x14ac:dyDescent="0.2">
      <c r="A2647" s="7" t="s">
        <v>350</v>
      </c>
      <c r="B2647">
        <v>2015</v>
      </c>
      <c r="C2647">
        <v>866.1</v>
      </c>
      <c r="D2647">
        <v>263.39999999999998</v>
      </c>
      <c r="E2647">
        <v>307.2</v>
      </c>
      <c r="F2647">
        <v>187.8</v>
      </c>
      <c r="G2647">
        <v>174.20000000000002</v>
      </c>
      <c r="H2647">
        <v>48.3</v>
      </c>
      <c r="I2647">
        <v>67.2</v>
      </c>
      <c r="K2647" s="6">
        <f>C2647</f>
        <v>866.1</v>
      </c>
      <c r="L2647">
        <f>D2647+E2647</f>
        <v>570.59999999999991</v>
      </c>
      <c r="M2647">
        <f>F2647</f>
        <v>187.8</v>
      </c>
      <c r="N2647">
        <f>G2647+H2647</f>
        <v>222.5</v>
      </c>
      <c r="O2647">
        <f>I2647</f>
        <v>67.2</v>
      </c>
      <c r="P2647">
        <f>SUM(K2647:O2647)</f>
        <v>1914.1999999999998</v>
      </c>
      <c r="R2647">
        <f>K2647/P2647</f>
        <v>0.45246055793543</v>
      </c>
      <c r="S2647">
        <f>L2647/P2647</f>
        <v>0.29808797408839199</v>
      </c>
      <c r="T2647">
        <f>M2647/P2647</f>
        <v>9.8108870546442392E-2</v>
      </c>
      <c r="U2647">
        <f>N2647/P2647</f>
        <v>0.11623654790513009</v>
      </c>
      <c r="V2647">
        <f>O2647/P2647</f>
        <v>3.5106049524605581E-2</v>
      </c>
    </row>
    <row r="2648" spans="1:29" ht="16.5" hidden="1" x14ac:dyDescent="0.2">
      <c r="A2648" s="7" t="s">
        <v>350</v>
      </c>
      <c r="B2648">
        <v>2016</v>
      </c>
      <c r="C2648">
        <v>866.9</v>
      </c>
      <c r="D2648">
        <v>263.10000000000002</v>
      </c>
      <c r="E2648">
        <v>306.10000000000002</v>
      </c>
      <c r="F2648">
        <v>186.8</v>
      </c>
      <c r="G2648">
        <v>175.3</v>
      </c>
      <c r="H2648">
        <v>48.6</v>
      </c>
      <c r="I2648">
        <v>67.099999999999994</v>
      </c>
      <c r="K2648" s="6">
        <f>C2648</f>
        <v>866.9</v>
      </c>
      <c r="L2648">
        <f>D2648+E2648</f>
        <v>569.20000000000005</v>
      </c>
      <c r="M2648">
        <f>F2648</f>
        <v>186.8</v>
      </c>
      <c r="N2648">
        <f>G2648+H2648</f>
        <v>223.9</v>
      </c>
      <c r="O2648">
        <f>I2648</f>
        <v>67.099999999999994</v>
      </c>
      <c r="P2648">
        <f>SUM(K2648:O2648)</f>
        <v>1913.8999999999999</v>
      </c>
      <c r="R2648">
        <f>K2648/P2648</f>
        <v>0.45294947489419513</v>
      </c>
      <c r="S2648">
        <f>L2648/P2648</f>
        <v>0.29740320810909665</v>
      </c>
      <c r="T2648">
        <f>M2648/P2648</f>
        <v>9.7601755577616398E-2</v>
      </c>
      <c r="U2648">
        <f>N2648/P2648</f>
        <v>0.11698625842520509</v>
      </c>
      <c r="V2648">
        <f>O2648/P2648</f>
        <v>3.5059302993886828E-2</v>
      </c>
    </row>
    <row r="2649" spans="1:29" ht="16.5" hidden="1" x14ac:dyDescent="0.2">
      <c r="A2649" s="7" t="s">
        <v>351</v>
      </c>
      <c r="B2649">
        <v>2009</v>
      </c>
      <c r="C2649">
        <v>541.1</v>
      </c>
      <c r="D2649">
        <v>237.2</v>
      </c>
      <c r="E2649">
        <v>3216</v>
      </c>
      <c r="F2649">
        <v>1342.3</v>
      </c>
      <c r="G2649">
        <v>86.5</v>
      </c>
      <c r="H2649">
        <v>51.7</v>
      </c>
      <c r="I2649">
        <v>41.8</v>
      </c>
      <c r="K2649" s="6">
        <f>C2649</f>
        <v>541.1</v>
      </c>
      <c r="L2649">
        <f>D2649+E2649</f>
        <v>3453.2</v>
      </c>
      <c r="M2649">
        <f>F2649</f>
        <v>1342.3</v>
      </c>
      <c r="N2649">
        <f>G2649+H2649</f>
        <v>138.19999999999999</v>
      </c>
      <c r="O2649">
        <f>I2649</f>
        <v>41.8</v>
      </c>
      <c r="P2649">
        <f>SUM(K2649:O2649)</f>
        <v>5516.5999999999995</v>
      </c>
      <c r="R2649">
        <f>K2649/P2649</f>
        <v>9.8085777471631094E-2</v>
      </c>
      <c r="S2649">
        <f>L2649/P2649</f>
        <v>0.62596526846245881</v>
      </c>
      <c r="T2649">
        <f>M2649/P2649</f>
        <v>0.24332016096871262</v>
      </c>
      <c r="U2649">
        <f>N2649/P2649</f>
        <v>2.5051662255737229E-2</v>
      </c>
      <c r="V2649">
        <f>O2649/P2649</f>
        <v>7.5771308414603203E-3</v>
      </c>
    </row>
    <row r="2650" spans="1:29" ht="16.5" hidden="1" x14ac:dyDescent="0.2">
      <c r="A2650" s="7" t="s">
        <v>351</v>
      </c>
      <c r="B2650">
        <v>2010</v>
      </c>
      <c r="C2650">
        <v>542</v>
      </c>
      <c r="D2650">
        <v>236.9</v>
      </c>
      <c r="E2650">
        <v>3214.6</v>
      </c>
      <c r="F2650">
        <v>1341.9</v>
      </c>
      <c r="G2650">
        <v>87</v>
      </c>
      <c r="H2650">
        <v>52.1</v>
      </c>
      <c r="I2650">
        <v>41.8</v>
      </c>
      <c r="K2650" s="6">
        <f>C2650</f>
        <v>542</v>
      </c>
      <c r="L2650">
        <f>D2650+E2650</f>
        <v>3451.5</v>
      </c>
      <c r="M2650">
        <f>F2650</f>
        <v>1341.9</v>
      </c>
      <c r="N2650">
        <f>G2650+H2650</f>
        <v>139.1</v>
      </c>
      <c r="O2650">
        <f>I2650</f>
        <v>41.8</v>
      </c>
      <c r="P2650">
        <f>SUM(K2650:O2650)</f>
        <v>5516.3</v>
      </c>
      <c r="R2650">
        <f>K2650/P2650</f>
        <v>9.825426463390316E-2</v>
      </c>
      <c r="S2650">
        <f>L2650/P2650</f>
        <v>0.62569113354966188</v>
      </c>
      <c r="T2650">
        <f>M2650/P2650</f>
        <v>0.24326088138788682</v>
      </c>
      <c r="U2650">
        <f>N2650/P2650</f>
        <v>2.521617751028769E-2</v>
      </c>
      <c r="V2650">
        <f>O2650/P2650</f>
        <v>7.5775429182604274E-3</v>
      </c>
    </row>
    <row r="2651" spans="1:29" ht="16.5" hidden="1" x14ac:dyDescent="0.2">
      <c r="A2651" s="7" t="s">
        <v>351</v>
      </c>
      <c r="B2651">
        <v>2011</v>
      </c>
      <c r="C2651">
        <v>542.29999999999995</v>
      </c>
      <c r="D2651">
        <v>236.9</v>
      </c>
      <c r="E2651">
        <v>3213.6</v>
      </c>
      <c r="F2651">
        <v>1341.9</v>
      </c>
      <c r="G2651">
        <v>87.5</v>
      </c>
      <c r="H2651">
        <v>52.3</v>
      </c>
      <c r="I2651">
        <v>41.8</v>
      </c>
      <c r="K2651" s="6">
        <f>C2651</f>
        <v>542.29999999999995</v>
      </c>
      <c r="L2651">
        <f>D2651+E2651</f>
        <v>3450.5</v>
      </c>
      <c r="M2651">
        <f>F2651</f>
        <v>1341.9</v>
      </c>
      <c r="N2651">
        <f>G2651+H2651</f>
        <v>139.80000000000001</v>
      </c>
      <c r="O2651">
        <f>I2651</f>
        <v>41.8</v>
      </c>
      <c r="P2651">
        <f>SUM(K2651:O2651)</f>
        <v>5516.3000000000011</v>
      </c>
      <c r="R2651">
        <f>K2651/P2651</f>
        <v>9.8308648913220789E-2</v>
      </c>
      <c r="S2651">
        <f>L2651/P2651</f>
        <v>0.62550985261860292</v>
      </c>
      <c r="T2651">
        <f>M2651/P2651</f>
        <v>0.24326088138788679</v>
      </c>
      <c r="U2651">
        <f>N2651/P2651</f>
        <v>2.5343074162028894E-2</v>
      </c>
      <c r="V2651">
        <f>O2651/P2651</f>
        <v>7.5775429182604265E-3</v>
      </c>
    </row>
    <row r="2652" spans="1:29" ht="16.5" hidden="1" x14ac:dyDescent="0.2">
      <c r="A2652" s="7" t="s">
        <v>351</v>
      </c>
      <c r="B2652">
        <v>2012</v>
      </c>
      <c r="C2652">
        <v>542.9</v>
      </c>
      <c r="D2652">
        <v>236.3</v>
      </c>
      <c r="E2652">
        <v>3212.1</v>
      </c>
      <c r="F2652">
        <v>1341.7</v>
      </c>
      <c r="G2652">
        <v>89</v>
      </c>
      <c r="H2652">
        <v>52.5</v>
      </c>
      <c r="I2652">
        <v>41.7</v>
      </c>
      <c r="K2652" s="6">
        <f>C2652</f>
        <v>542.9</v>
      </c>
      <c r="L2652">
        <f>D2652+E2652</f>
        <v>3448.4</v>
      </c>
      <c r="M2652">
        <f>F2652</f>
        <v>1341.7</v>
      </c>
      <c r="N2652">
        <f>G2652+H2652</f>
        <v>141.5</v>
      </c>
      <c r="O2652">
        <f>I2652</f>
        <v>41.7</v>
      </c>
      <c r="P2652">
        <f>SUM(K2652:O2652)</f>
        <v>5516.2</v>
      </c>
      <c r="R2652">
        <f>K2652/P2652</f>
        <v>9.841920162430659E-2</v>
      </c>
      <c r="S2652">
        <f>L2652/P2652</f>
        <v>0.62514049526848192</v>
      </c>
      <c r="T2652">
        <f>M2652/P2652</f>
        <v>0.24322903448025818</v>
      </c>
      <c r="U2652">
        <f>N2652/P2652</f>
        <v>2.565171676153874E-2</v>
      </c>
      <c r="V2652">
        <f>O2652/P2652</f>
        <v>7.5595518654145979E-3</v>
      </c>
    </row>
    <row r="2653" spans="1:29" ht="16.5" x14ac:dyDescent="0.2">
      <c r="A2653" s="7" t="s">
        <v>352</v>
      </c>
      <c r="B2653">
        <v>2013</v>
      </c>
      <c r="C2653">
        <v>534.5</v>
      </c>
      <c r="D2653">
        <v>44.4</v>
      </c>
      <c r="E2653">
        <v>3184.7</v>
      </c>
      <c r="F2653">
        <v>55.9</v>
      </c>
      <c r="G2653">
        <v>90</v>
      </c>
      <c r="H2653">
        <v>31.2</v>
      </c>
      <c r="I2653">
        <v>72</v>
      </c>
      <c r="K2653" s="6">
        <f>C2653</f>
        <v>534.5</v>
      </c>
      <c r="L2653">
        <f>D2653+E2653</f>
        <v>3229.1</v>
      </c>
      <c r="M2653">
        <f>F2653</f>
        <v>55.9</v>
      </c>
      <c r="N2653">
        <f>G2653+H2653</f>
        <v>121.2</v>
      </c>
      <c r="O2653">
        <f>I2653</f>
        <v>72</v>
      </c>
      <c r="P2653">
        <f>SUM(K2653:O2653)</f>
        <v>4012.7</v>
      </c>
      <c r="R2653">
        <f>K2653/P2653</f>
        <v>0.13320208338525183</v>
      </c>
      <c r="S2653">
        <f>L2653/P2653</f>
        <v>0.80472001395569071</v>
      </c>
      <c r="T2653">
        <f>M2653/P2653</f>
        <v>1.3930769805866374E-2</v>
      </c>
      <c r="U2653">
        <f>N2653/P2653</f>
        <v>3.0204101976225486E-2</v>
      </c>
      <c r="V2653">
        <f>O2653/P2653</f>
        <v>1.7943030876965634E-2</v>
      </c>
      <c r="X2653">
        <f>R2653-0.712041</f>
        <v>-0.57883891661474818</v>
      </c>
      <c r="Y2653">
        <f>S2653-0.045057</f>
        <v>0.75966301395569069</v>
      </c>
      <c r="Z2653">
        <f>T2653-0.017987</f>
        <v>-4.0562301941336251E-3</v>
      </c>
      <c r="AA2653">
        <f>U2653-0.193944</f>
        <v>-0.16373989802377453</v>
      </c>
      <c r="AB2653">
        <f>V2653-0.030972</f>
        <v>-1.3028969123034365E-2</v>
      </c>
      <c r="AC2653">
        <f>SUMSQ(X2653:AB2653)</f>
        <v>0.93913934740461213</v>
      </c>
    </row>
    <row r="2654" spans="1:29" ht="16.5" hidden="1" x14ac:dyDescent="0.2">
      <c r="A2654" s="7" t="s">
        <v>351</v>
      </c>
      <c r="B2654">
        <v>2014</v>
      </c>
      <c r="C2654">
        <v>554.70000000000005</v>
      </c>
      <c r="D2654">
        <v>226.7</v>
      </c>
      <c r="E2654">
        <v>3204.1</v>
      </c>
      <c r="F2654">
        <v>1340.8</v>
      </c>
      <c r="G2654">
        <v>92.2</v>
      </c>
      <c r="H2654">
        <v>55.2</v>
      </c>
      <c r="I2654">
        <v>41.4</v>
      </c>
      <c r="K2654" s="6">
        <f>C2654</f>
        <v>554.70000000000005</v>
      </c>
      <c r="L2654">
        <f>D2654+E2654</f>
        <v>3430.7999999999997</v>
      </c>
      <c r="M2654">
        <f>F2654</f>
        <v>1340.8</v>
      </c>
      <c r="N2654">
        <f>G2654+H2654</f>
        <v>147.4</v>
      </c>
      <c r="O2654">
        <f>I2654</f>
        <v>41.4</v>
      </c>
      <c r="P2654">
        <f>SUM(K2654:O2654)</f>
        <v>5515.0999999999995</v>
      </c>
      <c r="R2654">
        <f>K2654/P2654</f>
        <v>0.10057841199615603</v>
      </c>
      <c r="S2654">
        <f>L2654/P2654</f>
        <v>0.62207394244891301</v>
      </c>
      <c r="T2654">
        <f>M2654/P2654</f>
        <v>0.24311435876049392</v>
      </c>
      <c r="U2654">
        <f>N2654/P2654</f>
        <v>2.6726623270656929E-2</v>
      </c>
      <c r="V2654">
        <f>O2654/P2654</f>
        <v>7.5066635237801679E-3</v>
      </c>
    </row>
    <row r="2655" spans="1:29" ht="16.5" hidden="1" x14ac:dyDescent="0.2">
      <c r="A2655" s="7" t="s">
        <v>351</v>
      </c>
      <c r="B2655">
        <v>2015</v>
      </c>
      <c r="C2655">
        <v>555.5</v>
      </c>
      <c r="D2655">
        <v>226.4</v>
      </c>
      <c r="E2655">
        <v>3203</v>
      </c>
      <c r="F2655">
        <v>1339.2</v>
      </c>
      <c r="G2655">
        <v>93.8</v>
      </c>
      <c r="H2655">
        <v>55.5</v>
      </c>
      <c r="I2655">
        <v>41.3</v>
      </c>
      <c r="K2655" s="6">
        <f>C2655</f>
        <v>555.5</v>
      </c>
      <c r="L2655">
        <f>D2655+E2655</f>
        <v>3429.4</v>
      </c>
      <c r="M2655">
        <f>F2655</f>
        <v>1339.2</v>
      </c>
      <c r="N2655">
        <f>G2655+H2655</f>
        <v>149.30000000000001</v>
      </c>
      <c r="O2655">
        <f>I2655</f>
        <v>41.3</v>
      </c>
      <c r="P2655">
        <f>SUM(K2655:O2655)</f>
        <v>5514.7000000000007</v>
      </c>
      <c r="R2655">
        <f>K2655/P2655</f>
        <v>0.1007307741128257</v>
      </c>
      <c r="S2655">
        <f>L2655/P2655</f>
        <v>0.62186519665620965</v>
      </c>
      <c r="T2655">
        <f>M2655/P2655</f>
        <v>0.24284185903131628</v>
      </c>
      <c r="U2655">
        <f>N2655/P2655</f>
        <v>2.7073095544635245E-2</v>
      </c>
      <c r="V2655">
        <f>O2655/P2655</f>
        <v>7.4890746550129641E-3</v>
      </c>
    </row>
    <row r="2656" spans="1:29" ht="16.5" hidden="1" x14ac:dyDescent="0.2">
      <c r="A2656" s="7" t="s">
        <v>351</v>
      </c>
      <c r="B2656">
        <v>2016</v>
      </c>
      <c r="C2656">
        <v>555.6</v>
      </c>
      <c r="D2656">
        <v>226.2</v>
      </c>
      <c r="E2656">
        <v>3197.4</v>
      </c>
      <c r="F2656">
        <v>1343.8</v>
      </c>
      <c r="G2656">
        <v>94.8</v>
      </c>
      <c r="H2656">
        <v>55.9</v>
      </c>
      <c r="I2656">
        <v>41.1</v>
      </c>
      <c r="K2656" s="6">
        <f>C2656</f>
        <v>555.6</v>
      </c>
      <c r="L2656">
        <f>D2656+E2656</f>
        <v>3423.6</v>
      </c>
      <c r="M2656">
        <f>F2656</f>
        <v>1343.8</v>
      </c>
      <c r="N2656">
        <f>G2656+H2656</f>
        <v>150.69999999999999</v>
      </c>
      <c r="O2656">
        <f>I2656</f>
        <v>41.1</v>
      </c>
      <c r="P2656">
        <f>SUM(K2656:O2656)</f>
        <v>5514.8</v>
      </c>
      <c r="R2656">
        <f>K2656/P2656</f>
        <v>0.10074708058315805</v>
      </c>
      <c r="S2656">
        <f>L2656/P2656</f>
        <v>0.62080220497570171</v>
      </c>
      <c r="T2656">
        <f>M2656/P2656</f>
        <v>0.24367157467179226</v>
      </c>
      <c r="U2656">
        <f>N2656/P2656</f>
        <v>2.7326466961630519E-2</v>
      </c>
      <c r="V2656">
        <f>O2656/P2656</f>
        <v>7.4526728077174151E-3</v>
      </c>
    </row>
    <row r="2657" spans="1:29" ht="16.5" hidden="1" x14ac:dyDescent="0.2">
      <c r="A2657" s="7" t="s">
        <v>352</v>
      </c>
      <c r="B2657">
        <v>2009</v>
      </c>
      <c r="C2657">
        <v>537.70000000000005</v>
      </c>
      <c r="D2657">
        <v>45.5</v>
      </c>
      <c r="E2657">
        <v>3189.4</v>
      </c>
      <c r="F2657">
        <v>57.9</v>
      </c>
      <c r="G2657">
        <v>80.800000000000011</v>
      </c>
      <c r="H2657">
        <v>30.2</v>
      </c>
      <c r="I2657">
        <v>72</v>
      </c>
      <c r="K2657" s="6">
        <f>C2657</f>
        <v>537.70000000000005</v>
      </c>
      <c r="L2657">
        <f>D2657+E2657</f>
        <v>3234.9</v>
      </c>
      <c r="M2657">
        <f>F2657</f>
        <v>57.9</v>
      </c>
      <c r="N2657">
        <f>G2657+H2657</f>
        <v>111.00000000000001</v>
      </c>
      <c r="O2657">
        <f>I2657</f>
        <v>72</v>
      </c>
      <c r="P2657">
        <f>SUM(K2657:O2657)</f>
        <v>4013.5000000000005</v>
      </c>
      <c r="R2657">
        <f>K2657/P2657</f>
        <v>0.13397284165939952</v>
      </c>
      <c r="S2657">
        <f>L2657/P2657</f>
        <v>0.80600473402267336</v>
      </c>
      <c r="T2657">
        <f>M2657/P2657</f>
        <v>1.4426311199701006E-2</v>
      </c>
      <c r="U2657">
        <f>N2657/P2657</f>
        <v>2.7656658776628876E-2</v>
      </c>
      <c r="V2657">
        <f>O2657/P2657</f>
        <v>1.7939454341597109E-2</v>
      </c>
    </row>
    <row r="2658" spans="1:29" ht="16.5" hidden="1" x14ac:dyDescent="0.2">
      <c r="A2658" s="7" t="s">
        <v>352</v>
      </c>
      <c r="B2658">
        <v>2010</v>
      </c>
      <c r="C2658">
        <v>535.9</v>
      </c>
      <c r="D2658">
        <v>45</v>
      </c>
      <c r="E2658">
        <v>3188.4</v>
      </c>
      <c r="F2658">
        <v>58.2</v>
      </c>
      <c r="G2658">
        <v>83.2</v>
      </c>
      <c r="H2658">
        <v>30.3</v>
      </c>
      <c r="I2658">
        <v>72.099999999999994</v>
      </c>
      <c r="K2658" s="6">
        <f>C2658</f>
        <v>535.9</v>
      </c>
      <c r="L2658">
        <f>D2658+E2658</f>
        <v>3233.4</v>
      </c>
      <c r="M2658">
        <f>F2658</f>
        <v>58.2</v>
      </c>
      <c r="N2658">
        <f>G2658+H2658</f>
        <v>113.5</v>
      </c>
      <c r="O2658">
        <f>I2658</f>
        <v>72.099999999999994</v>
      </c>
      <c r="P2658">
        <f>SUM(K2658:O2658)</f>
        <v>4013.1</v>
      </c>
      <c r="R2658">
        <f>K2658/P2658</f>
        <v>0.13353766414990906</v>
      </c>
      <c r="S2658">
        <f>L2658/P2658</f>
        <v>0.80571129550721388</v>
      </c>
      <c r="T2658">
        <f>M2658/P2658</f>
        <v>1.4502504298422666E-2</v>
      </c>
      <c r="U2658">
        <f>N2658/P2658</f>
        <v>2.8282375221150732E-2</v>
      </c>
      <c r="V2658">
        <f>O2658/P2658</f>
        <v>1.7966160823303681E-2</v>
      </c>
    </row>
    <row r="2659" spans="1:29" ht="16.5" hidden="1" x14ac:dyDescent="0.2">
      <c r="A2659" s="7" t="s">
        <v>352</v>
      </c>
      <c r="B2659">
        <v>2011</v>
      </c>
      <c r="C2659">
        <v>536.4</v>
      </c>
      <c r="D2659">
        <v>44.6</v>
      </c>
      <c r="E2659">
        <v>3186.7</v>
      </c>
      <c r="F2659">
        <v>55.3</v>
      </c>
      <c r="G2659">
        <v>87.2</v>
      </c>
      <c r="H2659">
        <v>30.4</v>
      </c>
      <c r="I2659">
        <v>71.8</v>
      </c>
      <c r="K2659" s="6">
        <f>C2659</f>
        <v>536.4</v>
      </c>
      <c r="L2659">
        <f>D2659+E2659</f>
        <v>3231.2999999999997</v>
      </c>
      <c r="M2659">
        <f>F2659</f>
        <v>55.3</v>
      </c>
      <c r="N2659">
        <f>G2659+H2659</f>
        <v>117.6</v>
      </c>
      <c r="O2659">
        <f>I2659</f>
        <v>71.8</v>
      </c>
      <c r="P2659">
        <f>SUM(K2659:O2659)</f>
        <v>4012.4</v>
      </c>
      <c r="R2659">
        <f>K2659/P2659</f>
        <v>0.13368557471837303</v>
      </c>
      <c r="S2659">
        <f>L2659/P2659</f>
        <v>0.80532848170670912</v>
      </c>
      <c r="T2659">
        <f>M2659/P2659</f>
        <v>1.3782274947662246E-2</v>
      </c>
      <c r="U2659">
        <f>N2659/P2659</f>
        <v>2.930914166085136E-2</v>
      </c>
      <c r="V2659">
        <f>O2659/P2659</f>
        <v>1.7894526966404145E-2</v>
      </c>
    </row>
    <row r="2660" spans="1:29" ht="16.5" hidden="1" x14ac:dyDescent="0.2">
      <c r="A2660" s="7" t="s">
        <v>352</v>
      </c>
      <c r="B2660">
        <v>2012</v>
      </c>
      <c r="C2660">
        <v>534.4</v>
      </c>
      <c r="D2660">
        <v>44.6</v>
      </c>
      <c r="E2660">
        <v>3185.7</v>
      </c>
      <c r="F2660">
        <v>55.9</v>
      </c>
      <c r="G2660">
        <v>89.4</v>
      </c>
      <c r="H2660">
        <v>30.5</v>
      </c>
      <c r="I2660">
        <v>72.099999999999994</v>
      </c>
      <c r="K2660" s="6">
        <f>C2660</f>
        <v>534.4</v>
      </c>
      <c r="L2660">
        <f>D2660+E2660</f>
        <v>3230.2999999999997</v>
      </c>
      <c r="M2660">
        <f>F2660</f>
        <v>55.9</v>
      </c>
      <c r="N2660">
        <f>G2660+H2660</f>
        <v>119.9</v>
      </c>
      <c r="O2660">
        <f>I2660</f>
        <v>72.099999999999994</v>
      </c>
      <c r="P2660">
        <f>SUM(K2660:O2660)</f>
        <v>4012.6</v>
      </c>
      <c r="R2660">
        <f>K2660/P2660</f>
        <v>0.13318048148332751</v>
      </c>
      <c r="S2660">
        <f>L2660/P2660</f>
        <v>0.80503912675073508</v>
      </c>
      <c r="T2660">
        <f>M2660/P2660</f>
        <v>1.3931116981508248E-2</v>
      </c>
      <c r="U2660">
        <f>N2660/P2660</f>
        <v>2.9880875242984599E-2</v>
      </c>
      <c r="V2660">
        <f>O2660/P2660</f>
        <v>1.7968399541444448E-2</v>
      </c>
    </row>
    <row r="2661" spans="1:29" ht="16.5" x14ac:dyDescent="0.2">
      <c r="A2661" s="7" t="s">
        <v>401</v>
      </c>
      <c r="B2661">
        <v>2013</v>
      </c>
      <c r="C2661">
        <v>1207.8</v>
      </c>
      <c r="D2661">
        <v>15.9</v>
      </c>
      <c r="E2661">
        <v>1312.9</v>
      </c>
      <c r="F2661">
        <v>9167.9</v>
      </c>
      <c r="G2661">
        <v>170.4</v>
      </c>
      <c r="H2661">
        <v>70</v>
      </c>
      <c r="I2661">
        <v>322.39999999999998</v>
      </c>
      <c r="K2661" s="6">
        <f>C2661</f>
        <v>1207.8</v>
      </c>
      <c r="L2661">
        <f>D2661+E2661</f>
        <v>1328.8000000000002</v>
      </c>
      <c r="M2661">
        <f>F2661</f>
        <v>9167.9</v>
      </c>
      <c r="N2661">
        <f>G2661+H2661</f>
        <v>240.4</v>
      </c>
      <c r="O2661">
        <f>I2661</f>
        <v>322.39999999999998</v>
      </c>
      <c r="P2661">
        <f>SUM(K2661:O2661)</f>
        <v>12267.3</v>
      </c>
      <c r="R2661">
        <f>K2661/P2661</f>
        <v>9.8456873150571028E-2</v>
      </c>
      <c r="S2661">
        <f>L2661/P2661</f>
        <v>0.10832049432230403</v>
      </c>
      <c r="T2661">
        <f>M2661/P2661</f>
        <v>0.74734456644901492</v>
      </c>
      <c r="U2661">
        <f>N2661/P2661</f>
        <v>1.9596814294914121E-2</v>
      </c>
      <c r="V2661">
        <f>O2661/P2661</f>
        <v>2.6281251783195975E-2</v>
      </c>
      <c r="X2661">
        <f>R2661-0.712041</f>
        <v>-0.61358412684942898</v>
      </c>
      <c r="Y2661">
        <f>S2661-0.045057</f>
        <v>6.3263494322304034E-2</v>
      </c>
      <c r="Z2661">
        <f>T2661-0.017987</f>
        <v>0.72935756644901495</v>
      </c>
      <c r="AA2661">
        <f>U2661-0.193944</f>
        <v>-0.17434718570508589</v>
      </c>
      <c r="AB2661">
        <f>V2661-0.030972</f>
        <v>-4.6907482168040242E-3</v>
      </c>
      <c r="AC2661">
        <f>SUMSQ(X2661:AB2661)</f>
        <v>0.94286915445399089</v>
      </c>
    </row>
    <row r="2662" spans="1:29" ht="16.5" hidden="1" x14ac:dyDescent="0.2">
      <c r="A2662" s="7" t="s">
        <v>352</v>
      </c>
      <c r="B2662">
        <v>2014</v>
      </c>
      <c r="C2662">
        <v>534.6</v>
      </c>
      <c r="D2662">
        <v>44.2</v>
      </c>
      <c r="E2662">
        <v>3184</v>
      </c>
      <c r="F2662">
        <v>55.3</v>
      </c>
      <c r="G2662">
        <v>90.9</v>
      </c>
      <c r="H2662">
        <v>31.5</v>
      </c>
      <c r="I2662">
        <v>72</v>
      </c>
      <c r="K2662" s="6">
        <f>C2662</f>
        <v>534.6</v>
      </c>
      <c r="L2662">
        <f>D2662+E2662</f>
        <v>3228.2</v>
      </c>
      <c r="M2662">
        <f>F2662</f>
        <v>55.3</v>
      </c>
      <c r="N2662">
        <f>G2662+H2662</f>
        <v>122.4</v>
      </c>
      <c r="O2662">
        <f>I2662</f>
        <v>72</v>
      </c>
      <c r="P2662">
        <f>SUM(K2662:O2662)</f>
        <v>4012.5</v>
      </c>
      <c r="R2662">
        <f>K2662/P2662</f>
        <v>0.13323364485981309</v>
      </c>
      <c r="S2662">
        <f>L2662/P2662</f>
        <v>0.80453582554517133</v>
      </c>
      <c r="T2662">
        <f>M2662/P2662</f>
        <v>1.3781931464174455E-2</v>
      </c>
      <c r="U2662">
        <f>N2662/P2662</f>
        <v>3.0504672897196262E-2</v>
      </c>
      <c r="V2662">
        <f>O2662/P2662</f>
        <v>1.794392523364486E-2</v>
      </c>
    </row>
    <row r="2663" spans="1:29" ht="16.5" hidden="1" x14ac:dyDescent="0.2">
      <c r="A2663" s="7" t="s">
        <v>352</v>
      </c>
      <c r="B2663">
        <v>2015</v>
      </c>
      <c r="C2663">
        <v>534.5</v>
      </c>
      <c r="D2663">
        <v>44.1</v>
      </c>
      <c r="E2663">
        <v>3183.6</v>
      </c>
      <c r="F2663">
        <v>54.5</v>
      </c>
      <c r="G2663">
        <v>91.800000000000011</v>
      </c>
      <c r="H2663">
        <v>32.1</v>
      </c>
      <c r="I2663">
        <v>71.900000000000006</v>
      </c>
      <c r="K2663" s="6">
        <f>C2663</f>
        <v>534.5</v>
      </c>
      <c r="L2663">
        <f>D2663+E2663</f>
        <v>3227.7</v>
      </c>
      <c r="M2663">
        <f>F2663</f>
        <v>54.5</v>
      </c>
      <c r="N2663">
        <f>G2663+H2663</f>
        <v>123.9</v>
      </c>
      <c r="O2663">
        <f>I2663</f>
        <v>71.900000000000006</v>
      </c>
      <c r="P2663">
        <f>SUM(K2663:O2663)</f>
        <v>4012.5</v>
      </c>
      <c r="R2663">
        <f>K2663/P2663</f>
        <v>0.13320872274143303</v>
      </c>
      <c r="S2663">
        <f>L2663/P2663</f>
        <v>0.80441121495327095</v>
      </c>
      <c r="T2663">
        <f>M2663/P2663</f>
        <v>1.3582554517133956E-2</v>
      </c>
      <c r="U2663">
        <f>N2663/P2663</f>
        <v>3.0878504672897197E-2</v>
      </c>
      <c r="V2663">
        <f>O2663/P2663</f>
        <v>1.79190031152648E-2</v>
      </c>
    </row>
    <row r="2664" spans="1:29" ht="16.5" hidden="1" x14ac:dyDescent="0.2">
      <c r="A2664" s="7" t="s">
        <v>352</v>
      </c>
      <c r="B2664">
        <v>2016</v>
      </c>
      <c r="C2664">
        <v>533.4</v>
      </c>
      <c r="D2664">
        <v>44</v>
      </c>
      <c r="E2664">
        <v>3177.3</v>
      </c>
      <c r="F2664">
        <v>60.5</v>
      </c>
      <c r="G2664">
        <v>92.899999999999991</v>
      </c>
      <c r="H2664">
        <v>32.700000000000003</v>
      </c>
      <c r="I2664">
        <v>71.900000000000006</v>
      </c>
      <c r="K2664" s="6">
        <f>C2664</f>
        <v>533.4</v>
      </c>
      <c r="L2664">
        <f>D2664+E2664</f>
        <v>3221.3</v>
      </c>
      <c r="M2664">
        <f>F2664</f>
        <v>60.5</v>
      </c>
      <c r="N2664">
        <f>G2664+H2664</f>
        <v>125.6</v>
      </c>
      <c r="O2664">
        <f>I2664</f>
        <v>71.900000000000006</v>
      </c>
      <c r="P2664">
        <f>SUM(K2664:O2664)</f>
        <v>4012.7000000000003</v>
      </c>
      <c r="R2664">
        <f>K2664/P2664</f>
        <v>0.13292795374685373</v>
      </c>
      <c r="S2664">
        <f>L2664/P2664</f>
        <v>0.80277618561068609</v>
      </c>
      <c r="T2664">
        <f>M2664/P2664</f>
        <v>1.5077130111894732E-2</v>
      </c>
      <c r="U2664">
        <f>N2664/P2664</f>
        <v>3.1300620529817823E-2</v>
      </c>
      <c r="V2664">
        <f>O2664/P2664</f>
        <v>1.7918110000747625E-2</v>
      </c>
    </row>
    <row r="2665" spans="1:29" ht="16.5" hidden="1" x14ac:dyDescent="0.2">
      <c r="A2665" s="7" t="s">
        <v>353</v>
      </c>
      <c r="B2665">
        <v>2009</v>
      </c>
      <c r="C2665">
        <v>1544.6</v>
      </c>
      <c r="D2665">
        <v>281.8</v>
      </c>
      <c r="E2665">
        <v>1861.5</v>
      </c>
      <c r="F2665">
        <v>2196.5</v>
      </c>
      <c r="G2665">
        <v>166.2</v>
      </c>
      <c r="H2665">
        <v>74.7</v>
      </c>
      <c r="I2665">
        <v>90.5</v>
      </c>
      <c r="K2665" s="6">
        <f>C2665</f>
        <v>1544.6</v>
      </c>
      <c r="L2665">
        <f>D2665+E2665</f>
        <v>2143.3000000000002</v>
      </c>
      <c r="M2665">
        <f>F2665</f>
        <v>2196.5</v>
      </c>
      <c r="N2665">
        <f>G2665+H2665</f>
        <v>240.89999999999998</v>
      </c>
      <c r="O2665">
        <f>I2665</f>
        <v>90.5</v>
      </c>
      <c r="P2665">
        <f>SUM(K2665:O2665)</f>
        <v>6215.7999999999993</v>
      </c>
      <c r="R2665">
        <f>K2665/P2665</f>
        <v>0.24849576884713151</v>
      </c>
      <c r="S2665">
        <f>L2665/P2665</f>
        <v>0.34481482673187691</v>
      </c>
      <c r="T2665">
        <f>M2665/P2665</f>
        <v>0.3533736606711928</v>
      </c>
      <c r="U2665">
        <f>N2665/P2665</f>
        <v>3.8756073232729497E-2</v>
      </c>
      <c r="V2665">
        <f>O2665/P2665</f>
        <v>1.4559670517069405E-2</v>
      </c>
    </row>
    <row r="2666" spans="1:29" ht="16.5" hidden="1" x14ac:dyDescent="0.2">
      <c r="A2666" s="7" t="s">
        <v>353</v>
      </c>
      <c r="B2666">
        <v>2010</v>
      </c>
      <c r="C2666">
        <v>1546.2</v>
      </c>
      <c r="D2666">
        <v>280.89999999999998</v>
      </c>
      <c r="E2666">
        <v>1858.6</v>
      </c>
      <c r="F2666">
        <v>2192.6999999999998</v>
      </c>
      <c r="G2666">
        <v>169.39999999999998</v>
      </c>
      <c r="H2666">
        <v>76.7</v>
      </c>
      <c r="I2666">
        <v>90.3</v>
      </c>
      <c r="K2666" s="6">
        <f>C2666</f>
        <v>1546.2</v>
      </c>
      <c r="L2666">
        <f>D2666+E2666</f>
        <v>2139.5</v>
      </c>
      <c r="M2666">
        <f>F2666</f>
        <v>2192.6999999999998</v>
      </c>
      <c r="N2666">
        <f>G2666+H2666</f>
        <v>246.09999999999997</v>
      </c>
      <c r="O2666">
        <f>I2666</f>
        <v>90.3</v>
      </c>
      <c r="P2666">
        <f>SUM(K2666:O2666)</f>
        <v>6214.8</v>
      </c>
      <c r="R2666">
        <f>K2666/P2666</f>
        <v>0.24879320332110447</v>
      </c>
      <c r="S2666">
        <f>L2666/P2666</f>
        <v>0.34425886593293425</v>
      </c>
      <c r="T2666">
        <f>M2666/P2666</f>
        <v>0.35281907704189996</v>
      </c>
      <c r="U2666">
        <f>N2666/P2666</f>
        <v>3.959902169015897E-2</v>
      </c>
      <c r="V2666">
        <f>O2666/P2666</f>
        <v>1.4529832013902297E-2</v>
      </c>
    </row>
    <row r="2667" spans="1:29" ht="16.5" hidden="1" x14ac:dyDescent="0.2">
      <c r="A2667" s="7" t="s">
        <v>353</v>
      </c>
      <c r="B2667">
        <v>2011</v>
      </c>
      <c r="C2667">
        <v>1548.4</v>
      </c>
      <c r="D2667">
        <v>280.5</v>
      </c>
      <c r="E2667">
        <v>1855.9</v>
      </c>
      <c r="F2667">
        <v>2191.3000000000002</v>
      </c>
      <c r="G2667">
        <v>171.7</v>
      </c>
      <c r="H2667">
        <v>77</v>
      </c>
      <c r="I2667">
        <v>90.2</v>
      </c>
      <c r="K2667" s="6">
        <f>C2667</f>
        <v>1548.4</v>
      </c>
      <c r="L2667">
        <f>D2667+E2667</f>
        <v>2136.4</v>
      </c>
      <c r="M2667">
        <f>F2667</f>
        <v>2191.3000000000002</v>
      </c>
      <c r="N2667">
        <f>G2667+H2667</f>
        <v>248.7</v>
      </c>
      <c r="O2667">
        <f>I2667</f>
        <v>90.2</v>
      </c>
      <c r="P2667">
        <f>SUM(K2667:O2667)</f>
        <v>6215</v>
      </c>
      <c r="R2667">
        <f>K2667/P2667</f>
        <v>0.24913917940466615</v>
      </c>
      <c r="S2667">
        <f>L2667/P2667</f>
        <v>0.3437489943684634</v>
      </c>
      <c r="T2667">
        <f>M2667/P2667</f>
        <v>0.35258246178600161</v>
      </c>
      <c r="U2667">
        <f>N2667/P2667</f>
        <v>4.0016090104585678E-2</v>
      </c>
      <c r="V2667">
        <f>O2667/P2667</f>
        <v>1.4513274336283187E-2</v>
      </c>
    </row>
    <row r="2668" spans="1:29" ht="16.5" hidden="1" x14ac:dyDescent="0.2">
      <c r="A2668" s="7" t="s">
        <v>353</v>
      </c>
      <c r="B2668">
        <v>2012</v>
      </c>
      <c r="C2668">
        <v>1550.9</v>
      </c>
      <c r="D2668">
        <v>280.10000000000002</v>
      </c>
      <c r="E2668">
        <v>1848.9</v>
      </c>
      <c r="F2668">
        <v>2186.8000000000002</v>
      </c>
      <c r="G2668">
        <v>180.3</v>
      </c>
      <c r="H2668">
        <v>79.400000000000006</v>
      </c>
      <c r="I2668">
        <v>90.2</v>
      </c>
      <c r="K2668" s="6">
        <f>C2668</f>
        <v>1550.9</v>
      </c>
      <c r="L2668">
        <f>D2668+E2668</f>
        <v>2129</v>
      </c>
      <c r="M2668">
        <f>F2668</f>
        <v>2186.8000000000002</v>
      </c>
      <c r="N2668">
        <f>G2668+H2668</f>
        <v>259.70000000000005</v>
      </c>
      <c r="O2668">
        <f>I2668</f>
        <v>90.2</v>
      </c>
      <c r="P2668">
        <f>SUM(K2668:O2668)</f>
        <v>6216.6</v>
      </c>
      <c r="R2668">
        <f>K2668/P2668</f>
        <v>0.2494772061898787</v>
      </c>
      <c r="S2668">
        <f>L2668/P2668</f>
        <v>0.34247016053791457</v>
      </c>
      <c r="T2668">
        <f>M2668/P2668</f>
        <v>0.35176784737637939</v>
      </c>
      <c r="U2668">
        <f>N2668/P2668</f>
        <v>4.1775246919538017E-2</v>
      </c>
      <c r="V2668">
        <f>O2668/P2668</f>
        <v>1.450953897628929E-2</v>
      </c>
    </row>
    <row r="2669" spans="1:29" ht="16.5" x14ac:dyDescent="0.2">
      <c r="A2669" s="7" t="s">
        <v>301</v>
      </c>
      <c r="B2669">
        <v>2013</v>
      </c>
      <c r="C2669">
        <v>125.7</v>
      </c>
      <c r="D2669">
        <v>17.2</v>
      </c>
      <c r="E2669">
        <v>5640</v>
      </c>
      <c r="F2669">
        <v>5549.8</v>
      </c>
      <c r="G2669">
        <v>33.099999999999994</v>
      </c>
      <c r="H2669">
        <v>19.7</v>
      </c>
      <c r="I2669">
        <v>98.3</v>
      </c>
      <c r="K2669" s="6">
        <f>C2669</f>
        <v>125.7</v>
      </c>
      <c r="L2669">
        <f>D2669+E2669</f>
        <v>5657.2</v>
      </c>
      <c r="M2669">
        <f>F2669</f>
        <v>5549.8</v>
      </c>
      <c r="N2669">
        <f>G2669+H2669</f>
        <v>52.8</v>
      </c>
      <c r="O2669">
        <f>I2669</f>
        <v>98.3</v>
      </c>
      <c r="P2669">
        <f>SUM(K2669:O2669)</f>
        <v>11483.8</v>
      </c>
      <c r="R2669">
        <f>K2669/P2669</f>
        <v>1.0945854159772898E-2</v>
      </c>
      <c r="S2669">
        <f>L2669/P2669</f>
        <v>0.49262439262265106</v>
      </c>
      <c r="T2669">
        <f>M2669/P2669</f>
        <v>0.48327208763649665</v>
      </c>
      <c r="U2669">
        <f>N2669/P2669</f>
        <v>4.5977812222435079E-3</v>
      </c>
      <c r="V2669">
        <f>O2669/P2669</f>
        <v>8.5598843588359265E-3</v>
      </c>
      <c r="X2669">
        <f>R2669-0.712041</f>
        <v>-0.70109514584022714</v>
      </c>
      <c r="Y2669">
        <f>S2669-0.045057</f>
        <v>0.44756739262265105</v>
      </c>
      <c r="Z2669">
        <f>T2669-0.017987</f>
        <v>0.46528508763649667</v>
      </c>
      <c r="AA2669">
        <f>U2669-0.193944</f>
        <v>-0.18934621877775651</v>
      </c>
      <c r="AB2669">
        <f>V2669-0.030972</f>
        <v>-2.2412115641164073E-2</v>
      </c>
      <c r="AC2669">
        <f>SUMSQ(X2669:AB2669)</f>
        <v>0.94469548072961695</v>
      </c>
    </row>
    <row r="2670" spans="1:29" ht="16.5" hidden="1" x14ac:dyDescent="0.2">
      <c r="A2670" s="7" t="s">
        <v>353</v>
      </c>
      <c r="B2670">
        <v>2014</v>
      </c>
      <c r="C2670">
        <v>1567.3</v>
      </c>
      <c r="D2670">
        <v>280.10000000000002</v>
      </c>
      <c r="E2670">
        <v>1842.7</v>
      </c>
      <c r="F2670">
        <v>2171.5</v>
      </c>
      <c r="G2670">
        <v>187.1</v>
      </c>
      <c r="H2670">
        <v>81.5</v>
      </c>
      <c r="I2670">
        <v>90</v>
      </c>
      <c r="K2670" s="6">
        <f>C2670</f>
        <v>1567.3</v>
      </c>
      <c r="L2670">
        <f>D2670+E2670</f>
        <v>2122.8000000000002</v>
      </c>
      <c r="M2670">
        <f>F2670</f>
        <v>2171.5</v>
      </c>
      <c r="N2670">
        <f>G2670+H2670</f>
        <v>268.60000000000002</v>
      </c>
      <c r="O2670">
        <f>I2670</f>
        <v>90</v>
      </c>
      <c r="P2670">
        <f>SUM(K2670:O2670)</f>
        <v>6220.2000000000007</v>
      </c>
      <c r="R2670">
        <f>K2670/P2670</f>
        <v>0.25196939005176677</v>
      </c>
      <c r="S2670">
        <f>L2670/P2670</f>
        <v>0.34127520015433588</v>
      </c>
      <c r="T2670">
        <f>M2670/P2670</f>
        <v>0.34910453040095168</v>
      </c>
      <c r="U2670">
        <f>N2670/P2670</f>
        <v>4.3181891257515835E-2</v>
      </c>
      <c r="V2670">
        <f>O2670/P2670</f>
        <v>1.4468988135429727E-2</v>
      </c>
    </row>
    <row r="2671" spans="1:29" ht="16.5" hidden="1" x14ac:dyDescent="0.2">
      <c r="A2671" s="7" t="s">
        <v>353</v>
      </c>
      <c r="B2671">
        <v>2015</v>
      </c>
      <c r="C2671">
        <v>1570.5</v>
      </c>
      <c r="D2671">
        <v>279.89999999999998</v>
      </c>
      <c r="E2671">
        <v>1840.4</v>
      </c>
      <c r="F2671">
        <v>2167.8000000000002</v>
      </c>
      <c r="G2671">
        <v>189.5</v>
      </c>
      <c r="H2671">
        <v>83.3</v>
      </c>
      <c r="I2671">
        <v>89.9</v>
      </c>
      <c r="K2671" s="6">
        <f>C2671</f>
        <v>1570.5</v>
      </c>
      <c r="L2671">
        <f>D2671+E2671</f>
        <v>2120.3000000000002</v>
      </c>
      <c r="M2671">
        <f>F2671</f>
        <v>2167.8000000000002</v>
      </c>
      <c r="N2671">
        <f>G2671+H2671</f>
        <v>272.8</v>
      </c>
      <c r="O2671">
        <f>I2671</f>
        <v>89.9</v>
      </c>
      <c r="P2671">
        <f>SUM(K2671:O2671)</f>
        <v>6221.3</v>
      </c>
      <c r="R2671">
        <f>K2671/P2671</f>
        <v>0.25243920081012006</v>
      </c>
      <c r="S2671">
        <f>L2671/P2671</f>
        <v>0.34081301335733694</v>
      </c>
      <c r="T2671">
        <f>M2671/P2671</f>
        <v>0.3484480735537589</v>
      </c>
      <c r="U2671">
        <f>N2671/P2671</f>
        <v>4.3849356243871859E-2</v>
      </c>
      <c r="V2671">
        <f>O2671/P2671</f>
        <v>1.4450356034912317E-2</v>
      </c>
    </row>
    <row r="2672" spans="1:29" ht="16.5" hidden="1" x14ac:dyDescent="0.2">
      <c r="A2672" s="7" t="s">
        <v>353</v>
      </c>
      <c r="B2672">
        <v>2016</v>
      </c>
      <c r="C2672">
        <v>1569.8</v>
      </c>
      <c r="D2672">
        <v>279.89999999999998</v>
      </c>
      <c r="E2672">
        <v>1832.9</v>
      </c>
      <c r="F2672">
        <v>2172.9</v>
      </c>
      <c r="G2672">
        <v>191.5</v>
      </c>
      <c r="H2672">
        <v>84.6</v>
      </c>
      <c r="I2672">
        <v>89.8</v>
      </c>
      <c r="K2672" s="6">
        <f>C2672</f>
        <v>1569.8</v>
      </c>
      <c r="L2672">
        <f>D2672+E2672</f>
        <v>2112.8000000000002</v>
      </c>
      <c r="M2672">
        <f>F2672</f>
        <v>2172.9</v>
      </c>
      <c r="N2672">
        <f>G2672+H2672</f>
        <v>276.10000000000002</v>
      </c>
      <c r="O2672">
        <f>I2672</f>
        <v>89.8</v>
      </c>
      <c r="P2672">
        <f>SUM(K2672:O2672)</f>
        <v>6221.4000000000005</v>
      </c>
      <c r="R2672">
        <f>K2672/P2672</f>
        <v>0.25232262834731728</v>
      </c>
      <c r="S2672">
        <f>L2672/P2672</f>
        <v>0.33960201883820362</v>
      </c>
      <c r="T2672">
        <f>M2672/P2672</f>
        <v>0.34926222393673451</v>
      </c>
      <c r="U2672">
        <f>N2672/P2672</f>
        <v>4.4379078663966308E-2</v>
      </c>
      <c r="V2672">
        <f>O2672/P2672</f>
        <v>1.4434050213778247E-2</v>
      </c>
    </row>
    <row r="2673" spans="1:29" ht="16.5" hidden="1" x14ac:dyDescent="0.2">
      <c r="A2673" s="7" t="s">
        <v>354</v>
      </c>
      <c r="B2673">
        <v>2009</v>
      </c>
      <c r="C2673">
        <v>512.70000000000005</v>
      </c>
      <c r="D2673">
        <v>27.2</v>
      </c>
      <c r="E2673">
        <v>2761.7</v>
      </c>
      <c r="F2673">
        <v>42.3</v>
      </c>
      <c r="G2673">
        <v>50.8</v>
      </c>
      <c r="H2673">
        <v>21.4</v>
      </c>
      <c r="I2673">
        <v>53.6</v>
      </c>
      <c r="K2673" s="6">
        <f>C2673</f>
        <v>512.70000000000005</v>
      </c>
      <c r="L2673">
        <f>D2673+E2673</f>
        <v>2788.8999999999996</v>
      </c>
      <c r="M2673">
        <f>F2673</f>
        <v>42.3</v>
      </c>
      <c r="N2673">
        <f>G2673+H2673</f>
        <v>72.199999999999989</v>
      </c>
      <c r="O2673">
        <f>I2673</f>
        <v>53.6</v>
      </c>
      <c r="P2673">
        <f>SUM(K2673:O2673)</f>
        <v>3469.6999999999994</v>
      </c>
      <c r="R2673">
        <f>K2673/P2673</f>
        <v>0.14776493644983721</v>
      </c>
      <c r="S2673">
        <f>L2673/P2673</f>
        <v>0.80378707092832236</v>
      </c>
      <c r="T2673">
        <f>M2673/P2673</f>
        <v>1.2191255728160938E-2</v>
      </c>
      <c r="U2673">
        <f>N2673/P2673</f>
        <v>2.0808715450903535E-2</v>
      </c>
      <c r="V2673">
        <f>O2673/P2673</f>
        <v>1.5448021442776036E-2</v>
      </c>
    </row>
    <row r="2674" spans="1:29" ht="16.5" hidden="1" x14ac:dyDescent="0.2">
      <c r="A2674" s="7" t="s">
        <v>354</v>
      </c>
      <c r="B2674">
        <v>2010</v>
      </c>
      <c r="C2674">
        <v>512.9</v>
      </c>
      <c r="D2674">
        <v>26.9</v>
      </c>
      <c r="E2674">
        <v>2760.9</v>
      </c>
      <c r="F2674">
        <v>42.1</v>
      </c>
      <c r="G2674">
        <v>51.300000000000004</v>
      </c>
      <c r="H2674">
        <v>21.6</v>
      </c>
      <c r="I2674">
        <v>53.7</v>
      </c>
      <c r="K2674" s="6">
        <f>C2674</f>
        <v>512.9</v>
      </c>
      <c r="L2674">
        <f>D2674+E2674</f>
        <v>2787.8</v>
      </c>
      <c r="M2674">
        <f>F2674</f>
        <v>42.1</v>
      </c>
      <c r="N2674">
        <f>G2674+H2674</f>
        <v>72.900000000000006</v>
      </c>
      <c r="O2674">
        <f>I2674</f>
        <v>53.7</v>
      </c>
      <c r="P2674">
        <f>SUM(K2674:O2674)</f>
        <v>3469.4</v>
      </c>
      <c r="R2674">
        <f>K2674/P2674</f>
        <v>0.14783536058108029</v>
      </c>
      <c r="S2674">
        <f>L2674/P2674</f>
        <v>0.8035395169193521</v>
      </c>
      <c r="T2674">
        <f>M2674/P2674</f>
        <v>1.2134663054130397E-2</v>
      </c>
      <c r="U2674">
        <f>N2674/P2674</f>
        <v>2.1012278780192541E-2</v>
      </c>
      <c r="V2674">
        <f>O2674/P2674</f>
        <v>1.5478180665244711E-2</v>
      </c>
    </row>
    <row r="2675" spans="1:29" ht="16.5" hidden="1" x14ac:dyDescent="0.2">
      <c r="A2675" s="7" t="s">
        <v>354</v>
      </c>
      <c r="B2675">
        <v>2011</v>
      </c>
      <c r="C2675">
        <v>512.70000000000005</v>
      </c>
      <c r="D2675">
        <v>26.5</v>
      </c>
      <c r="E2675">
        <v>2760.3</v>
      </c>
      <c r="F2675">
        <v>41.9</v>
      </c>
      <c r="G2675">
        <v>52.2</v>
      </c>
      <c r="H2675">
        <v>21.8</v>
      </c>
      <c r="I2675">
        <v>53.8</v>
      </c>
      <c r="K2675" s="6">
        <f>C2675</f>
        <v>512.70000000000005</v>
      </c>
      <c r="L2675">
        <f>D2675+E2675</f>
        <v>2786.8</v>
      </c>
      <c r="M2675">
        <f>F2675</f>
        <v>41.9</v>
      </c>
      <c r="N2675">
        <f>G2675+H2675</f>
        <v>74</v>
      </c>
      <c r="O2675">
        <f>I2675</f>
        <v>53.8</v>
      </c>
      <c r="P2675">
        <f>SUM(K2675:O2675)</f>
        <v>3469.2000000000003</v>
      </c>
      <c r="R2675">
        <f>K2675/P2675</f>
        <v>0.14778623313732273</v>
      </c>
      <c r="S2675">
        <f>L2675/P2675</f>
        <v>0.80329759022252967</v>
      </c>
      <c r="T2675">
        <f>M2675/P2675</f>
        <v>1.2077712440908566E-2</v>
      </c>
      <c r="U2675">
        <f>N2675/P2675</f>
        <v>2.1330566124754986E-2</v>
      </c>
      <c r="V2675">
        <f>O2675/P2675</f>
        <v>1.5507898074484029E-2</v>
      </c>
    </row>
    <row r="2676" spans="1:29" ht="16.5" hidden="1" x14ac:dyDescent="0.2">
      <c r="A2676" s="7" t="s">
        <v>354</v>
      </c>
      <c r="B2676">
        <v>2012</v>
      </c>
      <c r="C2676">
        <v>512.6</v>
      </c>
      <c r="D2676">
        <v>24.5</v>
      </c>
      <c r="E2676">
        <v>2759.4</v>
      </c>
      <c r="F2676">
        <v>42.8</v>
      </c>
      <c r="G2676">
        <v>54.199999999999996</v>
      </c>
      <c r="H2676">
        <v>21.8</v>
      </c>
      <c r="I2676">
        <v>53.8</v>
      </c>
      <c r="K2676" s="6">
        <f>C2676</f>
        <v>512.6</v>
      </c>
      <c r="L2676">
        <f>D2676+E2676</f>
        <v>2783.9</v>
      </c>
      <c r="M2676">
        <f>F2676</f>
        <v>42.8</v>
      </c>
      <c r="N2676">
        <f>G2676+H2676</f>
        <v>76</v>
      </c>
      <c r="O2676">
        <f>I2676</f>
        <v>53.8</v>
      </c>
      <c r="P2676">
        <f>SUM(K2676:O2676)</f>
        <v>3469.1000000000004</v>
      </c>
      <c r="R2676">
        <f>K2676/P2676</f>
        <v>0.14776166729122828</v>
      </c>
      <c r="S2676">
        <f>L2676/P2676</f>
        <v>0.80248479432705888</v>
      </c>
      <c r="T2676">
        <f>M2676/P2676</f>
        <v>1.233749387449194E-2</v>
      </c>
      <c r="U2676">
        <f>N2676/P2676</f>
        <v>2.1907699403303449E-2</v>
      </c>
      <c r="V2676">
        <f>O2676/P2676</f>
        <v>1.550834510391744E-2</v>
      </c>
    </row>
    <row r="2677" spans="1:29" ht="16.5" x14ac:dyDescent="0.2">
      <c r="A2677" s="7" t="s">
        <v>324</v>
      </c>
      <c r="B2677">
        <v>2013</v>
      </c>
      <c r="C2677">
        <v>820</v>
      </c>
      <c r="D2677">
        <v>408.1</v>
      </c>
      <c r="E2677">
        <v>4719.3</v>
      </c>
      <c r="F2677">
        <v>200.3</v>
      </c>
      <c r="G2677">
        <v>74.399999999999991</v>
      </c>
      <c r="H2677">
        <v>51.7</v>
      </c>
      <c r="I2677">
        <v>67.2</v>
      </c>
      <c r="K2677" s="6">
        <f>C2677</f>
        <v>820</v>
      </c>
      <c r="L2677">
        <f>D2677+E2677</f>
        <v>5127.4000000000005</v>
      </c>
      <c r="M2677">
        <f>F2677</f>
        <v>200.3</v>
      </c>
      <c r="N2677">
        <f>G2677+H2677</f>
        <v>126.1</v>
      </c>
      <c r="O2677">
        <f>I2677</f>
        <v>67.2</v>
      </c>
      <c r="P2677">
        <f>SUM(K2677:O2677)</f>
        <v>6341.0000000000009</v>
      </c>
      <c r="R2677">
        <f>K2677/P2677</f>
        <v>0.12931714240656045</v>
      </c>
      <c r="S2677">
        <f>L2677/P2677</f>
        <v>0.80861062923829041</v>
      </c>
      <c r="T2677">
        <f>M2677/P2677</f>
        <v>3.1588077590285445E-2</v>
      </c>
      <c r="U2677">
        <f>N2677/P2677</f>
        <v>1.9886453240813749E-2</v>
      </c>
      <c r="V2677">
        <f>O2677/P2677</f>
        <v>1.0597697524049833E-2</v>
      </c>
      <c r="X2677">
        <f>R2677-0.712041</f>
        <v>-0.58272385759343959</v>
      </c>
      <c r="Y2677">
        <f>S2677-0.045057</f>
        <v>0.7635536292382904</v>
      </c>
      <c r="Z2677">
        <f>T2677-0.017987</f>
        <v>1.3601077590285445E-2</v>
      </c>
      <c r="AA2677">
        <f>U2677-0.193944</f>
        <v>-0.17405754675918625</v>
      </c>
      <c r="AB2677">
        <f>V2677-0.030972</f>
        <v>-2.0374302475950165E-2</v>
      </c>
      <c r="AC2677">
        <f>SUMSQ(X2677:AB2677)</f>
        <v>0.95347737002836863</v>
      </c>
    </row>
    <row r="2678" spans="1:29" ht="16.5" hidden="1" x14ac:dyDescent="0.2">
      <c r="A2678" s="7" t="s">
        <v>354</v>
      </c>
      <c r="B2678">
        <v>2014</v>
      </c>
      <c r="C2678">
        <v>512.20000000000005</v>
      </c>
      <c r="D2678">
        <v>24.8</v>
      </c>
      <c r="E2678">
        <v>2758.5</v>
      </c>
      <c r="F2678">
        <v>41.8</v>
      </c>
      <c r="G2678">
        <v>55.699999999999996</v>
      </c>
      <c r="H2678">
        <v>22.4</v>
      </c>
      <c r="I2678">
        <v>53.6</v>
      </c>
      <c r="K2678" s="6">
        <f>C2678</f>
        <v>512.20000000000005</v>
      </c>
      <c r="L2678">
        <f>D2678+E2678</f>
        <v>2783.3</v>
      </c>
      <c r="M2678">
        <f>F2678</f>
        <v>41.8</v>
      </c>
      <c r="N2678">
        <f>G2678+H2678</f>
        <v>78.099999999999994</v>
      </c>
      <c r="O2678">
        <f>I2678</f>
        <v>53.6</v>
      </c>
      <c r="P2678">
        <f>SUM(K2678:O2678)</f>
        <v>3469</v>
      </c>
      <c r="R2678">
        <f>K2678/P2678</f>
        <v>0.14765061977515134</v>
      </c>
      <c r="S2678">
        <f>L2678/P2678</f>
        <v>0.80233496684923611</v>
      </c>
      <c r="T2678">
        <f>M2678/P2678</f>
        <v>1.2049582012107235E-2</v>
      </c>
      <c r="U2678">
        <f>N2678/P2678</f>
        <v>2.2513692706831939E-2</v>
      </c>
      <c r="V2678">
        <f>O2678/P2678</f>
        <v>1.5451138656673394E-2</v>
      </c>
    </row>
    <row r="2679" spans="1:29" ht="16.5" hidden="1" x14ac:dyDescent="0.2">
      <c r="A2679" s="7" t="s">
        <v>354</v>
      </c>
      <c r="B2679">
        <v>2015</v>
      </c>
      <c r="C2679">
        <v>512.4</v>
      </c>
      <c r="D2679">
        <v>24.7</v>
      </c>
      <c r="E2679">
        <v>2758.3</v>
      </c>
      <c r="F2679">
        <v>41.4</v>
      </c>
      <c r="G2679">
        <v>56.2</v>
      </c>
      <c r="H2679">
        <v>22.4</v>
      </c>
      <c r="I2679">
        <v>53.6</v>
      </c>
      <c r="K2679" s="6">
        <f>C2679</f>
        <v>512.4</v>
      </c>
      <c r="L2679">
        <f>D2679+E2679</f>
        <v>2783</v>
      </c>
      <c r="M2679">
        <f>F2679</f>
        <v>41.4</v>
      </c>
      <c r="N2679">
        <f>G2679+H2679</f>
        <v>78.599999999999994</v>
      </c>
      <c r="O2679">
        <f>I2679</f>
        <v>53.6</v>
      </c>
      <c r="P2679">
        <f>SUM(K2679:O2679)</f>
        <v>3469</v>
      </c>
      <c r="R2679">
        <f>K2679/P2679</f>
        <v>0.14770827327760161</v>
      </c>
      <c r="S2679">
        <f>L2679/P2679</f>
        <v>0.80224848659556069</v>
      </c>
      <c r="T2679">
        <f>M2679/P2679</f>
        <v>1.1934275007206688E-2</v>
      </c>
      <c r="U2679">
        <f>N2679/P2679</f>
        <v>2.2657826462957623E-2</v>
      </c>
      <c r="V2679">
        <f>O2679/P2679</f>
        <v>1.5451138656673394E-2</v>
      </c>
    </row>
    <row r="2680" spans="1:29" ht="16.5" hidden="1" x14ac:dyDescent="0.2">
      <c r="A2680" s="7" t="s">
        <v>354</v>
      </c>
      <c r="B2680">
        <v>2016</v>
      </c>
      <c r="C2680">
        <v>512.20000000000005</v>
      </c>
      <c r="D2680">
        <v>24.6</v>
      </c>
      <c r="E2680">
        <v>2748.6</v>
      </c>
      <c r="F2680">
        <v>50.7</v>
      </c>
      <c r="G2680">
        <v>56.7</v>
      </c>
      <c r="H2680">
        <v>22.5</v>
      </c>
      <c r="I2680">
        <v>53.5</v>
      </c>
      <c r="K2680" s="6">
        <f>C2680</f>
        <v>512.20000000000005</v>
      </c>
      <c r="L2680">
        <f>D2680+E2680</f>
        <v>2773.2</v>
      </c>
      <c r="M2680">
        <f>F2680</f>
        <v>50.7</v>
      </c>
      <c r="N2680">
        <f>G2680+H2680</f>
        <v>79.2</v>
      </c>
      <c r="O2680">
        <f>I2680</f>
        <v>53.5</v>
      </c>
      <c r="P2680">
        <f>SUM(K2680:O2680)</f>
        <v>3468.7999999999993</v>
      </c>
      <c r="R2680">
        <f>K2680/P2680</f>
        <v>0.14765913284132845</v>
      </c>
      <c r="S2680">
        <f>L2680/P2680</f>
        <v>0.79946955719557211</v>
      </c>
      <c r="T2680">
        <f>M2680/P2680</f>
        <v>1.4616005535055354E-2</v>
      </c>
      <c r="U2680">
        <f>N2680/P2680</f>
        <v>2.2832103321033217E-2</v>
      </c>
      <c r="V2680">
        <f>O2680/P2680</f>
        <v>1.5423201107011073E-2</v>
      </c>
    </row>
    <row r="2681" spans="1:29" ht="16.5" hidden="1" x14ac:dyDescent="0.2">
      <c r="A2681" s="7" t="s">
        <v>355</v>
      </c>
      <c r="B2681">
        <v>2009</v>
      </c>
      <c r="C2681">
        <v>306.7</v>
      </c>
      <c r="D2681">
        <v>24.2</v>
      </c>
      <c r="E2681">
        <v>2376.6</v>
      </c>
      <c r="F2681">
        <v>85.7</v>
      </c>
      <c r="G2681">
        <v>52</v>
      </c>
      <c r="H2681">
        <v>18.3</v>
      </c>
      <c r="I2681">
        <v>37.1</v>
      </c>
      <c r="K2681" s="6">
        <f>C2681</f>
        <v>306.7</v>
      </c>
      <c r="L2681">
        <f>D2681+E2681</f>
        <v>2400.7999999999997</v>
      </c>
      <c r="M2681">
        <f>F2681</f>
        <v>85.7</v>
      </c>
      <c r="N2681">
        <f>G2681+H2681</f>
        <v>70.3</v>
      </c>
      <c r="O2681">
        <f>I2681</f>
        <v>37.1</v>
      </c>
      <c r="P2681">
        <f>SUM(K2681:O2681)</f>
        <v>2900.5999999999995</v>
      </c>
      <c r="R2681">
        <f>K2681/P2681</f>
        <v>0.10573674412190583</v>
      </c>
      <c r="S2681">
        <f>L2681/P2681</f>
        <v>0.82769082258843008</v>
      </c>
      <c r="T2681">
        <f>M2681/P2681</f>
        <v>2.9545611252844245E-2</v>
      </c>
      <c r="U2681">
        <f>N2681/P2681</f>
        <v>2.4236364890022757E-2</v>
      </c>
      <c r="V2681">
        <f>O2681/P2681</f>
        <v>1.2790457146797217E-2</v>
      </c>
    </row>
    <row r="2682" spans="1:29" ht="16.5" hidden="1" x14ac:dyDescent="0.2">
      <c r="A2682" s="7" t="s">
        <v>355</v>
      </c>
      <c r="B2682">
        <v>2010</v>
      </c>
      <c r="C2682">
        <v>305.3</v>
      </c>
      <c r="D2682">
        <v>24.2</v>
      </c>
      <c r="E2682">
        <v>2376.3000000000002</v>
      </c>
      <c r="F2682">
        <v>85.6</v>
      </c>
      <c r="G2682">
        <v>52.6</v>
      </c>
      <c r="H2682">
        <v>18.399999999999999</v>
      </c>
      <c r="I2682">
        <v>38.1</v>
      </c>
      <c r="K2682" s="6">
        <f>C2682</f>
        <v>305.3</v>
      </c>
      <c r="L2682">
        <f>D2682+E2682</f>
        <v>2400.5</v>
      </c>
      <c r="M2682">
        <f>F2682</f>
        <v>85.6</v>
      </c>
      <c r="N2682">
        <f>G2682+H2682</f>
        <v>71</v>
      </c>
      <c r="O2682">
        <f>I2682</f>
        <v>38.1</v>
      </c>
      <c r="P2682">
        <f>SUM(K2682:O2682)</f>
        <v>2900.5</v>
      </c>
      <c r="R2682">
        <f>K2682/P2682</f>
        <v>0.10525771418720911</v>
      </c>
      <c r="S2682">
        <f>L2682/P2682</f>
        <v>0.82761592828822617</v>
      </c>
      <c r="T2682">
        <f>M2682/P2682</f>
        <v>2.9512153077055677E-2</v>
      </c>
      <c r="U2682">
        <f>N2682/P2682</f>
        <v>2.4478538183071885E-2</v>
      </c>
      <c r="V2682">
        <f>O2682/P2682</f>
        <v>1.3135666264437167E-2</v>
      </c>
    </row>
    <row r="2683" spans="1:29" ht="16.5" hidden="1" x14ac:dyDescent="0.2">
      <c r="A2683" s="7" t="s">
        <v>355</v>
      </c>
      <c r="B2683">
        <v>2011</v>
      </c>
      <c r="C2683">
        <v>304.60000000000002</v>
      </c>
      <c r="D2683">
        <v>24</v>
      </c>
      <c r="E2683">
        <v>2376.1</v>
      </c>
      <c r="F2683">
        <v>85.4</v>
      </c>
      <c r="G2683">
        <v>53.2</v>
      </c>
      <c r="H2683">
        <v>18.600000000000001</v>
      </c>
      <c r="I2683">
        <v>38.299999999999997</v>
      </c>
      <c r="K2683" s="6">
        <f>C2683</f>
        <v>304.60000000000002</v>
      </c>
      <c r="L2683">
        <f>D2683+E2683</f>
        <v>2400.1</v>
      </c>
      <c r="M2683">
        <f>F2683</f>
        <v>85.4</v>
      </c>
      <c r="N2683">
        <f>G2683+H2683</f>
        <v>71.800000000000011</v>
      </c>
      <c r="O2683">
        <f>I2683</f>
        <v>38.299999999999997</v>
      </c>
      <c r="P2683">
        <f>SUM(K2683:O2683)</f>
        <v>2900.2000000000003</v>
      </c>
      <c r="R2683">
        <f>K2683/P2683</f>
        <v>0.10502723950072408</v>
      </c>
      <c r="S2683">
        <f>L2683/P2683</f>
        <v>0.82756361630232389</v>
      </c>
      <c r="T2683">
        <f>M2683/P2683</f>
        <v>2.9446245086545756E-2</v>
      </c>
      <c r="U2683">
        <f>N2683/P2683</f>
        <v>2.4756913316323015E-2</v>
      </c>
      <c r="V2683">
        <f>O2683/P2683</f>
        <v>1.3205985794083164E-2</v>
      </c>
    </row>
    <row r="2684" spans="1:29" ht="16.5" hidden="1" x14ac:dyDescent="0.2">
      <c r="A2684" s="7" t="s">
        <v>355</v>
      </c>
      <c r="B2684">
        <v>2012</v>
      </c>
      <c r="C2684">
        <v>303.60000000000002</v>
      </c>
      <c r="D2684">
        <v>23.6</v>
      </c>
      <c r="E2684">
        <v>2375.9</v>
      </c>
      <c r="F2684">
        <v>85.4</v>
      </c>
      <c r="G2684">
        <v>54.599999999999994</v>
      </c>
      <c r="H2684">
        <v>18.600000000000001</v>
      </c>
      <c r="I2684">
        <v>38.5</v>
      </c>
      <c r="K2684" s="6">
        <f>C2684</f>
        <v>303.60000000000002</v>
      </c>
      <c r="L2684">
        <f>D2684+E2684</f>
        <v>2399.5</v>
      </c>
      <c r="M2684">
        <f>F2684</f>
        <v>85.4</v>
      </c>
      <c r="N2684">
        <f>G2684+H2684</f>
        <v>73.199999999999989</v>
      </c>
      <c r="O2684">
        <f>I2684</f>
        <v>38.5</v>
      </c>
      <c r="P2684">
        <f>SUM(K2684:O2684)</f>
        <v>2900.2</v>
      </c>
      <c r="R2684">
        <f>K2684/P2684</f>
        <v>0.10468243569409008</v>
      </c>
      <c r="S2684">
        <f>L2684/P2684</f>
        <v>0.82735673401834364</v>
      </c>
      <c r="T2684">
        <f>M2684/P2684</f>
        <v>2.944624508654576E-2</v>
      </c>
      <c r="U2684">
        <f>N2684/P2684</f>
        <v>2.5239638645610647E-2</v>
      </c>
      <c r="V2684">
        <f>O2684/P2684</f>
        <v>1.3274946555409972E-2</v>
      </c>
    </row>
    <row r="2685" spans="1:29" ht="16.5" x14ac:dyDescent="0.2">
      <c r="A2685" s="7" t="s">
        <v>302</v>
      </c>
      <c r="B2685">
        <v>2013</v>
      </c>
      <c r="C2685">
        <v>154.80000000000001</v>
      </c>
      <c r="D2685">
        <v>11.5</v>
      </c>
      <c r="E2685">
        <v>8805.2000000000007</v>
      </c>
      <c r="F2685">
        <v>10382.4</v>
      </c>
      <c r="G2685">
        <v>36.699999999999996</v>
      </c>
      <c r="H2685">
        <v>24.7</v>
      </c>
      <c r="I2685">
        <v>252.1</v>
      </c>
      <c r="K2685" s="6">
        <f>C2685</f>
        <v>154.80000000000001</v>
      </c>
      <c r="L2685">
        <f>D2685+E2685</f>
        <v>8816.7000000000007</v>
      </c>
      <c r="M2685">
        <f>F2685</f>
        <v>10382.4</v>
      </c>
      <c r="N2685">
        <f>G2685+H2685</f>
        <v>61.399999999999991</v>
      </c>
      <c r="O2685">
        <f>I2685</f>
        <v>252.1</v>
      </c>
      <c r="P2685">
        <f>SUM(K2685:O2685)</f>
        <v>19667.400000000001</v>
      </c>
      <c r="R2685">
        <f>K2685/P2685</f>
        <v>7.8708929497544166E-3</v>
      </c>
      <c r="S2685">
        <f>L2685/P2685</f>
        <v>0.44829006376033437</v>
      </c>
      <c r="T2685">
        <f>M2685/P2685</f>
        <v>0.52789895969980771</v>
      </c>
      <c r="U2685">
        <f>N2685/P2685</f>
        <v>3.1219174878224874E-3</v>
      </c>
      <c r="V2685">
        <f>O2685/P2685</f>
        <v>1.2818166102280931E-2</v>
      </c>
      <c r="X2685">
        <f>R2685-0.712041</f>
        <v>-0.70417010705024563</v>
      </c>
      <c r="Y2685">
        <f>S2685-0.045057</f>
        <v>0.40323306376033435</v>
      </c>
      <c r="Z2685">
        <f>T2685-0.017987</f>
        <v>0.50991195969980774</v>
      </c>
      <c r="AA2685">
        <f>U2685-0.193944</f>
        <v>-0.19082208251217753</v>
      </c>
      <c r="AB2685">
        <f>V2685-0.030972</f>
        <v>-1.8153833897719067E-2</v>
      </c>
      <c r="AC2685">
        <f>SUMSQ(X2685:AB2685)</f>
        <v>0.95520527887706874</v>
      </c>
    </row>
    <row r="2686" spans="1:29" ht="16.5" hidden="1" x14ac:dyDescent="0.2">
      <c r="A2686" s="7" t="s">
        <v>355</v>
      </c>
      <c r="B2686">
        <v>2014</v>
      </c>
      <c r="C2686">
        <v>302.10000000000002</v>
      </c>
      <c r="D2686">
        <v>23.5</v>
      </c>
      <c r="E2686">
        <v>2375.5</v>
      </c>
      <c r="F2686">
        <v>85.4</v>
      </c>
      <c r="G2686">
        <v>56.500000000000007</v>
      </c>
      <c r="H2686">
        <v>19.100000000000001</v>
      </c>
      <c r="I2686">
        <v>38</v>
      </c>
      <c r="K2686" s="6">
        <f>C2686</f>
        <v>302.10000000000002</v>
      </c>
      <c r="L2686">
        <f>D2686+E2686</f>
        <v>2399</v>
      </c>
      <c r="M2686">
        <f>F2686</f>
        <v>85.4</v>
      </c>
      <c r="N2686">
        <f>G2686+H2686</f>
        <v>75.600000000000009</v>
      </c>
      <c r="O2686">
        <f>I2686</f>
        <v>38</v>
      </c>
      <c r="P2686">
        <f>SUM(K2686:O2686)</f>
        <v>2900.1</v>
      </c>
      <c r="R2686">
        <f>K2686/P2686</f>
        <v>0.10416882176476674</v>
      </c>
      <c r="S2686">
        <f>L2686/P2686</f>
        <v>0.8272128547291473</v>
      </c>
      <c r="T2686">
        <f>M2686/P2686</f>
        <v>2.94472604392952E-2</v>
      </c>
      <c r="U2686">
        <f>N2686/P2686</f>
        <v>2.6068066618392473E-2</v>
      </c>
      <c r="V2686">
        <f>O2686/P2686</f>
        <v>1.3102996448398331E-2</v>
      </c>
    </row>
    <row r="2687" spans="1:29" ht="16.5" hidden="1" x14ac:dyDescent="0.2">
      <c r="A2687" s="7" t="s">
        <v>355</v>
      </c>
      <c r="B2687">
        <v>2015</v>
      </c>
      <c r="C2687">
        <v>301.8</v>
      </c>
      <c r="D2687">
        <v>23.5</v>
      </c>
      <c r="E2687">
        <v>2375.4</v>
      </c>
      <c r="F2687">
        <v>85.4</v>
      </c>
      <c r="G2687">
        <v>57</v>
      </c>
      <c r="H2687">
        <v>19.2</v>
      </c>
      <c r="I2687">
        <v>37.9</v>
      </c>
      <c r="K2687" s="6">
        <f>C2687</f>
        <v>301.8</v>
      </c>
      <c r="L2687">
        <f>D2687+E2687</f>
        <v>2398.9</v>
      </c>
      <c r="M2687">
        <f>F2687</f>
        <v>85.4</v>
      </c>
      <c r="N2687">
        <f>G2687+H2687</f>
        <v>76.2</v>
      </c>
      <c r="O2687">
        <f>I2687</f>
        <v>37.9</v>
      </c>
      <c r="P2687">
        <f>SUM(K2687:O2687)</f>
        <v>2900.2000000000003</v>
      </c>
      <c r="R2687">
        <f>K2687/P2687</f>
        <v>0.10406178884214881</v>
      </c>
      <c r="S2687">
        <f>L2687/P2687</f>
        <v>0.82714985173436306</v>
      </c>
      <c r="T2687">
        <f>M2687/P2687</f>
        <v>2.9446245086545756E-2</v>
      </c>
      <c r="U2687">
        <f>N2687/P2687</f>
        <v>2.627405006551272E-2</v>
      </c>
      <c r="V2687">
        <f>O2687/P2687</f>
        <v>1.3068064271429555E-2</v>
      </c>
    </row>
    <row r="2688" spans="1:29" ht="16.5" hidden="1" x14ac:dyDescent="0.2">
      <c r="A2688" s="7" t="s">
        <v>355</v>
      </c>
      <c r="B2688">
        <v>2016</v>
      </c>
      <c r="C2688">
        <v>301</v>
      </c>
      <c r="D2688">
        <v>23.5</v>
      </c>
      <c r="E2688">
        <v>2374.5</v>
      </c>
      <c r="F2688">
        <v>86.2</v>
      </c>
      <c r="G2688">
        <v>57.6</v>
      </c>
      <c r="H2688">
        <v>19.3</v>
      </c>
      <c r="I2688">
        <v>38</v>
      </c>
      <c r="K2688" s="6">
        <f>C2688</f>
        <v>301</v>
      </c>
      <c r="L2688">
        <f>D2688+E2688</f>
        <v>2398</v>
      </c>
      <c r="M2688">
        <f>F2688</f>
        <v>86.2</v>
      </c>
      <c r="N2688">
        <f>G2688+H2688</f>
        <v>76.900000000000006</v>
      </c>
      <c r="O2688">
        <f>I2688</f>
        <v>38</v>
      </c>
      <c r="P2688">
        <f>SUM(K2688:O2688)</f>
        <v>2900.1</v>
      </c>
      <c r="R2688">
        <f>K2688/P2688</f>
        <v>0.10378952449915521</v>
      </c>
      <c r="S2688">
        <f>L2688/P2688</f>
        <v>0.82686803903313677</v>
      </c>
      <c r="T2688">
        <f>M2688/P2688</f>
        <v>2.9723112996103584E-2</v>
      </c>
      <c r="U2688">
        <f>N2688/P2688</f>
        <v>2.6516327023206099E-2</v>
      </c>
      <c r="V2688">
        <f>O2688/P2688</f>
        <v>1.3102996448398331E-2</v>
      </c>
    </row>
    <row r="2689" spans="1:29" ht="16.5" hidden="1" x14ac:dyDescent="0.2">
      <c r="A2689" s="7" t="s">
        <v>356</v>
      </c>
      <c r="B2689">
        <v>2009</v>
      </c>
      <c r="C2689">
        <v>8115.3</v>
      </c>
      <c r="D2689">
        <v>393.6</v>
      </c>
      <c r="E2689">
        <v>9158.9</v>
      </c>
      <c r="F2689">
        <v>21322.1</v>
      </c>
      <c r="G2689">
        <v>974.3</v>
      </c>
      <c r="H2689">
        <v>354.7</v>
      </c>
      <c r="I2689">
        <v>1123.9000000000001</v>
      </c>
      <c r="K2689" s="6">
        <f>C2689</f>
        <v>8115.3</v>
      </c>
      <c r="L2689">
        <f>D2689+E2689</f>
        <v>9552.5</v>
      </c>
      <c r="M2689">
        <f>F2689</f>
        <v>21322.1</v>
      </c>
      <c r="N2689">
        <f>G2689+H2689</f>
        <v>1329</v>
      </c>
      <c r="O2689">
        <f>I2689</f>
        <v>1123.9000000000001</v>
      </c>
      <c r="P2689">
        <f>SUM(K2689:O2689)</f>
        <v>41442.799999999996</v>
      </c>
      <c r="R2689">
        <f>K2689/P2689</f>
        <v>0.19581929792388547</v>
      </c>
      <c r="S2689">
        <f>L2689/P2689</f>
        <v>0.23049842192129877</v>
      </c>
      <c r="T2689">
        <f>M2689/P2689</f>
        <v>0.51449467700058882</v>
      </c>
      <c r="U2689">
        <f>N2689/P2689</f>
        <v>3.2068296543669834E-2</v>
      </c>
      <c r="V2689">
        <f>O2689/P2689</f>
        <v>2.7119306610557208E-2</v>
      </c>
    </row>
    <row r="2690" spans="1:29" ht="16.5" hidden="1" x14ac:dyDescent="0.2">
      <c r="A2690" s="7" t="s">
        <v>356</v>
      </c>
      <c r="B2690">
        <v>2010</v>
      </c>
      <c r="C2690">
        <v>8094.8</v>
      </c>
      <c r="D2690">
        <v>394</v>
      </c>
      <c r="E2690">
        <v>9161.5</v>
      </c>
      <c r="F2690">
        <v>21328.5</v>
      </c>
      <c r="G2690">
        <v>987.30000000000007</v>
      </c>
      <c r="H2690">
        <v>360.1</v>
      </c>
      <c r="I2690">
        <v>1123.2</v>
      </c>
      <c r="K2690" s="6">
        <f>C2690</f>
        <v>8094.8</v>
      </c>
      <c r="L2690">
        <f>D2690+E2690</f>
        <v>9555.5</v>
      </c>
      <c r="M2690">
        <f>F2690</f>
        <v>21328.5</v>
      </c>
      <c r="N2690">
        <f>G2690+H2690</f>
        <v>1347.4</v>
      </c>
      <c r="O2690">
        <f>I2690</f>
        <v>1123.2</v>
      </c>
      <c r="P2690">
        <f>SUM(K2690:O2690)</f>
        <v>41449.4</v>
      </c>
      <c r="R2690">
        <f>K2690/P2690</f>
        <v>0.1952935386278209</v>
      </c>
      <c r="S2690">
        <f>L2690/P2690</f>
        <v>0.23053409699537267</v>
      </c>
      <c r="T2690">
        <f>M2690/P2690</f>
        <v>0.51456715899385752</v>
      </c>
      <c r="U2690">
        <f>N2690/P2690</f>
        <v>3.2507105048565237E-2</v>
      </c>
      <c r="V2690">
        <f>O2690/P2690</f>
        <v>2.7098100334383611E-2</v>
      </c>
    </row>
    <row r="2691" spans="1:29" ht="16.5" hidden="1" x14ac:dyDescent="0.2">
      <c r="A2691" s="7" t="s">
        <v>356</v>
      </c>
      <c r="B2691">
        <v>2011</v>
      </c>
      <c r="C2691">
        <v>8082</v>
      </c>
      <c r="D2691">
        <v>391.7</v>
      </c>
      <c r="E2691">
        <v>9158.6</v>
      </c>
      <c r="F2691">
        <v>21329.3</v>
      </c>
      <c r="G2691">
        <v>1005.5999999999999</v>
      </c>
      <c r="H2691">
        <v>369</v>
      </c>
      <c r="I2691">
        <v>1123.5999999999999</v>
      </c>
      <c r="K2691" s="6">
        <f>C2691</f>
        <v>8082</v>
      </c>
      <c r="L2691">
        <f>D2691+E2691</f>
        <v>9550.3000000000011</v>
      </c>
      <c r="M2691">
        <f>F2691</f>
        <v>21329.3</v>
      </c>
      <c r="N2691">
        <f>G2691+H2691</f>
        <v>1374.6</v>
      </c>
      <c r="O2691">
        <f>I2691</f>
        <v>1123.5999999999999</v>
      </c>
      <c r="P2691">
        <f>SUM(K2691:O2691)</f>
        <v>41459.800000000003</v>
      </c>
      <c r="R2691">
        <f>K2691/P2691</f>
        <v>0.19493581734595922</v>
      </c>
      <c r="S2691">
        <f>L2691/P2691</f>
        <v>0.23035084587962315</v>
      </c>
      <c r="T2691">
        <f>M2691/P2691</f>
        <v>0.51445737799024593</v>
      </c>
      <c r="U2691">
        <f>N2691/P2691</f>
        <v>3.3155007983637158E-2</v>
      </c>
      <c r="V2691">
        <f>O2691/P2691</f>
        <v>2.7100950800534488E-2</v>
      </c>
    </row>
    <row r="2692" spans="1:29" ht="16.5" hidden="1" x14ac:dyDescent="0.2">
      <c r="A2692" s="7" t="s">
        <v>356</v>
      </c>
      <c r="B2692">
        <v>2012</v>
      </c>
      <c r="C2692">
        <v>8075.2</v>
      </c>
      <c r="D2692">
        <v>389.7</v>
      </c>
      <c r="E2692">
        <v>9157.2000000000007</v>
      </c>
      <c r="F2692">
        <v>21324</v>
      </c>
      <c r="G2692">
        <v>1027.5999999999999</v>
      </c>
      <c r="H2692">
        <v>373.7</v>
      </c>
      <c r="I2692">
        <v>1123</v>
      </c>
      <c r="K2692" s="6">
        <f>C2692</f>
        <v>8075.2</v>
      </c>
      <c r="L2692">
        <f>D2692+E2692</f>
        <v>9546.9000000000015</v>
      </c>
      <c r="M2692">
        <f>F2692</f>
        <v>21324</v>
      </c>
      <c r="N2692">
        <f>G2692+H2692</f>
        <v>1401.3</v>
      </c>
      <c r="O2692">
        <f>I2692</f>
        <v>1123</v>
      </c>
      <c r="P2692">
        <f>SUM(K2692:O2692)</f>
        <v>41470.400000000009</v>
      </c>
      <c r="R2692">
        <f>K2692/P2692</f>
        <v>0.19472201859639643</v>
      </c>
      <c r="S2692">
        <f>L2692/P2692</f>
        <v>0.23020998109494964</v>
      </c>
      <c r="T2692">
        <f>M2692/P2692</f>
        <v>0.51419807862957667</v>
      </c>
      <c r="U2692">
        <f>N2692/P2692</f>
        <v>3.3790366140669E-2</v>
      </c>
      <c r="V2692">
        <f>O2692/P2692</f>
        <v>2.7079555538408111E-2</v>
      </c>
    </row>
    <row r="2693" spans="1:29" ht="16.5" x14ac:dyDescent="0.2">
      <c r="A2693" s="7" t="s">
        <v>370</v>
      </c>
      <c r="B2693">
        <v>2013</v>
      </c>
      <c r="C2693">
        <v>199.1</v>
      </c>
      <c r="D2693">
        <v>2.1</v>
      </c>
      <c r="E2693">
        <v>1566.1</v>
      </c>
      <c r="F2693">
        <v>3488.5</v>
      </c>
      <c r="G2693">
        <v>22.4</v>
      </c>
      <c r="H2693">
        <v>14.2</v>
      </c>
      <c r="I2693">
        <v>46.8</v>
      </c>
      <c r="K2693" s="6">
        <f>C2693</f>
        <v>199.1</v>
      </c>
      <c r="L2693">
        <f>D2693+E2693</f>
        <v>1568.1999999999998</v>
      </c>
      <c r="M2693">
        <f>F2693</f>
        <v>3488.5</v>
      </c>
      <c r="N2693">
        <f>G2693+H2693</f>
        <v>36.599999999999994</v>
      </c>
      <c r="O2693">
        <f>I2693</f>
        <v>46.8</v>
      </c>
      <c r="P2693">
        <f>SUM(K2693:O2693)</f>
        <v>5339.2</v>
      </c>
      <c r="R2693">
        <f>K2693/P2693</f>
        <v>3.7290230746179202E-2</v>
      </c>
      <c r="S2693">
        <f>L2693/P2693</f>
        <v>0.2937144141444411</v>
      </c>
      <c r="T2693">
        <f>M2693/P2693</f>
        <v>0.65337503745879533</v>
      </c>
      <c r="U2693">
        <f>N2693/P2693</f>
        <v>6.8549595445010483E-3</v>
      </c>
      <c r="V2693">
        <f>O2693/P2693</f>
        <v>8.7653581060833079E-3</v>
      </c>
      <c r="X2693">
        <f>R2693-0.712041</f>
        <v>-0.67475076925382083</v>
      </c>
      <c r="Y2693">
        <f>S2693-0.045057</f>
        <v>0.24865741414444109</v>
      </c>
      <c r="Z2693">
        <f>T2693-0.017987</f>
        <v>0.63538803745879535</v>
      </c>
      <c r="AA2693">
        <f>U2693-0.193944</f>
        <v>-0.18708904045549896</v>
      </c>
      <c r="AB2693">
        <f>V2693-0.030972</f>
        <v>-2.220664189391669E-2</v>
      </c>
      <c r="AC2693">
        <f>SUMSQ(X2693:AB2693)</f>
        <v>0.95633251236612649</v>
      </c>
    </row>
    <row r="2694" spans="1:29" ht="16.5" hidden="1" x14ac:dyDescent="0.2">
      <c r="A2694" s="7" t="s">
        <v>356</v>
      </c>
      <c r="B2694">
        <v>2014</v>
      </c>
      <c r="C2694">
        <v>8066.8</v>
      </c>
      <c r="D2694">
        <v>386.8</v>
      </c>
      <c r="E2694">
        <v>9150.7000000000007</v>
      </c>
      <c r="F2694">
        <v>21299.4</v>
      </c>
      <c r="G2694">
        <v>1073.2</v>
      </c>
      <c r="H2694">
        <v>387.4</v>
      </c>
      <c r="I2694">
        <v>1121.4000000000001</v>
      </c>
      <c r="K2694" s="6">
        <f>C2694</f>
        <v>8066.8</v>
      </c>
      <c r="L2694">
        <f>D2694+E2694</f>
        <v>9537.5</v>
      </c>
      <c r="M2694">
        <f>F2694</f>
        <v>21299.4</v>
      </c>
      <c r="N2694">
        <f>G2694+H2694</f>
        <v>1460.6</v>
      </c>
      <c r="O2694">
        <f>I2694</f>
        <v>1121.4000000000001</v>
      </c>
      <c r="P2694">
        <f>SUM(K2694:O2694)</f>
        <v>41485.699999999997</v>
      </c>
      <c r="R2694">
        <f>K2694/P2694</f>
        <v>0.194447725360787</v>
      </c>
      <c r="S2694">
        <f>L2694/P2694</f>
        <v>0.22989849514410993</v>
      </c>
      <c r="T2694">
        <f>M2694/P2694</f>
        <v>0.51341546605215782</v>
      </c>
      <c r="U2694">
        <f>N2694/P2694</f>
        <v>3.5207312399212258E-2</v>
      </c>
      <c r="V2694">
        <f>O2694/P2694</f>
        <v>2.7031001043733145E-2</v>
      </c>
    </row>
    <row r="2695" spans="1:29" ht="16.5" hidden="1" x14ac:dyDescent="0.2">
      <c r="A2695" s="7" t="s">
        <v>356</v>
      </c>
      <c r="B2695">
        <v>2015</v>
      </c>
      <c r="C2695">
        <v>8062.3</v>
      </c>
      <c r="D2695">
        <v>385.6</v>
      </c>
      <c r="E2695">
        <v>9148.9</v>
      </c>
      <c r="F2695">
        <v>21290.400000000001</v>
      </c>
      <c r="G2695">
        <v>1088.9000000000001</v>
      </c>
      <c r="H2695">
        <v>390.8</v>
      </c>
      <c r="I2695">
        <v>1121.3</v>
      </c>
      <c r="K2695" s="6">
        <f>C2695</f>
        <v>8062.3</v>
      </c>
      <c r="L2695">
        <f>D2695+E2695</f>
        <v>9534.5</v>
      </c>
      <c r="M2695">
        <f>F2695</f>
        <v>21290.400000000001</v>
      </c>
      <c r="N2695">
        <f>G2695+H2695</f>
        <v>1479.7</v>
      </c>
      <c r="O2695">
        <f>I2695</f>
        <v>1121.3</v>
      </c>
      <c r="P2695">
        <f>SUM(K2695:O2695)</f>
        <v>41488.199999999997</v>
      </c>
      <c r="R2695">
        <f>K2695/P2695</f>
        <v>0.19432754373532718</v>
      </c>
      <c r="S2695">
        <f>L2695/P2695</f>
        <v>0.22981233218119854</v>
      </c>
      <c r="T2695">
        <f>M2695/P2695</f>
        <v>0.51316759946201573</v>
      </c>
      <c r="U2695">
        <f>N2695/P2695</f>
        <v>3.5665562738320777E-2</v>
      </c>
      <c r="V2695">
        <f>O2695/P2695</f>
        <v>2.7026961883137857E-2</v>
      </c>
    </row>
    <row r="2696" spans="1:29" ht="16.5" hidden="1" x14ac:dyDescent="0.2">
      <c r="A2696" s="7" t="s">
        <v>356</v>
      </c>
      <c r="B2696">
        <v>2016</v>
      </c>
      <c r="C2696">
        <v>8058.6</v>
      </c>
      <c r="D2696">
        <v>384.6</v>
      </c>
      <c r="E2696">
        <v>9147.2000000000007</v>
      </c>
      <c r="F2696">
        <v>21279.7</v>
      </c>
      <c r="G2696">
        <v>1105.3999999999999</v>
      </c>
      <c r="H2696">
        <v>397.1</v>
      </c>
      <c r="I2696">
        <v>1121.5</v>
      </c>
      <c r="K2696" s="6">
        <f>C2696</f>
        <v>8058.6</v>
      </c>
      <c r="L2696">
        <f>D2696+E2696</f>
        <v>9531.8000000000011</v>
      </c>
      <c r="M2696">
        <f>F2696</f>
        <v>21279.7</v>
      </c>
      <c r="N2696">
        <f>G2696+H2696</f>
        <v>1502.5</v>
      </c>
      <c r="O2696">
        <f>I2696</f>
        <v>1121.5</v>
      </c>
      <c r="P2696">
        <f>SUM(K2696:O2696)</f>
        <v>41494.100000000006</v>
      </c>
      <c r="R2696">
        <f>K2696/P2696</f>
        <v>0.19421074321409548</v>
      </c>
      <c r="S2696">
        <f>L2696/P2696</f>
        <v>0.22971458592908389</v>
      </c>
      <c r="T2696">
        <f>M2696/P2696</f>
        <v>0.51283676474486728</v>
      </c>
      <c r="U2696">
        <f>N2696/P2696</f>
        <v>3.6209967200156165E-2</v>
      </c>
      <c r="V2696">
        <f>O2696/P2696</f>
        <v>2.7027938911797094E-2</v>
      </c>
    </row>
    <row r="2697" spans="1:29" ht="16.5" hidden="1" x14ac:dyDescent="0.2">
      <c r="A2697" s="7" t="s">
        <v>357</v>
      </c>
      <c r="B2697">
        <v>2009</v>
      </c>
      <c r="C2697">
        <v>434.5</v>
      </c>
      <c r="D2697">
        <v>15.6</v>
      </c>
      <c r="E2697">
        <v>159.4</v>
      </c>
      <c r="F2697">
        <v>1148.5999999999999</v>
      </c>
      <c r="G2697">
        <v>82.399999999999991</v>
      </c>
      <c r="H2697">
        <v>25.3</v>
      </c>
      <c r="I2697">
        <v>18.600000000000001</v>
      </c>
      <c r="K2697" s="6">
        <f>C2697</f>
        <v>434.5</v>
      </c>
      <c r="L2697">
        <f>D2697+E2697</f>
        <v>175</v>
      </c>
      <c r="M2697">
        <f>F2697</f>
        <v>1148.5999999999999</v>
      </c>
      <c r="N2697">
        <f>G2697+H2697</f>
        <v>107.69999999999999</v>
      </c>
      <c r="O2697">
        <f>I2697</f>
        <v>18.600000000000001</v>
      </c>
      <c r="P2697">
        <f>SUM(K2697:O2697)</f>
        <v>1884.3999999999999</v>
      </c>
      <c r="R2697">
        <f>K2697/P2697</f>
        <v>0.23057737210783275</v>
      </c>
      <c r="S2697">
        <f>L2697/P2697</f>
        <v>9.2867756315007433E-2</v>
      </c>
      <c r="T2697">
        <f>M2697/P2697</f>
        <v>0.60953088516238585</v>
      </c>
      <c r="U2697">
        <f>N2697/P2697</f>
        <v>5.7153470600721713E-2</v>
      </c>
      <c r="V2697">
        <f>O2697/P2697</f>
        <v>9.8705158140522196E-3</v>
      </c>
    </row>
    <row r="2698" spans="1:29" ht="16.5" hidden="1" x14ac:dyDescent="0.2">
      <c r="A2698" s="7" t="s">
        <v>357</v>
      </c>
      <c r="B2698">
        <v>2010</v>
      </c>
      <c r="C2698">
        <v>433.9</v>
      </c>
      <c r="D2698">
        <v>15.4</v>
      </c>
      <c r="E2698">
        <v>159.30000000000001</v>
      </c>
      <c r="F2698">
        <v>1147.9000000000001</v>
      </c>
      <c r="G2698">
        <v>83.600000000000009</v>
      </c>
      <c r="H2698">
        <v>25.6</v>
      </c>
      <c r="I2698">
        <v>18.600000000000001</v>
      </c>
      <c r="K2698" s="6">
        <f>C2698</f>
        <v>433.9</v>
      </c>
      <c r="L2698">
        <f>D2698+E2698</f>
        <v>174.70000000000002</v>
      </c>
      <c r="M2698">
        <f>F2698</f>
        <v>1147.9000000000001</v>
      </c>
      <c r="N2698">
        <f>G2698+H2698</f>
        <v>109.20000000000002</v>
      </c>
      <c r="O2698">
        <f>I2698</f>
        <v>18.600000000000001</v>
      </c>
      <c r="P2698">
        <f>SUM(K2698:O2698)</f>
        <v>1884.3</v>
      </c>
      <c r="R2698">
        <f>K2698/P2698</f>
        <v>0.23027118823966458</v>
      </c>
      <c r="S2698">
        <f>L2698/P2698</f>
        <v>9.2713474499814263E-2</v>
      </c>
      <c r="T2698">
        <f>M2698/P2698</f>
        <v>0.60919174229156725</v>
      </c>
      <c r="U2698">
        <f>N2698/P2698</f>
        <v>5.795255532558511E-2</v>
      </c>
      <c r="V2698">
        <f>O2698/P2698</f>
        <v>9.871039643368891E-3</v>
      </c>
    </row>
    <row r="2699" spans="1:29" ht="16.5" hidden="1" x14ac:dyDescent="0.2">
      <c r="A2699" s="7" t="s">
        <v>357</v>
      </c>
      <c r="B2699">
        <v>2011</v>
      </c>
      <c r="C2699">
        <v>433.4</v>
      </c>
      <c r="D2699">
        <v>15.1</v>
      </c>
      <c r="E2699">
        <v>159.19999999999999</v>
      </c>
      <c r="F2699">
        <v>1145.8</v>
      </c>
      <c r="G2699">
        <v>86.600000000000009</v>
      </c>
      <c r="H2699">
        <v>25.8</v>
      </c>
      <c r="I2699">
        <v>18.5</v>
      </c>
      <c r="K2699" s="6">
        <f>C2699</f>
        <v>433.4</v>
      </c>
      <c r="L2699">
        <f>D2699+E2699</f>
        <v>174.29999999999998</v>
      </c>
      <c r="M2699">
        <f>F2699</f>
        <v>1145.8</v>
      </c>
      <c r="N2699">
        <f>G2699+H2699</f>
        <v>112.4</v>
      </c>
      <c r="O2699">
        <f>I2699</f>
        <v>18.5</v>
      </c>
      <c r="P2699">
        <f>SUM(K2699:O2699)</f>
        <v>1884.4</v>
      </c>
      <c r="R2699">
        <f>K2699/P2699</f>
        <v>0.22999363192528124</v>
      </c>
      <c r="S2699">
        <f>L2699/P2699</f>
        <v>9.249628528974739E-2</v>
      </c>
      <c r="T2699">
        <f>M2699/P2699</f>
        <v>0.60804500106134574</v>
      </c>
      <c r="U2699">
        <f>N2699/P2699</f>
        <v>5.9647633198896204E-2</v>
      </c>
      <c r="V2699">
        <f>O2699/P2699</f>
        <v>9.8174485247293566E-3</v>
      </c>
    </row>
    <row r="2700" spans="1:29" ht="16.5" hidden="1" x14ac:dyDescent="0.2">
      <c r="A2700" s="7" t="s">
        <v>357</v>
      </c>
      <c r="B2700">
        <v>2012</v>
      </c>
      <c r="C2700">
        <v>432.2</v>
      </c>
      <c r="D2700">
        <v>14.8</v>
      </c>
      <c r="E2700">
        <v>159.1</v>
      </c>
      <c r="F2700">
        <v>1145.2</v>
      </c>
      <c r="G2700">
        <v>88.7</v>
      </c>
      <c r="H2700">
        <v>26.2</v>
      </c>
      <c r="I2700">
        <v>18.5</v>
      </c>
      <c r="K2700" s="6">
        <f>C2700</f>
        <v>432.2</v>
      </c>
      <c r="L2700">
        <f>D2700+E2700</f>
        <v>173.9</v>
      </c>
      <c r="M2700">
        <f>F2700</f>
        <v>1145.2</v>
      </c>
      <c r="N2700">
        <f>G2700+H2700</f>
        <v>114.9</v>
      </c>
      <c r="O2700">
        <f>I2700</f>
        <v>18.5</v>
      </c>
      <c r="P2700">
        <f>SUM(K2700:O2700)</f>
        <v>1884.7000000000003</v>
      </c>
      <c r="R2700">
        <f>K2700/P2700</f>
        <v>0.22932031623069982</v>
      </c>
      <c r="S2700">
        <f>L2700/P2700</f>
        <v>9.2269326683291755E-2</v>
      </c>
      <c r="T2700">
        <f>M2700/P2700</f>
        <v>0.60762986151642162</v>
      </c>
      <c r="U2700">
        <f>N2700/P2700</f>
        <v>6.0964609752215203E-2</v>
      </c>
      <c r="V2700">
        <f>O2700/P2700</f>
        <v>9.8158858173714638E-3</v>
      </c>
    </row>
    <row r="2701" spans="1:29" ht="16.5" x14ac:dyDescent="0.2">
      <c r="A2701" s="7" t="s">
        <v>59</v>
      </c>
      <c r="B2701">
        <v>2013</v>
      </c>
      <c r="C2701">
        <v>126.9</v>
      </c>
      <c r="D2701">
        <v>11.8</v>
      </c>
      <c r="E2701">
        <v>991.1</v>
      </c>
      <c r="F2701">
        <v>15.8</v>
      </c>
      <c r="G2701">
        <v>53.400000000000006</v>
      </c>
      <c r="H2701">
        <v>15.2</v>
      </c>
      <c r="I2701">
        <v>45.3</v>
      </c>
      <c r="K2701" s="6">
        <f>C2701</f>
        <v>126.9</v>
      </c>
      <c r="L2701">
        <f>D2701+E2701</f>
        <v>1002.9</v>
      </c>
      <c r="M2701">
        <f>F2701</f>
        <v>15.8</v>
      </c>
      <c r="N2701">
        <f>G2701+H2701</f>
        <v>68.600000000000009</v>
      </c>
      <c r="O2701">
        <f>I2701</f>
        <v>45.3</v>
      </c>
      <c r="P2701">
        <f>SUM(K2701:O2701)</f>
        <v>1259.4999999999998</v>
      </c>
      <c r="R2701">
        <f>K2701/P2701</f>
        <v>0.10075426756649467</v>
      </c>
      <c r="S2701">
        <f>L2701/P2701</f>
        <v>0.79626836046050031</v>
      </c>
      <c r="T2701">
        <f>M2701/P2701</f>
        <v>1.2544660579595079E-2</v>
      </c>
      <c r="U2701">
        <f>N2701/P2701</f>
        <v>5.4466057959507756E-2</v>
      </c>
      <c r="V2701">
        <f>O2701/P2701</f>
        <v>3.5966653433902346E-2</v>
      </c>
      <c r="X2701">
        <f>R2701-0.712041</f>
        <v>-0.6112867324335054</v>
      </c>
      <c r="Y2701">
        <f>S2701-0.045057</f>
        <v>0.7512113604605003</v>
      </c>
      <c r="Z2701">
        <f>T2701-0.017987</f>
        <v>-5.4423394204049201E-3</v>
      </c>
      <c r="AA2701">
        <f>U2701-0.193944</f>
        <v>-0.13947794204049224</v>
      </c>
      <c r="AB2701">
        <f>V2701-0.030972</f>
        <v>4.9946534339023463E-3</v>
      </c>
      <c r="AC2701">
        <f>SUMSQ(X2701:AB2701)</f>
        <v>0.95749863927129031</v>
      </c>
    </row>
    <row r="2702" spans="1:29" ht="16.5" hidden="1" x14ac:dyDescent="0.2">
      <c r="A2702" s="7" t="s">
        <v>357</v>
      </c>
      <c r="B2702">
        <v>2014</v>
      </c>
      <c r="C2702">
        <v>426.2</v>
      </c>
      <c r="D2702">
        <v>14</v>
      </c>
      <c r="E2702">
        <v>158.6</v>
      </c>
      <c r="F2702">
        <v>1141.8</v>
      </c>
      <c r="G2702">
        <v>97.6</v>
      </c>
      <c r="H2702">
        <v>28.1</v>
      </c>
      <c r="I2702">
        <v>18.3</v>
      </c>
      <c r="K2702" s="6">
        <f>C2702</f>
        <v>426.2</v>
      </c>
      <c r="L2702">
        <f>D2702+E2702</f>
        <v>172.6</v>
      </c>
      <c r="M2702">
        <f>F2702</f>
        <v>1141.8</v>
      </c>
      <c r="N2702">
        <f>G2702+H2702</f>
        <v>125.69999999999999</v>
      </c>
      <c r="O2702">
        <f>I2702</f>
        <v>18.3</v>
      </c>
      <c r="P2702">
        <f>SUM(K2702:O2702)</f>
        <v>1884.6</v>
      </c>
      <c r="R2702">
        <f>K2702/P2702</f>
        <v>0.22614878488803991</v>
      </c>
      <c r="S2702">
        <f>L2702/P2702</f>
        <v>9.1584421097315086E-2</v>
      </c>
      <c r="T2702">
        <f>M2702/P2702</f>
        <v>0.60585800700413883</v>
      </c>
      <c r="U2702">
        <f>N2702/P2702</f>
        <v>6.6698503661254377E-2</v>
      </c>
      <c r="V2702">
        <f>O2702/P2702</f>
        <v>9.7102833492518307E-3</v>
      </c>
    </row>
    <row r="2703" spans="1:29" ht="16.5" hidden="1" x14ac:dyDescent="0.2">
      <c r="A2703" s="7" t="s">
        <v>357</v>
      </c>
      <c r="B2703">
        <v>2015</v>
      </c>
      <c r="C2703">
        <v>424.3</v>
      </c>
      <c r="D2703">
        <v>13.8</v>
      </c>
      <c r="E2703">
        <v>158.5</v>
      </c>
      <c r="F2703">
        <v>1140.5</v>
      </c>
      <c r="G2703">
        <v>100.4</v>
      </c>
      <c r="H2703">
        <v>28.9</v>
      </c>
      <c r="I2703">
        <v>18.3</v>
      </c>
      <c r="K2703" s="6">
        <f>C2703</f>
        <v>424.3</v>
      </c>
      <c r="L2703">
        <f>D2703+E2703</f>
        <v>172.3</v>
      </c>
      <c r="M2703">
        <f>F2703</f>
        <v>1140.5</v>
      </c>
      <c r="N2703">
        <f>G2703+H2703</f>
        <v>129.30000000000001</v>
      </c>
      <c r="O2703">
        <f>I2703</f>
        <v>18.3</v>
      </c>
      <c r="P2703">
        <f>SUM(K2703:O2703)</f>
        <v>1884.6999999999998</v>
      </c>
      <c r="R2703">
        <f>K2703/P2703</f>
        <v>0.22512866769247097</v>
      </c>
      <c r="S2703">
        <f>L2703/P2703</f>
        <v>9.1420385207194796E-2</v>
      </c>
      <c r="T2703">
        <f>M2703/P2703</f>
        <v>0.60513609593038686</v>
      </c>
      <c r="U2703">
        <f>N2703/P2703</f>
        <v>6.8605083037088149E-2</v>
      </c>
      <c r="V2703">
        <f>O2703/P2703</f>
        <v>9.7097681328593421E-3</v>
      </c>
    </row>
    <row r="2704" spans="1:29" ht="16.5" hidden="1" x14ac:dyDescent="0.2">
      <c r="A2704" s="7" t="s">
        <v>357</v>
      </c>
      <c r="B2704">
        <v>2016</v>
      </c>
      <c r="C2704">
        <v>422.3</v>
      </c>
      <c r="D2704">
        <v>13.6</v>
      </c>
      <c r="E2704">
        <v>158.30000000000001</v>
      </c>
      <c r="F2704">
        <v>1139.3</v>
      </c>
      <c r="G2704">
        <v>104</v>
      </c>
      <c r="H2704">
        <v>29</v>
      </c>
      <c r="I2704">
        <v>18.3</v>
      </c>
      <c r="K2704" s="6">
        <f>C2704</f>
        <v>422.3</v>
      </c>
      <c r="L2704">
        <f>D2704+E2704</f>
        <v>171.9</v>
      </c>
      <c r="M2704">
        <f>F2704</f>
        <v>1139.3</v>
      </c>
      <c r="N2704">
        <f>G2704+H2704</f>
        <v>133</v>
      </c>
      <c r="O2704">
        <f>I2704</f>
        <v>18.3</v>
      </c>
      <c r="P2704">
        <f>SUM(K2704:O2704)</f>
        <v>1884.8</v>
      </c>
      <c r="R2704">
        <f>K2704/P2704</f>
        <v>0.2240556027164686</v>
      </c>
      <c r="S2704">
        <f>L2704/P2704</f>
        <v>9.120331069609508E-2</v>
      </c>
      <c r="T2704">
        <f>M2704/P2704</f>
        <v>0.60446731748726656</v>
      </c>
      <c r="U2704">
        <f>N2704/P2704</f>
        <v>7.0564516129032265E-2</v>
      </c>
      <c r="V2704">
        <f>O2704/P2704</f>
        <v>9.7092529711375226E-3</v>
      </c>
    </row>
    <row r="2705" spans="1:29" ht="16.5" hidden="1" x14ac:dyDescent="0.2">
      <c r="A2705" s="7" t="s">
        <v>358</v>
      </c>
      <c r="B2705">
        <v>2009</v>
      </c>
      <c r="C2705">
        <v>10</v>
      </c>
      <c r="D2705">
        <v>4.4000000000000004</v>
      </c>
      <c r="E2705">
        <v>1.5</v>
      </c>
      <c r="F2705">
        <v>11.1</v>
      </c>
      <c r="G2705">
        <v>13.4</v>
      </c>
      <c r="H2705">
        <v>2.5</v>
      </c>
      <c r="I2705">
        <v>2.4</v>
      </c>
      <c r="K2705" s="6">
        <f>C2705</f>
        <v>10</v>
      </c>
      <c r="L2705">
        <f>D2705+E2705</f>
        <v>5.9</v>
      </c>
      <c r="M2705">
        <f>F2705</f>
        <v>11.1</v>
      </c>
      <c r="N2705">
        <f>G2705+H2705</f>
        <v>15.9</v>
      </c>
      <c r="O2705">
        <f>I2705</f>
        <v>2.4</v>
      </c>
      <c r="P2705">
        <f>SUM(K2705:O2705)</f>
        <v>45.3</v>
      </c>
      <c r="R2705">
        <f>K2705/P2705</f>
        <v>0.22075055187637971</v>
      </c>
      <c r="S2705">
        <f>L2705/P2705</f>
        <v>0.13024282560706404</v>
      </c>
      <c r="T2705">
        <f>M2705/P2705</f>
        <v>0.24503311258278146</v>
      </c>
      <c r="U2705">
        <f>N2705/P2705</f>
        <v>0.35099337748344372</v>
      </c>
      <c r="V2705">
        <f>O2705/P2705</f>
        <v>5.2980132450331126E-2</v>
      </c>
    </row>
    <row r="2706" spans="1:29" ht="16.5" hidden="1" x14ac:dyDescent="0.2">
      <c r="A2706" s="7" t="s">
        <v>358</v>
      </c>
      <c r="B2706">
        <v>2010</v>
      </c>
      <c r="C2706">
        <v>10.1</v>
      </c>
      <c r="D2706">
        <v>4.4000000000000004</v>
      </c>
      <c r="E2706">
        <v>1.5</v>
      </c>
      <c r="F2706">
        <v>11.1</v>
      </c>
      <c r="G2706">
        <v>14.000000000000002</v>
      </c>
      <c r="H2706">
        <v>2.6</v>
      </c>
      <c r="I2706">
        <v>2.4</v>
      </c>
      <c r="K2706" s="6">
        <f>C2706</f>
        <v>10.1</v>
      </c>
      <c r="L2706">
        <f>D2706+E2706</f>
        <v>5.9</v>
      </c>
      <c r="M2706">
        <f>F2706</f>
        <v>11.1</v>
      </c>
      <c r="N2706">
        <f>G2706+H2706</f>
        <v>16.600000000000001</v>
      </c>
      <c r="O2706">
        <f>I2706</f>
        <v>2.4</v>
      </c>
      <c r="P2706">
        <f>SUM(K2706:O2706)</f>
        <v>46.1</v>
      </c>
      <c r="R2706">
        <f>K2706/P2706</f>
        <v>0.21908893709327548</v>
      </c>
      <c r="S2706">
        <f>L2706/P2706</f>
        <v>0.1279826464208243</v>
      </c>
      <c r="T2706">
        <f>M2706/P2706</f>
        <v>0.24078091106290672</v>
      </c>
      <c r="U2706">
        <f>N2706/P2706</f>
        <v>0.36008676789587857</v>
      </c>
      <c r="V2706">
        <f>O2706/P2706</f>
        <v>5.2060737527114966E-2</v>
      </c>
    </row>
    <row r="2707" spans="1:29" ht="16.5" hidden="1" x14ac:dyDescent="0.2">
      <c r="A2707" s="7" t="s">
        <v>358</v>
      </c>
      <c r="B2707">
        <v>2011</v>
      </c>
      <c r="C2707">
        <v>10.199999999999999</v>
      </c>
      <c r="D2707">
        <v>4.4000000000000004</v>
      </c>
      <c r="E2707">
        <v>1.5</v>
      </c>
      <c r="F2707">
        <v>11.1</v>
      </c>
      <c r="G2707">
        <v>14.200000000000001</v>
      </c>
      <c r="H2707">
        <v>2.7</v>
      </c>
      <c r="I2707">
        <v>2.4</v>
      </c>
      <c r="K2707" s="6">
        <f>C2707</f>
        <v>10.199999999999999</v>
      </c>
      <c r="L2707">
        <f>D2707+E2707</f>
        <v>5.9</v>
      </c>
      <c r="M2707">
        <f>F2707</f>
        <v>11.1</v>
      </c>
      <c r="N2707">
        <f>G2707+H2707</f>
        <v>16.900000000000002</v>
      </c>
      <c r="O2707">
        <f>I2707</f>
        <v>2.4</v>
      </c>
      <c r="P2707">
        <f>SUM(K2707:O2707)</f>
        <v>46.500000000000007</v>
      </c>
      <c r="R2707">
        <f>K2707/P2707</f>
        <v>0.21935483870967737</v>
      </c>
      <c r="S2707">
        <f>L2707/P2707</f>
        <v>0.12688172043010751</v>
      </c>
      <c r="T2707">
        <f>M2707/P2707</f>
        <v>0.23870967741935478</v>
      </c>
      <c r="U2707">
        <f>N2707/P2707</f>
        <v>0.36344086021505373</v>
      </c>
      <c r="V2707">
        <f>O2707/P2707</f>
        <v>5.1612903225806445E-2</v>
      </c>
    </row>
    <row r="2708" spans="1:29" ht="16.5" hidden="1" x14ac:dyDescent="0.2">
      <c r="A2708" s="7" t="s">
        <v>358</v>
      </c>
      <c r="B2708">
        <v>2012</v>
      </c>
      <c r="C2708">
        <v>10.199999999999999</v>
      </c>
      <c r="D2708">
        <v>4.4000000000000004</v>
      </c>
      <c r="E2708">
        <v>1.6</v>
      </c>
      <c r="F2708">
        <v>11.9</v>
      </c>
      <c r="G2708">
        <v>16.100000000000001</v>
      </c>
      <c r="H2708">
        <v>2.8</v>
      </c>
      <c r="I2708">
        <v>2.4</v>
      </c>
      <c r="K2708" s="6">
        <f>C2708</f>
        <v>10.199999999999999</v>
      </c>
      <c r="L2708">
        <f>D2708+E2708</f>
        <v>6</v>
      </c>
      <c r="M2708">
        <f>F2708</f>
        <v>11.9</v>
      </c>
      <c r="N2708">
        <f>G2708+H2708</f>
        <v>18.900000000000002</v>
      </c>
      <c r="O2708">
        <f>I2708</f>
        <v>2.4</v>
      </c>
      <c r="P2708">
        <f>SUM(K2708:O2708)</f>
        <v>49.4</v>
      </c>
      <c r="R2708">
        <f>K2708/P2708</f>
        <v>0.20647773279352225</v>
      </c>
      <c r="S2708">
        <f>L2708/P2708</f>
        <v>0.12145748987854252</v>
      </c>
      <c r="T2708">
        <f>M2708/P2708</f>
        <v>0.24089068825910934</v>
      </c>
      <c r="U2708">
        <f>N2708/P2708</f>
        <v>0.38259109311740896</v>
      </c>
      <c r="V2708">
        <f>O2708/P2708</f>
        <v>4.8582995951417005E-2</v>
      </c>
    </row>
    <row r="2709" spans="1:29" ht="16.5" x14ac:dyDescent="0.2">
      <c r="A2709" s="7" t="s">
        <v>339</v>
      </c>
      <c r="B2709">
        <v>2013</v>
      </c>
      <c r="C2709">
        <v>108.5</v>
      </c>
      <c r="D2709">
        <v>0.2</v>
      </c>
      <c r="E2709">
        <v>6117.9</v>
      </c>
      <c r="F2709">
        <v>8657.1</v>
      </c>
      <c r="G2709">
        <v>15.9</v>
      </c>
      <c r="H2709">
        <v>9.6999999999999993</v>
      </c>
      <c r="I2709">
        <v>385.6</v>
      </c>
      <c r="K2709" s="6">
        <f>C2709</f>
        <v>108.5</v>
      </c>
      <c r="L2709">
        <f>D2709+E2709</f>
        <v>6118.0999999999995</v>
      </c>
      <c r="M2709">
        <f>F2709</f>
        <v>8657.1</v>
      </c>
      <c r="N2709">
        <f>G2709+H2709</f>
        <v>25.6</v>
      </c>
      <c r="O2709">
        <f>I2709</f>
        <v>385.6</v>
      </c>
      <c r="P2709">
        <f>SUM(K2709:O2709)</f>
        <v>15294.900000000001</v>
      </c>
      <c r="R2709">
        <f>K2709/P2709</f>
        <v>7.0938678906040569E-3</v>
      </c>
      <c r="S2709">
        <f>L2709/P2709</f>
        <v>0.40000915337792331</v>
      </c>
      <c r="T2709">
        <f>M2709/P2709</f>
        <v>0.56601220014514642</v>
      </c>
      <c r="U2709">
        <f>N2709/P2709</f>
        <v>1.6737605345572707E-3</v>
      </c>
      <c r="V2709">
        <f>O2709/P2709</f>
        <v>2.5211018051768889E-2</v>
      </c>
      <c r="X2709">
        <f>R2709-0.712041</f>
        <v>-0.70494713210939597</v>
      </c>
      <c r="Y2709">
        <f>S2709-0.045057</f>
        <v>0.3549521533779233</v>
      </c>
      <c r="Z2709">
        <f>T2709-0.017987</f>
        <v>0.54802520014514644</v>
      </c>
      <c r="AA2709">
        <f>U2709-0.193944</f>
        <v>-0.19227023946544272</v>
      </c>
      <c r="AB2709">
        <f>V2709-0.030972</f>
        <v>-5.76098194823111E-3</v>
      </c>
      <c r="AC2709">
        <f>SUMSQ(X2709:AB2709)</f>
        <v>0.96027414414812129</v>
      </c>
    </row>
    <row r="2710" spans="1:29" ht="16.5" hidden="1" x14ac:dyDescent="0.2">
      <c r="A2710" s="7" t="s">
        <v>358</v>
      </c>
      <c r="B2710">
        <v>2014</v>
      </c>
      <c r="C2710">
        <v>10.199999999999999</v>
      </c>
      <c r="D2710">
        <v>4.4000000000000004</v>
      </c>
      <c r="E2710">
        <v>1.6</v>
      </c>
      <c r="F2710">
        <v>11.5</v>
      </c>
      <c r="G2710">
        <v>18.000000000000004</v>
      </c>
      <c r="H2710">
        <v>2.9</v>
      </c>
      <c r="I2710">
        <v>2.4</v>
      </c>
      <c r="K2710" s="6">
        <f>C2710</f>
        <v>10.199999999999999</v>
      </c>
      <c r="L2710">
        <f>D2710+E2710</f>
        <v>6</v>
      </c>
      <c r="M2710">
        <f>F2710</f>
        <v>11.5</v>
      </c>
      <c r="N2710">
        <f>G2710+H2710</f>
        <v>20.900000000000002</v>
      </c>
      <c r="O2710">
        <f>I2710</f>
        <v>2.4</v>
      </c>
      <c r="P2710">
        <f>SUM(K2710:O2710)</f>
        <v>51</v>
      </c>
      <c r="R2710">
        <f>K2710/P2710</f>
        <v>0.19999999999999998</v>
      </c>
      <c r="S2710">
        <f>L2710/P2710</f>
        <v>0.11764705882352941</v>
      </c>
      <c r="T2710">
        <f>M2710/P2710</f>
        <v>0.22549019607843138</v>
      </c>
      <c r="U2710">
        <f>N2710/P2710</f>
        <v>0.40980392156862749</v>
      </c>
      <c r="V2710">
        <f>O2710/P2710</f>
        <v>4.7058823529411764E-2</v>
      </c>
    </row>
    <row r="2711" spans="1:29" ht="16.5" hidden="1" x14ac:dyDescent="0.2">
      <c r="A2711" s="7" t="s">
        <v>358</v>
      </c>
      <c r="B2711">
        <v>2015</v>
      </c>
      <c r="C2711">
        <v>10.4</v>
      </c>
      <c r="D2711">
        <v>4.4000000000000004</v>
      </c>
      <c r="E2711">
        <v>1.6</v>
      </c>
      <c r="F2711">
        <v>11.4</v>
      </c>
      <c r="G2711">
        <v>18.7</v>
      </c>
      <c r="H2711">
        <v>3</v>
      </c>
      <c r="I2711">
        <v>2.4</v>
      </c>
      <c r="K2711" s="6">
        <f>C2711</f>
        <v>10.4</v>
      </c>
      <c r="L2711">
        <f>D2711+E2711</f>
        <v>6</v>
      </c>
      <c r="M2711">
        <f>F2711</f>
        <v>11.4</v>
      </c>
      <c r="N2711">
        <f>G2711+H2711</f>
        <v>21.7</v>
      </c>
      <c r="O2711">
        <f>I2711</f>
        <v>2.4</v>
      </c>
      <c r="P2711">
        <f>SUM(K2711:O2711)</f>
        <v>51.9</v>
      </c>
      <c r="R2711">
        <f>K2711/P2711</f>
        <v>0.20038535645472064</v>
      </c>
      <c r="S2711">
        <f>L2711/P2711</f>
        <v>0.11560693641618497</v>
      </c>
      <c r="T2711">
        <f>M2711/P2711</f>
        <v>0.21965317919075145</v>
      </c>
      <c r="U2711">
        <f>N2711/P2711</f>
        <v>0.41811175337186895</v>
      </c>
      <c r="V2711">
        <f>O2711/P2711</f>
        <v>4.6242774566473986E-2</v>
      </c>
    </row>
    <row r="2712" spans="1:29" ht="16.5" hidden="1" x14ac:dyDescent="0.2">
      <c r="A2712" s="7" t="s">
        <v>358</v>
      </c>
      <c r="B2712">
        <v>2016</v>
      </c>
      <c r="C2712">
        <v>10.4</v>
      </c>
      <c r="D2712">
        <v>4.4000000000000004</v>
      </c>
      <c r="E2712">
        <v>1.6</v>
      </c>
      <c r="F2712">
        <v>11.4</v>
      </c>
      <c r="G2712">
        <v>18.7</v>
      </c>
      <c r="H2712">
        <v>3</v>
      </c>
      <c r="I2712">
        <v>2.4</v>
      </c>
      <c r="K2712" s="6">
        <f>C2712</f>
        <v>10.4</v>
      </c>
      <c r="L2712">
        <f>D2712+E2712</f>
        <v>6</v>
      </c>
      <c r="M2712">
        <f>F2712</f>
        <v>11.4</v>
      </c>
      <c r="N2712">
        <f>G2712+H2712</f>
        <v>21.7</v>
      </c>
      <c r="O2712">
        <f>I2712</f>
        <v>2.4</v>
      </c>
      <c r="P2712">
        <f>SUM(K2712:O2712)</f>
        <v>51.9</v>
      </c>
      <c r="R2712">
        <f>K2712/P2712</f>
        <v>0.20038535645472064</v>
      </c>
      <c r="S2712">
        <f>L2712/P2712</f>
        <v>0.11560693641618497</v>
      </c>
      <c r="T2712">
        <f>M2712/P2712</f>
        <v>0.21965317919075145</v>
      </c>
      <c r="U2712">
        <f>N2712/P2712</f>
        <v>0.41811175337186895</v>
      </c>
      <c r="V2712">
        <f>O2712/P2712</f>
        <v>4.6242774566473986E-2</v>
      </c>
    </row>
    <row r="2713" spans="1:29" ht="16.5" hidden="1" x14ac:dyDescent="0.2">
      <c r="A2713" s="7" t="s">
        <v>359</v>
      </c>
      <c r="B2713">
        <v>2009</v>
      </c>
      <c r="C2713">
        <v>170.9</v>
      </c>
      <c r="D2713">
        <v>1</v>
      </c>
      <c r="E2713">
        <v>162.4</v>
      </c>
      <c r="F2713">
        <v>215.6</v>
      </c>
      <c r="G2713">
        <v>26</v>
      </c>
      <c r="H2713">
        <v>9.1</v>
      </c>
      <c r="I2713">
        <v>21.8</v>
      </c>
      <c r="K2713" s="6">
        <f>C2713</f>
        <v>170.9</v>
      </c>
      <c r="L2713">
        <f>D2713+E2713</f>
        <v>163.4</v>
      </c>
      <c r="M2713">
        <f>F2713</f>
        <v>215.6</v>
      </c>
      <c r="N2713">
        <f>G2713+H2713</f>
        <v>35.1</v>
      </c>
      <c r="O2713">
        <f>I2713</f>
        <v>21.8</v>
      </c>
      <c r="P2713">
        <f>SUM(K2713:O2713)</f>
        <v>606.79999999999995</v>
      </c>
      <c r="R2713">
        <f>K2713/P2713</f>
        <v>0.28164139749505607</v>
      </c>
      <c r="S2713">
        <f>L2713/P2713</f>
        <v>0.26928147659854978</v>
      </c>
      <c r="T2713">
        <f>M2713/P2713</f>
        <v>0.35530652603823337</v>
      </c>
      <c r="U2713">
        <f>N2713/P2713</f>
        <v>5.7844429795649313E-2</v>
      </c>
      <c r="V2713">
        <f>O2713/P2713</f>
        <v>3.5926170072511539E-2</v>
      </c>
    </row>
    <row r="2714" spans="1:29" ht="16.5" hidden="1" x14ac:dyDescent="0.2">
      <c r="A2714" s="7" t="s">
        <v>359</v>
      </c>
      <c r="B2714">
        <v>2010</v>
      </c>
      <c r="C2714">
        <v>172</v>
      </c>
      <c r="D2714">
        <v>1</v>
      </c>
      <c r="E2714">
        <v>162.80000000000001</v>
      </c>
      <c r="F2714">
        <v>215.5</v>
      </c>
      <c r="G2714">
        <v>26.9</v>
      </c>
      <c r="H2714">
        <v>9.6</v>
      </c>
      <c r="I2714">
        <v>21.8</v>
      </c>
      <c r="K2714" s="6">
        <f>C2714</f>
        <v>172</v>
      </c>
      <c r="L2714">
        <f>D2714+E2714</f>
        <v>163.80000000000001</v>
      </c>
      <c r="M2714">
        <f>F2714</f>
        <v>215.5</v>
      </c>
      <c r="N2714">
        <f>G2714+H2714</f>
        <v>36.5</v>
      </c>
      <c r="O2714">
        <f>I2714</f>
        <v>21.8</v>
      </c>
      <c r="P2714">
        <f>SUM(K2714:O2714)</f>
        <v>609.59999999999991</v>
      </c>
      <c r="R2714">
        <f>K2714/P2714</f>
        <v>0.28215223097112863</v>
      </c>
      <c r="S2714">
        <f>L2714/P2714</f>
        <v>0.26870078740157488</v>
      </c>
      <c r="T2714">
        <f>M2714/P2714</f>
        <v>0.3535104986876641</v>
      </c>
      <c r="U2714">
        <f>N2714/P2714</f>
        <v>5.9875328083989508E-2</v>
      </c>
      <c r="V2714">
        <f>O2714/P2714</f>
        <v>3.5761154855643053E-2</v>
      </c>
    </row>
    <row r="2715" spans="1:29" ht="16.5" hidden="1" x14ac:dyDescent="0.2">
      <c r="A2715" s="7" t="s">
        <v>359</v>
      </c>
      <c r="B2715">
        <v>2011</v>
      </c>
      <c r="C2715">
        <v>167.4</v>
      </c>
      <c r="D2715">
        <v>0.9</v>
      </c>
      <c r="E2715">
        <v>162.80000000000001</v>
      </c>
      <c r="F2715">
        <v>220.2</v>
      </c>
      <c r="G2715">
        <v>28.6</v>
      </c>
      <c r="H2715">
        <v>9.6999999999999993</v>
      </c>
      <c r="I2715">
        <v>21.8</v>
      </c>
      <c r="K2715" s="6">
        <f>C2715</f>
        <v>167.4</v>
      </c>
      <c r="L2715">
        <f>D2715+E2715</f>
        <v>163.70000000000002</v>
      </c>
      <c r="M2715">
        <f>F2715</f>
        <v>220.2</v>
      </c>
      <c r="N2715">
        <f>G2715+H2715</f>
        <v>38.299999999999997</v>
      </c>
      <c r="O2715">
        <f>I2715</f>
        <v>21.8</v>
      </c>
      <c r="P2715">
        <f>SUM(K2715:O2715)</f>
        <v>611.39999999999986</v>
      </c>
      <c r="R2715">
        <f>K2715/P2715</f>
        <v>0.2737978410206085</v>
      </c>
      <c r="S2715">
        <f>L2715/P2715</f>
        <v>0.26774615636244692</v>
      </c>
      <c r="T2715">
        <f>M2715/P2715</f>
        <v>0.36015701668302263</v>
      </c>
      <c r="U2715">
        <f>N2715/P2715</f>
        <v>6.2643114164213295E-2</v>
      </c>
      <c r="V2715">
        <f>O2715/P2715</f>
        <v>3.5655871769708872E-2</v>
      </c>
    </row>
    <row r="2716" spans="1:29" ht="16.5" hidden="1" x14ac:dyDescent="0.2">
      <c r="A2716" s="7" t="s">
        <v>359</v>
      </c>
      <c r="B2716">
        <v>2012</v>
      </c>
      <c r="C2716">
        <v>166.7</v>
      </c>
      <c r="D2716">
        <v>0.9</v>
      </c>
      <c r="E2716">
        <v>163.19999999999999</v>
      </c>
      <c r="F2716">
        <v>220.6</v>
      </c>
      <c r="G2716">
        <v>29.4</v>
      </c>
      <c r="H2716">
        <v>9.9</v>
      </c>
      <c r="I2716">
        <v>21.8</v>
      </c>
      <c r="K2716" s="6">
        <f>C2716</f>
        <v>166.7</v>
      </c>
      <c r="L2716">
        <f>D2716+E2716</f>
        <v>164.1</v>
      </c>
      <c r="M2716">
        <f>F2716</f>
        <v>220.6</v>
      </c>
      <c r="N2716">
        <f>G2716+H2716</f>
        <v>39.299999999999997</v>
      </c>
      <c r="O2716">
        <f>I2716</f>
        <v>21.8</v>
      </c>
      <c r="P2716">
        <f>SUM(K2716:O2716)</f>
        <v>612.49999999999989</v>
      </c>
      <c r="R2716">
        <f>K2716/P2716</f>
        <v>0.2721632653061225</v>
      </c>
      <c r="S2716">
        <f>L2716/P2716</f>
        <v>0.2679183673469388</v>
      </c>
      <c r="T2716">
        <f>M2716/P2716</f>
        <v>0.36016326530612253</v>
      </c>
      <c r="U2716">
        <f>N2716/P2716</f>
        <v>6.4163265306122458E-2</v>
      </c>
      <c r="V2716">
        <f>O2716/P2716</f>
        <v>3.5591836734693884E-2</v>
      </c>
    </row>
    <row r="2717" spans="1:29" ht="16.5" x14ac:dyDescent="0.2">
      <c r="A2717" s="7" t="s">
        <v>47</v>
      </c>
      <c r="B2717">
        <v>2013</v>
      </c>
      <c r="C2717">
        <v>617.20000000000005</v>
      </c>
      <c r="D2717">
        <v>3.6</v>
      </c>
      <c r="E2717">
        <v>1954.1</v>
      </c>
      <c r="F2717">
        <v>8050.3</v>
      </c>
      <c r="G2717">
        <v>181.6</v>
      </c>
      <c r="H2717">
        <v>95.9</v>
      </c>
      <c r="I2717">
        <v>249.4</v>
      </c>
      <c r="K2717" s="6">
        <f>C2717</f>
        <v>617.20000000000005</v>
      </c>
      <c r="L2717">
        <f>D2717+E2717</f>
        <v>1957.6999999999998</v>
      </c>
      <c r="M2717">
        <f>F2717</f>
        <v>8050.3</v>
      </c>
      <c r="N2717">
        <f>G2717+H2717</f>
        <v>277.5</v>
      </c>
      <c r="O2717">
        <f>I2717</f>
        <v>249.4</v>
      </c>
      <c r="P2717">
        <f>SUM(K2717:O2717)</f>
        <v>11152.1</v>
      </c>
      <c r="R2717">
        <f>K2717/P2717</f>
        <v>5.5343836586831181E-2</v>
      </c>
      <c r="S2717">
        <f>L2717/P2717</f>
        <v>0.17554541297154794</v>
      </c>
      <c r="T2717">
        <f>M2717/P2717</f>
        <v>0.72186404354336853</v>
      </c>
      <c r="U2717">
        <f>N2717/P2717</f>
        <v>2.4883205853606045E-2</v>
      </c>
      <c r="V2717">
        <f>O2717/P2717</f>
        <v>2.2363501044646298E-2</v>
      </c>
      <c r="X2717">
        <f>R2717-0.712041</f>
        <v>-0.65669716341316886</v>
      </c>
      <c r="Y2717">
        <f>S2717-0.045057</f>
        <v>0.13048841297154795</v>
      </c>
      <c r="Z2717">
        <f>T2717-0.017987</f>
        <v>0.70387704354336855</v>
      </c>
      <c r="AA2717">
        <f>U2717-0.193944</f>
        <v>-0.16906079414639397</v>
      </c>
      <c r="AB2717">
        <f>V2717-0.030972</f>
        <v>-8.6084989553537015E-3</v>
      </c>
      <c r="AC2717">
        <f>SUMSQ(X2717:AB2717)</f>
        <v>0.97237694115376239</v>
      </c>
    </row>
    <row r="2718" spans="1:29" ht="16.5" hidden="1" x14ac:dyDescent="0.2">
      <c r="A2718" s="7" t="s">
        <v>359</v>
      </c>
      <c r="B2718">
        <v>2014</v>
      </c>
      <c r="C2718">
        <v>166.2</v>
      </c>
      <c r="D2718">
        <v>0.9</v>
      </c>
      <c r="E2718">
        <v>163</v>
      </c>
      <c r="F2718">
        <v>220.6</v>
      </c>
      <c r="G2718">
        <v>30.7</v>
      </c>
      <c r="H2718">
        <v>10.5</v>
      </c>
      <c r="I2718">
        <v>21.8</v>
      </c>
      <c r="K2718" s="6">
        <f>C2718</f>
        <v>166.2</v>
      </c>
      <c r="L2718">
        <f>D2718+E2718</f>
        <v>163.9</v>
      </c>
      <c r="M2718">
        <f>F2718</f>
        <v>220.6</v>
      </c>
      <c r="N2718">
        <f>G2718+H2718</f>
        <v>41.2</v>
      </c>
      <c r="O2718">
        <f>I2718</f>
        <v>21.8</v>
      </c>
      <c r="P2718">
        <f>SUM(K2718:O2718)</f>
        <v>613.70000000000005</v>
      </c>
      <c r="R2718">
        <f>K2718/P2718</f>
        <v>0.27081635978491114</v>
      </c>
      <c r="S2718">
        <f>L2718/P2718</f>
        <v>0.26706860029330293</v>
      </c>
      <c r="T2718">
        <f>M2718/P2718</f>
        <v>0.35945901906468958</v>
      </c>
      <c r="U2718">
        <f>N2718/P2718</f>
        <v>6.7133778719243933E-2</v>
      </c>
      <c r="V2718">
        <f>O2718/P2718</f>
        <v>3.5522242137852371E-2</v>
      </c>
    </row>
    <row r="2719" spans="1:29" ht="16.5" hidden="1" x14ac:dyDescent="0.2">
      <c r="A2719" s="7" t="s">
        <v>359</v>
      </c>
      <c r="B2719">
        <v>2015</v>
      </c>
      <c r="C2719">
        <v>166.1</v>
      </c>
      <c r="D2719">
        <v>0.9</v>
      </c>
      <c r="E2719">
        <v>163</v>
      </c>
      <c r="F2719">
        <v>220.4</v>
      </c>
      <c r="G2719">
        <v>31.2</v>
      </c>
      <c r="H2719">
        <v>10.5</v>
      </c>
      <c r="I2719">
        <v>21.8</v>
      </c>
      <c r="K2719" s="6">
        <f>C2719</f>
        <v>166.1</v>
      </c>
      <c r="L2719">
        <f>D2719+E2719</f>
        <v>163.9</v>
      </c>
      <c r="M2719">
        <f>F2719</f>
        <v>220.4</v>
      </c>
      <c r="N2719">
        <f>G2719+H2719</f>
        <v>41.7</v>
      </c>
      <c r="O2719">
        <f>I2719</f>
        <v>21.8</v>
      </c>
      <c r="P2719">
        <f>SUM(K2719:O2719)</f>
        <v>613.9</v>
      </c>
      <c r="R2719">
        <f>K2719/P2719</f>
        <v>0.27056523863821469</v>
      </c>
      <c r="S2719">
        <f>L2719/P2719</f>
        <v>0.26698159309333769</v>
      </c>
      <c r="T2719">
        <f>M2719/P2719</f>
        <v>0.35901612640495195</v>
      </c>
      <c r="U2719">
        <f>N2719/P2719</f>
        <v>6.792637237335071E-2</v>
      </c>
      <c r="V2719">
        <f>O2719/P2719</f>
        <v>3.5510669490144975E-2</v>
      </c>
    </row>
    <row r="2720" spans="1:29" ht="16.5" hidden="1" x14ac:dyDescent="0.2">
      <c r="A2720" s="7" t="s">
        <v>359</v>
      </c>
      <c r="B2720">
        <v>2016</v>
      </c>
      <c r="C2720">
        <v>166.6</v>
      </c>
      <c r="D2720">
        <v>0.9</v>
      </c>
      <c r="E2720">
        <v>162.9</v>
      </c>
      <c r="F2720">
        <v>220.3</v>
      </c>
      <c r="G2720">
        <v>31.4</v>
      </c>
      <c r="H2720">
        <v>10.5</v>
      </c>
      <c r="I2720">
        <v>21.8</v>
      </c>
      <c r="K2720" s="6">
        <f>C2720</f>
        <v>166.6</v>
      </c>
      <c r="L2720">
        <f>D2720+E2720</f>
        <v>163.80000000000001</v>
      </c>
      <c r="M2720">
        <f>F2720</f>
        <v>220.3</v>
      </c>
      <c r="N2720">
        <f>G2720+H2720</f>
        <v>41.9</v>
      </c>
      <c r="O2720">
        <f>I2720</f>
        <v>21.8</v>
      </c>
      <c r="P2720">
        <f>SUM(K2720:O2720)</f>
        <v>614.4</v>
      </c>
      <c r="R2720">
        <f>K2720/P2720</f>
        <v>0.27115885416666669</v>
      </c>
      <c r="S2720">
        <f>L2720/P2720</f>
        <v>0.26660156250000006</v>
      </c>
      <c r="T2720">
        <f>M2720/P2720</f>
        <v>0.35856119791666669</v>
      </c>
      <c r="U2720">
        <f>N2720/P2720</f>
        <v>6.8196614583333329E-2</v>
      </c>
      <c r="V2720">
        <f>O2720/P2720</f>
        <v>3.5481770833333336E-2</v>
      </c>
    </row>
    <row r="2721" spans="1:29" ht="16.5" hidden="1" x14ac:dyDescent="0.2">
      <c r="A2721" s="7" t="s">
        <v>360</v>
      </c>
      <c r="B2721">
        <v>2009</v>
      </c>
      <c r="C2721">
        <v>776.8</v>
      </c>
      <c r="D2721">
        <v>15.4</v>
      </c>
      <c r="E2721">
        <v>161.5</v>
      </c>
      <c r="F2721">
        <v>1520.4</v>
      </c>
      <c r="G2721">
        <v>81.8</v>
      </c>
      <c r="H2721">
        <v>29.9</v>
      </c>
      <c r="I2721">
        <v>27.5</v>
      </c>
      <c r="K2721" s="6">
        <f>C2721</f>
        <v>776.8</v>
      </c>
      <c r="L2721">
        <f>D2721+E2721</f>
        <v>176.9</v>
      </c>
      <c r="M2721">
        <f>F2721</f>
        <v>1520.4</v>
      </c>
      <c r="N2721">
        <f>G2721+H2721</f>
        <v>111.69999999999999</v>
      </c>
      <c r="O2721">
        <f>I2721</f>
        <v>27.5</v>
      </c>
      <c r="P2721">
        <f>SUM(K2721:O2721)</f>
        <v>2613.2999999999997</v>
      </c>
      <c r="R2721">
        <f>K2721/P2721</f>
        <v>0.29724868939654842</v>
      </c>
      <c r="S2721">
        <f>L2721/P2721</f>
        <v>6.7692189951402457E-2</v>
      </c>
      <c r="T2721">
        <f>M2721/P2721</f>
        <v>0.58179313511651942</v>
      </c>
      <c r="U2721">
        <f>N2721/P2721</f>
        <v>4.2742892128726132E-2</v>
      </c>
      <c r="V2721">
        <f>O2721/P2721</f>
        <v>1.0523093406803659E-2</v>
      </c>
    </row>
    <row r="2722" spans="1:29" ht="16.5" hidden="1" x14ac:dyDescent="0.2">
      <c r="A2722" s="7" t="s">
        <v>360</v>
      </c>
      <c r="B2722">
        <v>2010</v>
      </c>
      <c r="C2722">
        <v>776.7</v>
      </c>
      <c r="D2722">
        <v>15.4</v>
      </c>
      <c r="E2722">
        <v>161.4</v>
      </c>
      <c r="F2722">
        <v>1519</v>
      </c>
      <c r="G2722">
        <v>83.4</v>
      </c>
      <c r="H2722">
        <v>29.9</v>
      </c>
      <c r="I2722">
        <v>27.5</v>
      </c>
      <c r="K2722" s="6">
        <f>C2722</f>
        <v>776.7</v>
      </c>
      <c r="L2722">
        <f>D2722+E2722</f>
        <v>176.8</v>
      </c>
      <c r="M2722">
        <f>F2722</f>
        <v>1519</v>
      </c>
      <c r="N2722">
        <f>G2722+H2722</f>
        <v>113.30000000000001</v>
      </c>
      <c r="O2722">
        <f>I2722</f>
        <v>27.5</v>
      </c>
      <c r="P2722">
        <f>SUM(K2722:O2722)</f>
        <v>2613.3000000000002</v>
      </c>
      <c r="R2722">
        <f>K2722/P2722</f>
        <v>0.29721042360234184</v>
      </c>
      <c r="S2722">
        <f>L2722/P2722</f>
        <v>6.7653924157195885E-2</v>
      </c>
      <c r="T2722">
        <f>M2722/P2722</f>
        <v>0.58125741399762743</v>
      </c>
      <c r="U2722">
        <f>N2722/P2722</f>
        <v>4.3355144836031076E-2</v>
      </c>
      <c r="V2722">
        <f>O2722/P2722</f>
        <v>1.0523093406803657E-2</v>
      </c>
    </row>
    <row r="2723" spans="1:29" ht="16.5" hidden="1" x14ac:dyDescent="0.2">
      <c r="A2723" s="7" t="s">
        <v>360</v>
      </c>
      <c r="B2723">
        <v>2011</v>
      </c>
      <c r="C2723">
        <v>776.9</v>
      </c>
      <c r="D2723">
        <v>15.4</v>
      </c>
      <c r="E2723">
        <v>161.30000000000001</v>
      </c>
      <c r="F2723">
        <v>1517.1</v>
      </c>
      <c r="G2723">
        <v>84</v>
      </c>
      <c r="H2723">
        <v>30.3</v>
      </c>
      <c r="I2723">
        <v>27.6</v>
      </c>
      <c r="K2723" s="6">
        <f>C2723</f>
        <v>776.9</v>
      </c>
      <c r="L2723">
        <f>D2723+E2723</f>
        <v>176.70000000000002</v>
      </c>
      <c r="M2723">
        <f>F2723</f>
        <v>1517.1</v>
      </c>
      <c r="N2723">
        <f>G2723+H2723</f>
        <v>114.3</v>
      </c>
      <c r="O2723">
        <f>I2723</f>
        <v>27.6</v>
      </c>
      <c r="P2723">
        <f>SUM(K2723:O2723)</f>
        <v>2612.6</v>
      </c>
      <c r="R2723">
        <f>K2723/P2723</f>
        <v>0.29736660797672815</v>
      </c>
      <c r="S2723">
        <f>L2723/P2723</f>
        <v>6.7633774783740344E-2</v>
      </c>
      <c r="T2723">
        <f>M2723/P2723</f>
        <v>0.5806859067595499</v>
      </c>
      <c r="U2723">
        <f>N2723/P2723</f>
        <v>4.3749521549414375E-2</v>
      </c>
      <c r="V2723">
        <f>O2723/P2723</f>
        <v>1.0564188930567252E-2</v>
      </c>
    </row>
    <row r="2724" spans="1:29" ht="16.5" hidden="1" x14ac:dyDescent="0.2">
      <c r="A2724" s="7" t="s">
        <v>360</v>
      </c>
      <c r="B2724">
        <v>2012</v>
      </c>
      <c r="C2724">
        <v>777.1</v>
      </c>
      <c r="D2724">
        <v>15.4</v>
      </c>
      <c r="E2724">
        <v>161.30000000000001</v>
      </c>
      <c r="F2724">
        <v>1515.4</v>
      </c>
      <c r="G2724">
        <v>85.2</v>
      </c>
      <c r="H2724">
        <v>30.4</v>
      </c>
      <c r="I2724">
        <v>27.6</v>
      </c>
      <c r="K2724" s="6">
        <f>C2724</f>
        <v>777.1</v>
      </c>
      <c r="L2724">
        <f>D2724+E2724</f>
        <v>176.70000000000002</v>
      </c>
      <c r="M2724">
        <f>F2724</f>
        <v>1515.4</v>
      </c>
      <c r="N2724">
        <f>G2724+H2724</f>
        <v>115.6</v>
      </c>
      <c r="O2724">
        <f>I2724</f>
        <v>27.6</v>
      </c>
      <c r="P2724">
        <f>SUM(K2724:O2724)</f>
        <v>2612.4</v>
      </c>
      <c r="R2724">
        <f>K2724/P2724</f>
        <v>0.29746593171030472</v>
      </c>
      <c r="S2724">
        <f>L2724/P2724</f>
        <v>6.7638952687184201E-2</v>
      </c>
      <c r="T2724">
        <f>M2724/P2724</f>
        <v>0.58007962027254634</v>
      </c>
      <c r="U2724">
        <f>N2724/P2724</f>
        <v>4.4250497626703411E-2</v>
      </c>
      <c r="V2724">
        <f>O2724/P2724</f>
        <v>1.0564997703261369E-2</v>
      </c>
    </row>
    <row r="2725" spans="1:29" ht="16.5" x14ac:dyDescent="0.2">
      <c r="A2725" s="7" t="s">
        <v>209</v>
      </c>
      <c r="B2725">
        <v>2013</v>
      </c>
      <c r="C2725">
        <v>367.3</v>
      </c>
      <c r="D2725">
        <v>87.3</v>
      </c>
      <c r="E2725">
        <v>2739.4</v>
      </c>
      <c r="F2725">
        <v>76.400000000000006</v>
      </c>
      <c r="G2725">
        <v>93.3</v>
      </c>
      <c r="H2725">
        <v>24.2</v>
      </c>
      <c r="I2725">
        <v>109.1</v>
      </c>
      <c r="K2725" s="6">
        <f>C2725</f>
        <v>367.3</v>
      </c>
      <c r="L2725">
        <f>D2725+E2725</f>
        <v>2826.7000000000003</v>
      </c>
      <c r="M2725">
        <f>F2725</f>
        <v>76.400000000000006</v>
      </c>
      <c r="N2725">
        <f>G2725+H2725</f>
        <v>117.5</v>
      </c>
      <c r="O2725">
        <f>I2725</f>
        <v>109.1</v>
      </c>
      <c r="P2725">
        <f>SUM(K2725:O2725)</f>
        <v>3497.0000000000005</v>
      </c>
      <c r="R2725">
        <f>K2725/P2725</f>
        <v>0.10503288533028309</v>
      </c>
      <c r="S2725">
        <f>L2725/P2725</f>
        <v>0.80832141835859306</v>
      </c>
      <c r="T2725">
        <f>M2725/P2725</f>
        <v>2.1847297683728908E-2</v>
      </c>
      <c r="U2725">
        <f>N2725/P2725</f>
        <v>3.3600228767515006E-2</v>
      </c>
      <c r="V2725">
        <f>O2725/P2725</f>
        <v>3.1198169859879891E-2</v>
      </c>
      <c r="X2725">
        <f>R2725-0.712041</f>
        <v>-0.60700811466971694</v>
      </c>
      <c r="Y2725">
        <f>S2725-0.045057</f>
        <v>0.76326441835859304</v>
      </c>
      <c r="Z2725">
        <f>T2725-0.017987</f>
        <v>3.8602976837289089E-3</v>
      </c>
      <c r="AA2725">
        <f>U2725-0.193944</f>
        <v>-0.160343771232485</v>
      </c>
      <c r="AB2725">
        <f>V2725-0.030972</f>
        <v>2.2616985987989127E-4</v>
      </c>
      <c r="AC2725">
        <f>SUMSQ(X2725:AB2725)</f>
        <v>0.97675650163123351</v>
      </c>
    </row>
    <row r="2726" spans="1:29" ht="16.5" hidden="1" x14ac:dyDescent="0.2">
      <c r="A2726" s="7" t="s">
        <v>360</v>
      </c>
      <c r="B2726">
        <v>2014</v>
      </c>
      <c r="C2726">
        <v>777.1</v>
      </c>
      <c r="D2726">
        <v>15.3</v>
      </c>
      <c r="E2726">
        <v>161.1</v>
      </c>
      <c r="F2726">
        <v>1512.2</v>
      </c>
      <c r="G2726">
        <v>87.8</v>
      </c>
      <c r="H2726">
        <v>30.8</v>
      </c>
      <c r="I2726">
        <v>27.6</v>
      </c>
      <c r="K2726" s="6">
        <f>C2726</f>
        <v>777.1</v>
      </c>
      <c r="L2726">
        <f>D2726+E2726</f>
        <v>176.4</v>
      </c>
      <c r="M2726">
        <f>F2726</f>
        <v>1512.2</v>
      </c>
      <c r="N2726">
        <f>G2726+H2726</f>
        <v>118.6</v>
      </c>
      <c r="O2726">
        <f>I2726</f>
        <v>27.6</v>
      </c>
      <c r="P2726">
        <f>SUM(K2726:O2726)</f>
        <v>2611.8999999999996</v>
      </c>
      <c r="R2726">
        <f>K2726/P2726</f>
        <v>0.29752287606723082</v>
      </c>
      <c r="S2726">
        <f>L2726/P2726</f>
        <v>6.7537042000076583E-2</v>
      </c>
      <c r="T2726">
        <f>M2726/P2726</f>
        <v>0.57896550403920533</v>
      </c>
      <c r="U2726">
        <f>N2726/P2726</f>
        <v>4.5407557716604777E-2</v>
      </c>
      <c r="V2726">
        <f>O2726/P2726</f>
        <v>1.0567020176882731E-2</v>
      </c>
    </row>
    <row r="2727" spans="1:29" ht="16.5" hidden="1" x14ac:dyDescent="0.2">
      <c r="A2727" s="7" t="s">
        <v>360</v>
      </c>
      <c r="B2727">
        <v>2015</v>
      </c>
      <c r="C2727">
        <v>776.4</v>
      </c>
      <c r="D2727">
        <v>15.3</v>
      </c>
      <c r="E2727">
        <v>161.1</v>
      </c>
      <c r="F2727">
        <v>1511.6</v>
      </c>
      <c r="G2727">
        <v>88.9</v>
      </c>
      <c r="H2727">
        <v>30.9</v>
      </c>
      <c r="I2727">
        <v>27.7</v>
      </c>
      <c r="K2727" s="6">
        <f>C2727</f>
        <v>776.4</v>
      </c>
      <c r="L2727">
        <f>D2727+E2727</f>
        <v>176.4</v>
      </c>
      <c r="M2727">
        <f>F2727</f>
        <v>1511.6</v>
      </c>
      <c r="N2727">
        <f>G2727+H2727</f>
        <v>119.80000000000001</v>
      </c>
      <c r="O2727">
        <f>I2727</f>
        <v>27.7</v>
      </c>
      <c r="P2727">
        <f>SUM(K2727:O2727)</f>
        <v>2611.8999999999996</v>
      </c>
      <c r="R2727">
        <f>K2727/P2727</f>
        <v>0.29725487193230987</v>
      </c>
      <c r="S2727">
        <f>L2727/P2727</f>
        <v>6.7537042000076583E-2</v>
      </c>
      <c r="T2727">
        <f>M2727/P2727</f>
        <v>0.57873578620927302</v>
      </c>
      <c r="U2727">
        <f>N2727/P2727</f>
        <v>4.5866993376469246E-2</v>
      </c>
      <c r="V2727">
        <f>O2727/P2727</f>
        <v>1.0605306481871435E-2</v>
      </c>
    </row>
    <row r="2728" spans="1:29" ht="16.5" hidden="1" x14ac:dyDescent="0.2">
      <c r="A2728" s="7" t="s">
        <v>360</v>
      </c>
      <c r="B2728">
        <v>2016</v>
      </c>
      <c r="C2728">
        <v>777</v>
      </c>
      <c r="D2728">
        <v>15.2</v>
      </c>
      <c r="E2728">
        <v>161</v>
      </c>
      <c r="F2728">
        <v>1510</v>
      </c>
      <c r="G2728">
        <v>90.4</v>
      </c>
      <c r="H2728">
        <v>31.1</v>
      </c>
      <c r="I2728">
        <v>27.7</v>
      </c>
      <c r="K2728" s="6">
        <f>C2728</f>
        <v>777</v>
      </c>
      <c r="L2728">
        <f>D2728+E2728</f>
        <v>176.2</v>
      </c>
      <c r="M2728">
        <f>F2728</f>
        <v>1510</v>
      </c>
      <c r="N2728">
        <f>G2728+H2728</f>
        <v>121.5</v>
      </c>
      <c r="O2728">
        <f>I2728</f>
        <v>27.7</v>
      </c>
      <c r="P2728">
        <f>SUM(K2728:O2728)</f>
        <v>2612.3999999999996</v>
      </c>
      <c r="R2728">
        <f>K2728/P2728</f>
        <v>0.297427652733119</v>
      </c>
      <c r="S2728">
        <f>L2728/P2728</f>
        <v>6.7447557801255553E-2</v>
      </c>
      <c r="T2728">
        <f>M2728/P2728</f>
        <v>0.57801255550451702</v>
      </c>
      <c r="U2728">
        <f>N2728/P2728</f>
        <v>4.650895728066147E-2</v>
      </c>
      <c r="V2728">
        <f>O2728/P2728</f>
        <v>1.06032766804471E-2</v>
      </c>
    </row>
    <row r="2729" spans="1:29" ht="16.5" hidden="1" x14ac:dyDescent="0.2">
      <c r="A2729" s="7" t="s">
        <v>361</v>
      </c>
      <c r="B2729">
        <v>2009</v>
      </c>
      <c r="C2729">
        <v>800.5</v>
      </c>
      <c r="D2729">
        <v>93.2</v>
      </c>
      <c r="E2729">
        <v>782.3</v>
      </c>
      <c r="F2729">
        <v>224.2</v>
      </c>
      <c r="G2729">
        <v>84.1</v>
      </c>
      <c r="H2729">
        <v>23.3</v>
      </c>
      <c r="I2729">
        <v>21.3</v>
      </c>
      <c r="K2729" s="6">
        <f>C2729</f>
        <v>800.5</v>
      </c>
      <c r="L2729">
        <f>D2729+E2729</f>
        <v>875.5</v>
      </c>
      <c r="M2729">
        <f>F2729</f>
        <v>224.2</v>
      </c>
      <c r="N2729">
        <f>G2729+H2729</f>
        <v>107.39999999999999</v>
      </c>
      <c r="O2729">
        <f>I2729</f>
        <v>21.3</v>
      </c>
      <c r="P2729">
        <f>SUM(K2729:O2729)</f>
        <v>2028.9</v>
      </c>
      <c r="R2729">
        <f>K2729/P2729</f>
        <v>0.39454877026960422</v>
      </c>
      <c r="S2729">
        <f>L2729/P2729</f>
        <v>0.43151461383015427</v>
      </c>
      <c r="T2729">
        <f>M2729/P2729</f>
        <v>0.11050322835033762</v>
      </c>
      <c r="U2729">
        <f>N2729/P2729</f>
        <v>5.2935087978707669E-2</v>
      </c>
      <c r="V2729">
        <f>O2729/P2729</f>
        <v>1.0498299571196214E-2</v>
      </c>
    </row>
    <row r="2730" spans="1:29" ht="16.5" hidden="1" x14ac:dyDescent="0.2">
      <c r="A2730" s="7" t="s">
        <v>361</v>
      </c>
      <c r="B2730">
        <v>2010</v>
      </c>
      <c r="C2730">
        <v>800.2</v>
      </c>
      <c r="D2730">
        <v>92.8</v>
      </c>
      <c r="E2730">
        <v>782.3</v>
      </c>
      <c r="F2730">
        <v>224.2</v>
      </c>
      <c r="G2730">
        <v>84.9</v>
      </c>
      <c r="H2730">
        <v>23.4</v>
      </c>
      <c r="I2730">
        <v>21.3</v>
      </c>
      <c r="K2730" s="6">
        <f>C2730</f>
        <v>800.2</v>
      </c>
      <c r="L2730">
        <f>D2730+E2730</f>
        <v>875.09999999999991</v>
      </c>
      <c r="M2730">
        <f>F2730</f>
        <v>224.2</v>
      </c>
      <c r="N2730">
        <f>G2730+H2730</f>
        <v>108.30000000000001</v>
      </c>
      <c r="O2730">
        <f>I2730</f>
        <v>21.3</v>
      </c>
      <c r="P2730">
        <f>SUM(K2730:O2730)</f>
        <v>2029.1</v>
      </c>
      <c r="R2730">
        <f>K2730/P2730</f>
        <v>0.39436203242817014</v>
      </c>
      <c r="S2730">
        <f>L2730/P2730</f>
        <v>0.43127494948499334</v>
      </c>
      <c r="T2730">
        <f>M2730/P2730</f>
        <v>0.11049233650386871</v>
      </c>
      <c r="U2730">
        <f>N2730/P2730</f>
        <v>5.3373416785767097E-2</v>
      </c>
      <c r="V2730">
        <f>O2730/P2730</f>
        <v>1.049726479720073E-2</v>
      </c>
    </row>
    <row r="2731" spans="1:29" ht="16.5" hidden="1" x14ac:dyDescent="0.2">
      <c r="A2731" s="7" t="s">
        <v>361</v>
      </c>
      <c r="B2731">
        <v>2011</v>
      </c>
      <c r="C2731">
        <v>800.4</v>
      </c>
      <c r="D2731">
        <v>92</v>
      </c>
      <c r="E2731">
        <v>782.2</v>
      </c>
      <c r="F2731">
        <v>223.6</v>
      </c>
      <c r="G2731">
        <v>86.300000000000011</v>
      </c>
      <c r="H2731">
        <v>23.5</v>
      </c>
      <c r="I2731">
        <v>21.3</v>
      </c>
      <c r="K2731" s="6">
        <f>C2731</f>
        <v>800.4</v>
      </c>
      <c r="L2731">
        <f>D2731+E2731</f>
        <v>874.2</v>
      </c>
      <c r="M2731">
        <f>F2731</f>
        <v>223.6</v>
      </c>
      <c r="N2731">
        <f>G2731+H2731</f>
        <v>109.80000000000001</v>
      </c>
      <c r="O2731">
        <f>I2731</f>
        <v>21.3</v>
      </c>
      <c r="P2731">
        <f>SUM(K2731:O2731)</f>
        <v>2029.2999999999997</v>
      </c>
      <c r="R2731">
        <f>K2731/P2731</f>
        <v>0.39442172177598189</v>
      </c>
      <c r="S2731">
        <f>L2731/P2731</f>
        <v>0.43078894199970441</v>
      </c>
      <c r="T2731">
        <f>M2731/P2731</f>
        <v>0.11018577834721334</v>
      </c>
      <c r="U2731">
        <f>N2731/P2731</f>
        <v>5.4107327649928559E-2</v>
      </c>
      <c r="V2731">
        <f>O2731/P2731</f>
        <v>1.0496230227171933E-2</v>
      </c>
    </row>
    <row r="2732" spans="1:29" ht="16.5" hidden="1" x14ac:dyDescent="0.2">
      <c r="A2732" s="7" t="s">
        <v>361</v>
      </c>
      <c r="B2732">
        <v>2012</v>
      </c>
      <c r="C2732">
        <v>800.4</v>
      </c>
      <c r="D2732">
        <v>91.4</v>
      </c>
      <c r="E2732">
        <v>782.2</v>
      </c>
      <c r="F2732">
        <v>223</v>
      </c>
      <c r="G2732">
        <v>87.600000000000009</v>
      </c>
      <c r="H2732">
        <v>23.7</v>
      </c>
      <c r="I2732">
        <v>21.3</v>
      </c>
      <c r="K2732" s="6">
        <f>C2732</f>
        <v>800.4</v>
      </c>
      <c r="L2732">
        <f>D2732+E2732</f>
        <v>873.6</v>
      </c>
      <c r="M2732">
        <f>F2732</f>
        <v>223</v>
      </c>
      <c r="N2732">
        <f>G2732+H2732</f>
        <v>111.30000000000001</v>
      </c>
      <c r="O2732">
        <f>I2732</f>
        <v>21.3</v>
      </c>
      <c r="P2732">
        <f>SUM(K2732:O2732)</f>
        <v>2029.6</v>
      </c>
      <c r="R2732">
        <f>K2732/P2732</f>
        <v>0.39436342136381553</v>
      </c>
      <c r="S2732">
        <f>L2732/P2732</f>
        <v>0.43042964130863226</v>
      </c>
      <c r="T2732">
        <f>M2732/P2732</f>
        <v>0.1098738667717777</v>
      </c>
      <c r="U2732">
        <f>N2732/P2732</f>
        <v>5.4838391801340175E-2</v>
      </c>
      <c r="V2732">
        <f>O2732/P2732</f>
        <v>1.0494678754434373E-2</v>
      </c>
    </row>
    <row r="2733" spans="1:29" ht="16.5" x14ac:dyDescent="0.2">
      <c r="A2733" s="7" t="s">
        <v>250</v>
      </c>
      <c r="B2733">
        <v>2013</v>
      </c>
      <c r="C2733">
        <v>214.9</v>
      </c>
      <c r="D2733">
        <v>60.1</v>
      </c>
      <c r="E2733">
        <v>1785.4</v>
      </c>
      <c r="F2733">
        <v>45.1</v>
      </c>
      <c r="G2733">
        <v>59.300000000000004</v>
      </c>
      <c r="H2733">
        <v>21.9</v>
      </c>
      <c r="I2733">
        <v>106.4</v>
      </c>
      <c r="K2733" s="6">
        <f>C2733</f>
        <v>214.9</v>
      </c>
      <c r="L2733">
        <f>D2733+E2733</f>
        <v>1845.5</v>
      </c>
      <c r="M2733">
        <f>F2733</f>
        <v>45.1</v>
      </c>
      <c r="N2733">
        <f>G2733+H2733</f>
        <v>81.2</v>
      </c>
      <c r="O2733">
        <f>I2733</f>
        <v>106.4</v>
      </c>
      <c r="P2733">
        <f>SUM(K2733:O2733)</f>
        <v>2293.1</v>
      </c>
      <c r="R2733">
        <f>K2733/P2733</f>
        <v>9.3715930399895342E-2</v>
      </c>
      <c r="S2733">
        <f>L2733/P2733</f>
        <v>0.80480572151236318</v>
      </c>
      <c r="T2733">
        <f>M2733/P2733</f>
        <v>1.9667698748419171E-2</v>
      </c>
      <c r="U2733">
        <f>N2733/P2733</f>
        <v>3.5410579564781303E-2</v>
      </c>
      <c r="V2733">
        <f>O2733/P2733</f>
        <v>4.6400069774541017E-2</v>
      </c>
      <c r="X2733">
        <f>R2733-0.712041</f>
        <v>-0.61832506960010469</v>
      </c>
      <c r="Y2733">
        <f>S2733-0.045057</f>
        <v>0.75974872151236317</v>
      </c>
      <c r="Z2733">
        <f>T2733-0.017987</f>
        <v>1.6806987484191717E-3</v>
      </c>
      <c r="AA2733">
        <f>U2733-0.193944</f>
        <v>-0.1585334204352187</v>
      </c>
      <c r="AB2733">
        <f>V2733-0.030972</f>
        <v>1.5428069774541017E-2</v>
      </c>
      <c r="AC2733">
        <f>SUMSQ(X2733:AB2733)</f>
        <v>0.98491770701578563</v>
      </c>
    </row>
    <row r="2734" spans="1:29" ht="16.5" hidden="1" x14ac:dyDescent="0.2">
      <c r="A2734" s="7" t="s">
        <v>361</v>
      </c>
      <c r="B2734">
        <v>2014</v>
      </c>
      <c r="C2734">
        <v>799.3</v>
      </c>
      <c r="D2734">
        <v>90.8</v>
      </c>
      <c r="E2734">
        <v>782</v>
      </c>
      <c r="F2734">
        <v>222.3</v>
      </c>
      <c r="G2734">
        <v>89.1</v>
      </c>
      <c r="H2734">
        <v>24.7</v>
      </c>
      <c r="I2734">
        <v>21.1</v>
      </c>
      <c r="K2734" s="6">
        <f>C2734</f>
        <v>799.3</v>
      </c>
      <c r="L2734">
        <f>D2734+E2734</f>
        <v>872.8</v>
      </c>
      <c r="M2734">
        <f>F2734</f>
        <v>222.3</v>
      </c>
      <c r="N2734">
        <f>G2734+H2734</f>
        <v>113.8</v>
      </c>
      <c r="O2734">
        <f>I2734</f>
        <v>21.1</v>
      </c>
      <c r="P2734">
        <f>SUM(K2734:O2734)</f>
        <v>2029.2999999999997</v>
      </c>
      <c r="R2734">
        <f>K2734/P2734</f>
        <v>0.39387966293795895</v>
      </c>
      <c r="S2734">
        <f>L2734/P2734</f>
        <v>0.43009904893312967</v>
      </c>
      <c r="T2734">
        <f>M2734/P2734</f>
        <v>0.10954516335682257</v>
      </c>
      <c r="U2734">
        <f>N2734/P2734</f>
        <v>5.6078450697284787E-2</v>
      </c>
      <c r="V2734">
        <f>O2734/P2734</f>
        <v>1.0397674074804122E-2</v>
      </c>
    </row>
    <row r="2735" spans="1:29" ht="16.5" hidden="1" x14ac:dyDescent="0.2">
      <c r="A2735" s="7" t="s">
        <v>361</v>
      </c>
      <c r="B2735">
        <v>2015</v>
      </c>
      <c r="C2735">
        <v>799</v>
      </c>
      <c r="D2735">
        <v>90.5</v>
      </c>
      <c r="E2735">
        <v>782</v>
      </c>
      <c r="F2735">
        <v>221.7</v>
      </c>
      <c r="G2735">
        <v>90.2</v>
      </c>
      <c r="H2735">
        <v>24.8</v>
      </c>
      <c r="I2735">
        <v>21.1</v>
      </c>
      <c r="K2735" s="6">
        <f>C2735</f>
        <v>799</v>
      </c>
      <c r="L2735">
        <f>D2735+E2735</f>
        <v>872.5</v>
      </c>
      <c r="M2735">
        <f>F2735</f>
        <v>221.7</v>
      </c>
      <c r="N2735">
        <f>G2735+H2735</f>
        <v>115</v>
      </c>
      <c r="O2735">
        <f>I2735</f>
        <v>21.1</v>
      </c>
      <c r="P2735">
        <f>SUM(K2735:O2735)</f>
        <v>2029.3</v>
      </c>
      <c r="R2735">
        <f>K2735/P2735</f>
        <v>0.39373182870940721</v>
      </c>
      <c r="S2735">
        <f>L2735/P2735</f>
        <v>0.42995121470457792</v>
      </c>
      <c r="T2735">
        <f>M2735/P2735</f>
        <v>0.10924949489971911</v>
      </c>
      <c r="U2735">
        <f>N2735/P2735</f>
        <v>5.6669787611491648E-2</v>
      </c>
      <c r="V2735">
        <f>O2735/P2735</f>
        <v>1.039767407480412E-2</v>
      </c>
    </row>
    <row r="2736" spans="1:29" ht="16.5" hidden="1" x14ac:dyDescent="0.2">
      <c r="A2736" s="7" t="s">
        <v>361</v>
      </c>
      <c r="B2736">
        <v>2016</v>
      </c>
      <c r="C2736">
        <v>798.4</v>
      </c>
      <c r="D2736">
        <v>90.3</v>
      </c>
      <c r="E2736">
        <v>781.9</v>
      </c>
      <c r="F2736">
        <v>221.7</v>
      </c>
      <c r="G2736">
        <v>90.9</v>
      </c>
      <c r="H2736">
        <v>24.9</v>
      </c>
      <c r="I2736">
        <v>21</v>
      </c>
      <c r="K2736" s="6">
        <f>C2736</f>
        <v>798.4</v>
      </c>
      <c r="L2736">
        <f>D2736+E2736</f>
        <v>872.19999999999993</v>
      </c>
      <c r="M2736">
        <f>F2736</f>
        <v>221.7</v>
      </c>
      <c r="N2736">
        <f>G2736+H2736</f>
        <v>115.80000000000001</v>
      </c>
      <c r="O2736">
        <f>I2736</f>
        <v>21</v>
      </c>
      <c r="P2736">
        <f>SUM(K2736:O2736)</f>
        <v>2029.1</v>
      </c>
      <c r="R2736">
        <f>K2736/P2736</f>
        <v>0.39347493962840668</v>
      </c>
      <c r="S2736">
        <f>L2736/P2736</f>
        <v>0.42984574441870776</v>
      </c>
      <c r="T2736">
        <f>M2736/P2736</f>
        <v>0.10926026317086393</v>
      </c>
      <c r="U2736">
        <f>N2736/P2736</f>
        <v>5.7069636784781441E-2</v>
      </c>
      <c r="V2736">
        <f>O2736/P2736</f>
        <v>1.0349415997240156E-2</v>
      </c>
    </row>
    <row r="2737" spans="1:29" ht="16.5" hidden="1" x14ac:dyDescent="0.2">
      <c r="A2737" s="7" t="s">
        <v>362</v>
      </c>
      <c r="B2737">
        <v>2009</v>
      </c>
      <c r="C2737">
        <v>693.9</v>
      </c>
      <c r="D2737">
        <v>12.1</v>
      </c>
      <c r="E2737">
        <v>560.1</v>
      </c>
      <c r="F2737">
        <v>1466.2</v>
      </c>
      <c r="G2737">
        <v>73.600000000000009</v>
      </c>
      <c r="H2737">
        <v>33.700000000000003</v>
      </c>
      <c r="I2737">
        <v>57.2</v>
      </c>
      <c r="K2737" s="6">
        <f>C2737</f>
        <v>693.9</v>
      </c>
      <c r="L2737">
        <f>D2737+E2737</f>
        <v>572.20000000000005</v>
      </c>
      <c r="M2737">
        <f>F2737</f>
        <v>1466.2</v>
      </c>
      <c r="N2737">
        <f>G2737+H2737</f>
        <v>107.30000000000001</v>
      </c>
      <c r="O2737">
        <f>I2737</f>
        <v>57.2</v>
      </c>
      <c r="P2737">
        <f>SUM(K2737:O2737)</f>
        <v>2896.8</v>
      </c>
      <c r="R2737">
        <f>K2737/P2737</f>
        <v>0.23954018227009111</v>
      </c>
      <c r="S2737">
        <f>L2737/P2737</f>
        <v>0.19752830709748689</v>
      </c>
      <c r="T2737">
        <f>M2737/P2737</f>
        <v>0.50614471140568906</v>
      </c>
      <c r="U2737">
        <f>N2737/P2737</f>
        <v>3.7040872687103009E-2</v>
      </c>
      <c r="V2737">
        <f>O2737/P2737</f>
        <v>1.9745926539629935E-2</v>
      </c>
    </row>
    <row r="2738" spans="1:29" ht="16.5" hidden="1" x14ac:dyDescent="0.2">
      <c r="A2738" s="7" t="s">
        <v>362</v>
      </c>
      <c r="B2738">
        <v>2010</v>
      </c>
      <c r="C2738">
        <v>676.5</v>
      </c>
      <c r="D2738">
        <v>12.2</v>
      </c>
      <c r="E2738">
        <v>560.1</v>
      </c>
      <c r="F2738">
        <v>1482.2</v>
      </c>
      <c r="G2738">
        <v>74.400000000000006</v>
      </c>
      <c r="H2738">
        <v>34.4</v>
      </c>
      <c r="I2738">
        <v>57.1</v>
      </c>
      <c r="K2738" s="6">
        <f>C2738</f>
        <v>676.5</v>
      </c>
      <c r="L2738">
        <f>D2738+E2738</f>
        <v>572.30000000000007</v>
      </c>
      <c r="M2738">
        <f>F2738</f>
        <v>1482.2</v>
      </c>
      <c r="N2738">
        <f>G2738+H2738</f>
        <v>108.80000000000001</v>
      </c>
      <c r="O2738">
        <f>I2738</f>
        <v>57.1</v>
      </c>
      <c r="P2738">
        <f>SUM(K2738:O2738)</f>
        <v>2896.9</v>
      </c>
      <c r="R2738">
        <f>K2738/P2738</f>
        <v>0.23352549276813145</v>
      </c>
      <c r="S2738">
        <f>L2738/P2738</f>
        <v>0.19755600814663954</v>
      </c>
      <c r="T2738">
        <f>M2738/P2738</f>
        <v>0.51165038489419723</v>
      </c>
      <c r="U2738">
        <f>N2738/P2738</f>
        <v>3.7557388932997343E-2</v>
      </c>
      <c r="V2738">
        <f>O2738/P2738</f>
        <v>1.971072525803445E-2</v>
      </c>
    </row>
    <row r="2739" spans="1:29" ht="16.5" hidden="1" x14ac:dyDescent="0.2">
      <c r="A2739" s="7" t="s">
        <v>362</v>
      </c>
      <c r="B2739">
        <v>2011</v>
      </c>
      <c r="C2739">
        <v>666.9</v>
      </c>
      <c r="D2739">
        <v>11.9</v>
      </c>
      <c r="E2739">
        <v>559.4</v>
      </c>
      <c r="F2739">
        <v>1488.7</v>
      </c>
      <c r="G2739">
        <v>77</v>
      </c>
      <c r="H2739">
        <v>36.6</v>
      </c>
      <c r="I2739">
        <v>57.1</v>
      </c>
      <c r="K2739" s="6">
        <f>C2739</f>
        <v>666.9</v>
      </c>
      <c r="L2739">
        <f>D2739+E2739</f>
        <v>571.29999999999995</v>
      </c>
      <c r="M2739">
        <f>F2739</f>
        <v>1488.7</v>
      </c>
      <c r="N2739">
        <f>G2739+H2739</f>
        <v>113.6</v>
      </c>
      <c r="O2739">
        <f>I2739</f>
        <v>57.1</v>
      </c>
      <c r="P2739">
        <f>SUM(K2739:O2739)</f>
        <v>2897.5999999999995</v>
      </c>
      <c r="R2739">
        <f>K2739/P2739</f>
        <v>0.23015599116510219</v>
      </c>
      <c r="S2739">
        <f>L2739/P2739</f>
        <v>0.19716316951960244</v>
      </c>
      <c r="T2739">
        <f>M2739/P2739</f>
        <v>0.51377001656543353</v>
      </c>
      <c r="U2739">
        <f>N2739/P2739</f>
        <v>3.9204859193815576E-2</v>
      </c>
      <c r="V2739">
        <f>O2739/P2739</f>
        <v>1.9705963556046386E-2</v>
      </c>
    </row>
    <row r="2740" spans="1:29" ht="16.5" hidden="1" x14ac:dyDescent="0.2">
      <c r="A2740" s="7" t="s">
        <v>362</v>
      </c>
      <c r="B2740">
        <v>2012</v>
      </c>
      <c r="C2740">
        <v>662.6</v>
      </c>
      <c r="D2740">
        <v>11.8</v>
      </c>
      <c r="E2740">
        <v>559</v>
      </c>
      <c r="F2740">
        <v>1490.2</v>
      </c>
      <c r="G2740">
        <v>80.5</v>
      </c>
      <c r="H2740">
        <v>37.200000000000003</v>
      </c>
      <c r="I2740">
        <v>57</v>
      </c>
      <c r="K2740" s="6">
        <f>C2740</f>
        <v>662.6</v>
      </c>
      <c r="L2740">
        <f>D2740+E2740</f>
        <v>570.79999999999995</v>
      </c>
      <c r="M2740">
        <f>F2740</f>
        <v>1490.2</v>
      </c>
      <c r="N2740">
        <f>G2740+H2740</f>
        <v>117.7</v>
      </c>
      <c r="O2740">
        <f>I2740</f>
        <v>57</v>
      </c>
      <c r="P2740">
        <f>SUM(K2740:O2740)</f>
        <v>2898.3</v>
      </c>
      <c r="R2740">
        <f>K2740/P2740</f>
        <v>0.22861677535106786</v>
      </c>
      <c r="S2740">
        <f>L2740/P2740</f>
        <v>0.196943035572577</v>
      </c>
      <c r="T2740">
        <f>M2740/P2740</f>
        <v>0.51416347514059968</v>
      </c>
      <c r="U2740">
        <f>N2740/P2740</f>
        <v>4.0610012766104264E-2</v>
      </c>
      <c r="V2740">
        <f>O2740/P2740</f>
        <v>1.9666701169651173E-2</v>
      </c>
    </row>
    <row r="2741" spans="1:29" ht="16.5" x14ac:dyDescent="0.2">
      <c r="A2741" s="7" t="s">
        <v>344</v>
      </c>
      <c r="B2741">
        <v>2013</v>
      </c>
      <c r="C2741">
        <v>80.7</v>
      </c>
      <c r="D2741">
        <v>1.6</v>
      </c>
      <c r="E2741">
        <v>9691.2999999999993</v>
      </c>
      <c r="F2741">
        <v>3211.3</v>
      </c>
      <c r="G2741">
        <v>17.700000000000003</v>
      </c>
      <c r="H2741">
        <v>7.4</v>
      </c>
      <c r="I2741">
        <v>952.5</v>
      </c>
      <c r="K2741" s="6">
        <f>C2741</f>
        <v>80.7</v>
      </c>
      <c r="L2741">
        <f>D2741+E2741</f>
        <v>9692.9</v>
      </c>
      <c r="M2741">
        <f>F2741</f>
        <v>3211.3</v>
      </c>
      <c r="N2741">
        <f>G2741+H2741</f>
        <v>25.1</v>
      </c>
      <c r="O2741">
        <f>I2741</f>
        <v>952.5</v>
      </c>
      <c r="P2741">
        <f>SUM(K2741:O2741)</f>
        <v>13962.500000000002</v>
      </c>
      <c r="R2741">
        <f>K2741/P2741</f>
        <v>5.7797672336615934E-3</v>
      </c>
      <c r="S2741">
        <f>L2741/P2741</f>
        <v>0.69420948970456564</v>
      </c>
      <c r="T2741">
        <f>M2741/P2741</f>
        <v>0.22999462846911367</v>
      </c>
      <c r="U2741">
        <f>N2741/P2741</f>
        <v>1.7976723366159354E-3</v>
      </c>
      <c r="V2741">
        <f>O2741/P2741</f>
        <v>6.8218442256042969E-2</v>
      </c>
      <c r="X2741">
        <f>R2741-0.712041</f>
        <v>-0.70626123276633845</v>
      </c>
      <c r="Y2741">
        <f>S2741-0.045057</f>
        <v>0.64915248970456563</v>
      </c>
      <c r="Z2741">
        <f>T2741-0.017987</f>
        <v>0.21200762846911367</v>
      </c>
      <c r="AA2741">
        <f>U2741-0.193944</f>
        <v>-0.19214632766338408</v>
      </c>
      <c r="AB2741">
        <f>V2741-0.030972</f>
        <v>3.7246442256042969E-2</v>
      </c>
      <c r="AC2741">
        <f>SUMSQ(X2741:AB2741)</f>
        <v>1.0034586270226193</v>
      </c>
    </row>
    <row r="2742" spans="1:29" ht="16.5" hidden="1" x14ac:dyDescent="0.2">
      <c r="A2742" s="7" t="s">
        <v>362</v>
      </c>
      <c r="B2742">
        <v>2014</v>
      </c>
      <c r="C2742">
        <v>663.2</v>
      </c>
      <c r="D2742">
        <v>11.7</v>
      </c>
      <c r="E2742">
        <v>556.20000000000005</v>
      </c>
      <c r="F2742">
        <v>1484.6</v>
      </c>
      <c r="G2742">
        <v>87.899999999999991</v>
      </c>
      <c r="H2742">
        <v>38.4</v>
      </c>
      <c r="I2742">
        <v>56.8</v>
      </c>
      <c r="K2742" s="6">
        <f>C2742</f>
        <v>663.2</v>
      </c>
      <c r="L2742">
        <f>D2742+E2742</f>
        <v>567.90000000000009</v>
      </c>
      <c r="M2742">
        <f>F2742</f>
        <v>1484.6</v>
      </c>
      <c r="N2742">
        <f>G2742+H2742</f>
        <v>126.29999999999998</v>
      </c>
      <c r="O2742">
        <f>I2742</f>
        <v>56.8</v>
      </c>
      <c r="P2742">
        <f>SUM(K2742:O2742)</f>
        <v>2898.8</v>
      </c>
      <c r="R2742">
        <f>K2742/P2742</f>
        <v>0.22878432454808886</v>
      </c>
      <c r="S2742">
        <f>L2742/P2742</f>
        <v>0.19590865185594042</v>
      </c>
      <c r="T2742">
        <f>M2742/P2742</f>
        <v>0.51214295570580926</v>
      </c>
      <c r="U2742">
        <f>N2742/P2742</f>
        <v>4.3569753001241884E-2</v>
      </c>
      <c r="V2742">
        <f>O2742/P2742</f>
        <v>1.9594314888919551E-2</v>
      </c>
    </row>
    <row r="2743" spans="1:29" ht="16.5" hidden="1" x14ac:dyDescent="0.2">
      <c r="A2743" s="7" t="s">
        <v>362</v>
      </c>
      <c r="B2743">
        <v>2015</v>
      </c>
      <c r="C2743">
        <v>663.5</v>
      </c>
      <c r="D2743">
        <v>11.7</v>
      </c>
      <c r="E2743">
        <v>555.9</v>
      </c>
      <c r="F2743">
        <v>1481.6</v>
      </c>
      <c r="G2743">
        <v>90</v>
      </c>
      <c r="H2743">
        <v>38.9</v>
      </c>
      <c r="I2743">
        <v>56.8</v>
      </c>
      <c r="K2743" s="6">
        <f>C2743</f>
        <v>663.5</v>
      </c>
      <c r="L2743">
        <f>D2743+E2743</f>
        <v>567.6</v>
      </c>
      <c r="M2743">
        <f>F2743</f>
        <v>1481.6</v>
      </c>
      <c r="N2743">
        <f>G2743+H2743</f>
        <v>128.9</v>
      </c>
      <c r="O2743">
        <f>I2743</f>
        <v>56.8</v>
      </c>
      <c r="P2743">
        <f>SUM(K2743:O2743)</f>
        <v>2898.4</v>
      </c>
      <c r="R2743">
        <f>K2743/P2743</f>
        <v>0.22891940380899806</v>
      </c>
      <c r="S2743">
        <f>L2743/P2743</f>
        <v>0.19583218327353022</v>
      </c>
      <c r="T2743">
        <f>M2743/P2743</f>
        <v>0.51117858128622684</v>
      </c>
      <c r="U2743">
        <f>N2743/P2743</f>
        <v>4.4472812586254483E-2</v>
      </c>
      <c r="V2743">
        <f>O2743/P2743</f>
        <v>1.9597019044990338E-2</v>
      </c>
    </row>
    <row r="2744" spans="1:29" ht="16.5" hidden="1" x14ac:dyDescent="0.2">
      <c r="A2744" s="7" t="s">
        <v>362</v>
      </c>
      <c r="B2744">
        <v>2016</v>
      </c>
      <c r="C2744">
        <v>665.2</v>
      </c>
      <c r="D2744">
        <v>11.7</v>
      </c>
      <c r="E2744">
        <v>555.70000000000005</v>
      </c>
      <c r="F2744">
        <v>1478</v>
      </c>
      <c r="G2744">
        <v>92.5</v>
      </c>
      <c r="H2744">
        <v>39.5</v>
      </c>
      <c r="I2744">
        <v>56.8</v>
      </c>
      <c r="K2744" s="6">
        <f>C2744</f>
        <v>665.2</v>
      </c>
      <c r="L2744">
        <f>D2744+E2744</f>
        <v>567.40000000000009</v>
      </c>
      <c r="M2744">
        <f>F2744</f>
        <v>1478</v>
      </c>
      <c r="N2744">
        <f>G2744+H2744</f>
        <v>132</v>
      </c>
      <c r="O2744">
        <f>I2744</f>
        <v>56.8</v>
      </c>
      <c r="P2744">
        <f>SUM(K2744:O2744)</f>
        <v>2899.4000000000005</v>
      </c>
      <c r="R2744">
        <f>K2744/P2744</f>
        <v>0.22942677795405944</v>
      </c>
      <c r="S2744">
        <f>L2744/P2744</f>
        <v>0.19569566117127682</v>
      </c>
      <c r="T2744">
        <f>M2744/P2744</f>
        <v>0.50976064013244105</v>
      </c>
      <c r="U2744">
        <f>N2744/P2744</f>
        <v>4.5526660688418284E-2</v>
      </c>
      <c r="V2744">
        <f>O2744/P2744</f>
        <v>1.959026005380423E-2</v>
      </c>
    </row>
    <row r="2745" spans="1:29" ht="16.5" hidden="1" x14ac:dyDescent="0.2">
      <c r="A2745" s="7" t="s">
        <v>363</v>
      </c>
      <c r="B2745">
        <v>2009</v>
      </c>
      <c r="C2745">
        <v>461.3</v>
      </c>
      <c r="D2745">
        <v>11.2</v>
      </c>
      <c r="E2745">
        <v>558.29999999999995</v>
      </c>
      <c r="F2745">
        <v>3014.6</v>
      </c>
      <c r="G2745">
        <v>54</v>
      </c>
      <c r="H2745">
        <v>36.700000000000003</v>
      </c>
      <c r="I2745">
        <v>241.8</v>
      </c>
      <c r="K2745" s="6">
        <f>C2745</f>
        <v>461.3</v>
      </c>
      <c r="L2745">
        <f>D2745+E2745</f>
        <v>569.5</v>
      </c>
      <c r="M2745">
        <f>F2745</f>
        <v>3014.6</v>
      </c>
      <c r="N2745">
        <f>G2745+H2745</f>
        <v>90.7</v>
      </c>
      <c r="O2745">
        <f>I2745</f>
        <v>241.8</v>
      </c>
      <c r="P2745">
        <f>SUM(K2745:O2745)</f>
        <v>4377.8999999999996</v>
      </c>
      <c r="R2745">
        <f>K2745/P2745</f>
        <v>0.1053701546403527</v>
      </c>
      <c r="S2745">
        <f>L2745/P2745</f>
        <v>0.13008520066698648</v>
      </c>
      <c r="T2745">
        <f>M2745/P2745</f>
        <v>0.68859498846478906</v>
      </c>
      <c r="U2745">
        <f>N2745/P2745</f>
        <v>2.0717695698851051E-2</v>
      </c>
      <c r="V2745">
        <f>O2745/P2745</f>
        <v>5.5231960529020768E-2</v>
      </c>
    </row>
    <row r="2746" spans="1:29" ht="16.5" hidden="1" x14ac:dyDescent="0.2">
      <c r="A2746" s="7" t="s">
        <v>363</v>
      </c>
      <c r="B2746">
        <v>2010</v>
      </c>
      <c r="C2746">
        <v>460.9</v>
      </c>
      <c r="D2746">
        <v>11.1</v>
      </c>
      <c r="E2746">
        <v>558.29999999999995</v>
      </c>
      <c r="F2746">
        <v>3013.9</v>
      </c>
      <c r="G2746">
        <v>54.400000000000006</v>
      </c>
      <c r="H2746">
        <v>37.799999999999997</v>
      </c>
      <c r="I2746">
        <v>241.7</v>
      </c>
      <c r="K2746" s="6">
        <f>C2746</f>
        <v>460.9</v>
      </c>
      <c r="L2746">
        <f>D2746+E2746</f>
        <v>569.4</v>
      </c>
      <c r="M2746">
        <f>F2746</f>
        <v>3013.9</v>
      </c>
      <c r="N2746">
        <f>G2746+H2746</f>
        <v>92.2</v>
      </c>
      <c r="O2746">
        <f>I2746</f>
        <v>241.7</v>
      </c>
      <c r="P2746">
        <f>SUM(K2746:O2746)</f>
        <v>4378.0999999999995</v>
      </c>
      <c r="R2746">
        <f>K2746/P2746</f>
        <v>0.10527397729608735</v>
      </c>
      <c r="S2746">
        <f>L2746/P2746</f>
        <v>0.13005641716726435</v>
      </c>
      <c r="T2746">
        <f>M2746/P2746</f>
        <v>0.68840364541696175</v>
      </c>
      <c r="U2746">
        <f>N2746/P2746</f>
        <v>2.1059363650898794E-2</v>
      </c>
      <c r="V2746">
        <f>O2746/P2746</f>
        <v>5.5206596468787832E-2</v>
      </c>
    </row>
    <row r="2747" spans="1:29" ht="16.5" hidden="1" x14ac:dyDescent="0.2">
      <c r="A2747" s="7" t="s">
        <v>363</v>
      </c>
      <c r="B2747">
        <v>2011</v>
      </c>
      <c r="C2747">
        <v>462.2</v>
      </c>
      <c r="D2747">
        <v>11</v>
      </c>
      <c r="E2747">
        <v>558</v>
      </c>
      <c r="F2747">
        <v>3012.6</v>
      </c>
      <c r="G2747">
        <v>55.900000000000006</v>
      </c>
      <c r="H2747">
        <v>37.9</v>
      </c>
      <c r="I2747">
        <v>241.7</v>
      </c>
      <c r="K2747" s="6">
        <f>C2747</f>
        <v>462.2</v>
      </c>
      <c r="L2747">
        <f>D2747+E2747</f>
        <v>569</v>
      </c>
      <c r="M2747">
        <f>F2747</f>
        <v>3012.6</v>
      </c>
      <c r="N2747">
        <f>G2747+H2747</f>
        <v>93.800000000000011</v>
      </c>
      <c r="O2747">
        <f>I2747</f>
        <v>241.7</v>
      </c>
      <c r="P2747">
        <f>SUM(K2747:O2747)</f>
        <v>4379.3</v>
      </c>
      <c r="R2747">
        <f>K2747/P2747</f>
        <v>0.10554198159523211</v>
      </c>
      <c r="S2747">
        <f>L2747/P2747</f>
        <v>0.12992944077820656</v>
      </c>
      <c r="T2747">
        <f>M2747/P2747</f>
        <v>0.68791816043659937</v>
      </c>
      <c r="U2747">
        <f>N2747/P2747</f>
        <v>2.1418948233735986E-2</v>
      </c>
      <c r="V2747">
        <f>O2747/P2747</f>
        <v>5.5191468956225877E-2</v>
      </c>
    </row>
    <row r="2748" spans="1:29" ht="16.5" hidden="1" x14ac:dyDescent="0.2">
      <c r="A2748" s="7" t="s">
        <v>363</v>
      </c>
      <c r="B2748">
        <v>2012</v>
      </c>
      <c r="C2748">
        <v>462.9</v>
      </c>
      <c r="D2748">
        <v>10.9</v>
      </c>
      <c r="E2748">
        <v>558</v>
      </c>
      <c r="F2748">
        <v>3011.1</v>
      </c>
      <c r="G2748">
        <v>57.7</v>
      </c>
      <c r="H2748">
        <v>38</v>
      </c>
      <c r="I2748">
        <v>241.5</v>
      </c>
      <c r="K2748" s="6">
        <f>C2748</f>
        <v>462.9</v>
      </c>
      <c r="L2748">
        <f>D2748+E2748</f>
        <v>568.9</v>
      </c>
      <c r="M2748">
        <f>F2748</f>
        <v>3011.1</v>
      </c>
      <c r="N2748">
        <f>G2748+H2748</f>
        <v>95.7</v>
      </c>
      <c r="O2748">
        <f>I2748</f>
        <v>241.5</v>
      </c>
      <c r="P2748">
        <f>SUM(K2748:O2748)</f>
        <v>4380.0999999999995</v>
      </c>
      <c r="R2748">
        <f>K2748/P2748</f>
        <v>0.10568251866395745</v>
      </c>
      <c r="S2748">
        <f>L2748/P2748</f>
        <v>0.1298828793863154</v>
      </c>
      <c r="T2748">
        <f>M2748/P2748</f>
        <v>0.68745005821784899</v>
      </c>
      <c r="U2748">
        <f>N2748/P2748</f>
        <v>2.1848816237072216E-2</v>
      </c>
      <c r="V2748">
        <f>O2748/P2748</f>
        <v>5.513572749480606E-2</v>
      </c>
    </row>
    <row r="2749" spans="1:29" ht="16.5" x14ac:dyDescent="0.2">
      <c r="A2749" s="7" t="s">
        <v>332</v>
      </c>
      <c r="B2749">
        <v>2013</v>
      </c>
      <c r="C2749">
        <v>103.8</v>
      </c>
      <c r="D2749">
        <v>2.6</v>
      </c>
      <c r="E2749">
        <v>1622.3</v>
      </c>
      <c r="F2749">
        <v>183.5</v>
      </c>
      <c r="G2749">
        <v>10.9</v>
      </c>
      <c r="H2749">
        <v>4.5999999999999996</v>
      </c>
      <c r="I2749">
        <v>180.6</v>
      </c>
      <c r="K2749" s="6">
        <f>C2749</f>
        <v>103.8</v>
      </c>
      <c r="L2749">
        <f>D2749+E2749</f>
        <v>1624.8999999999999</v>
      </c>
      <c r="M2749">
        <f>F2749</f>
        <v>183.5</v>
      </c>
      <c r="N2749">
        <f>G2749+H2749</f>
        <v>15.5</v>
      </c>
      <c r="O2749">
        <f>I2749</f>
        <v>180.6</v>
      </c>
      <c r="P2749">
        <f>SUM(K2749:O2749)</f>
        <v>2108.2999999999997</v>
      </c>
      <c r="R2749">
        <f>K2749/P2749</f>
        <v>4.9233979983873265E-2</v>
      </c>
      <c r="S2749">
        <f>L2749/P2749</f>
        <v>0.77071574254138409</v>
      </c>
      <c r="T2749">
        <f>M2749/P2749</f>
        <v>8.7036949200777883E-2</v>
      </c>
      <c r="U2749">
        <f>N2749/P2749</f>
        <v>7.3518948916188407E-3</v>
      </c>
      <c r="V2749">
        <f>O2749/P2749</f>
        <v>8.5661433382345969E-2</v>
      </c>
      <c r="X2749">
        <f>R2749-0.712041</f>
        <v>-0.66280702001612679</v>
      </c>
      <c r="Y2749">
        <f>S2749-0.045057</f>
        <v>0.72565874254138407</v>
      </c>
      <c r="Z2749">
        <f>T2749-0.017987</f>
        <v>6.904994920077788E-2</v>
      </c>
      <c r="AA2749">
        <f>U2749-0.193944</f>
        <v>-0.18659210510838117</v>
      </c>
      <c r="AB2749">
        <f>V2749-0.030972</f>
        <v>5.468943338234597E-2</v>
      </c>
      <c r="AC2749">
        <f>SUMSQ(X2749:AB2749)</f>
        <v>1.0084691997064901</v>
      </c>
    </row>
    <row r="2750" spans="1:29" ht="16.5" hidden="1" x14ac:dyDescent="0.2">
      <c r="A2750" s="7" t="s">
        <v>363</v>
      </c>
      <c r="B2750">
        <v>2014</v>
      </c>
      <c r="C2750">
        <v>466.4</v>
      </c>
      <c r="D2750">
        <v>10.9</v>
      </c>
      <c r="E2750">
        <v>557.70000000000005</v>
      </c>
      <c r="F2750">
        <v>3007.5</v>
      </c>
      <c r="G2750">
        <v>62.9</v>
      </c>
      <c r="H2750">
        <v>38.9</v>
      </c>
      <c r="I2750">
        <v>241</v>
      </c>
      <c r="K2750" s="6">
        <f>C2750</f>
        <v>466.4</v>
      </c>
      <c r="L2750">
        <f>D2750+E2750</f>
        <v>568.6</v>
      </c>
      <c r="M2750">
        <f>F2750</f>
        <v>3007.5</v>
      </c>
      <c r="N2750">
        <f>G2750+H2750</f>
        <v>101.8</v>
      </c>
      <c r="O2750">
        <f>I2750</f>
        <v>241</v>
      </c>
      <c r="P2750">
        <f>SUM(K2750:O2750)</f>
        <v>4385.3</v>
      </c>
      <c r="R2750">
        <f>K2750/P2750</f>
        <v>0.10635532346703759</v>
      </c>
      <c r="S2750">
        <f>L2750/P2750</f>
        <v>0.12966045652520922</v>
      </c>
      <c r="T2750">
        <f>M2750/P2750</f>
        <v>0.68581396939776063</v>
      </c>
      <c r="U2750">
        <f>N2750/P2750</f>
        <v>2.321391923015529E-2</v>
      </c>
      <c r="V2750">
        <f>O2750/P2750</f>
        <v>5.495633137983718E-2</v>
      </c>
    </row>
    <row r="2751" spans="1:29" ht="16.5" hidden="1" x14ac:dyDescent="0.2">
      <c r="A2751" s="7" t="s">
        <v>363</v>
      </c>
      <c r="B2751">
        <v>2015</v>
      </c>
      <c r="C2751">
        <v>467.4</v>
      </c>
      <c r="D2751">
        <v>10.8</v>
      </c>
      <c r="E2751">
        <v>557.70000000000005</v>
      </c>
      <c r="F2751">
        <v>3006.7</v>
      </c>
      <c r="G2751">
        <v>64.099999999999994</v>
      </c>
      <c r="H2751">
        <v>39.299999999999997</v>
      </c>
      <c r="I2751">
        <v>240.7</v>
      </c>
      <c r="K2751" s="6">
        <f>C2751</f>
        <v>467.4</v>
      </c>
      <c r="L2751">
        <f>D2751+E2751</f>
        <v>568.5</v>
      </c>
      <c r="M2751">
        <f>F2751</f>
        <v>3006.7</v>
      </c>
      <c r="N2751">
        <f>G2751+H2751</f>
        <v>103.39999999999999</v>
      </c>
      <c r="O2751">
        <f>I2751</f>
        <v>240.7</v>
      </c>
      <c r="P2751">
        <f>SUM(K2751:O2751)</f>
        <v>4386.7</v>
      </c>
      <c r="R2751">
        <f>K2751/P2751</f>
        <v>0.10654934233022545</v>
      </c>
      <c r="S2751">
        <f>L2751/P2751</f>
        <v>0.12959627966352841</v>
      </c>
      <c r="T2751">
        <f>M2751/P2751</f>
        <v>0.68541272482731896</v>
      </c>
      <c r="U2751">
        <f>N2751/P2751</f>
        <v>2.3571249458590741E-2</v>
      </c>
      <c r="V2751">
        <f>O2751/P2751</f>
        <v>5.4870403720336469E-2</v>
      </c>
    </row>
    <row r="2752" spans="1:29" ht="16.5" hidden="1" x14ac:dyDescent="0.2">
      <c r="A2752" s="7" t="s">
        <v>363</v>
      </c>
      <c r="B2752">
        <v>2016</v>
      </c>
      <c r="C2752">
        <v>468.5</v>
      </c>
      <c r="D2752">
        <v>10.8</v>
      </c>
      <c r="E2752">
        <v>557.5</v>
      </c>
      <c r="F2752">
        <v>3005.7</v>
      </c>
      <c r="G2752">
        <v>65.5</v>
      </c>
      <c r="H2752">
        <v>40</v>
      </c>
      <c r="I2752">
        <v>240.6</v>
      </c>
      <c r="K2752" s="6">
        <f>C2752</f>
        <v>468.5</v>
      </c>
      <c r="L2752">
        <f>D2752+E2752</f>
        <v>568.29999999999995</v>
      </c>
      <c r="M2752">
        <f>F2752</f>
        <v>3005.7</v>
      </c>
      <c r="N2752">
        <f>G2752+H2752</f>
        <v>105.5</v>
      </c>
      <c r="O2752">
        <f>I2752</f>
        <v>240.6</v>
      </c>
      <c r="P2752">
        <f>SUM(K2752:O2752)</f>
        <v>4388.6000000000004</v>
      </c>
      <c r="R2752">
        <f>K2752/P2752</f>
        <v>0.10675386227954244</v>
      </c>
      <c r="S2752">
        <f>L2752/P2752</f>
        <v>0.12949459964453355</v>
      </c>
      <c r="T2752">
        <f>M2752/P2752</f>
        <v>0.68488811921797377</v>
      </c>
      <c r="U2752">
        <f>N2752/P2752</f>
        <v>2.403955703413389E-2</v>
      </c>
      <c r="V2752">
        <f>O2752/P2752</f>
        <v>5.4823861823816246E-2</v>
      </c>
    </row>
    <row r="2753" spans="1:29" ht="16.5" hidden="1" x14ac:dyDescent="0.2">
      <c r="A2753" s="7" t="s">
        <v>364</v>
      </c>
      <c r="B2753">
        <v>2009</v>
      </c>
      <c r="C2753">
        <v>606.79999999999995</v>
      </c>
      <c r="D2753">
        <v>63.3</v>
      </c>
      <c r="E2753">
        <v>631.6</v>
      </c>
      <c r="F2753">
        <v>150.69999999999999</v>
      </c>
      <c r="G2753">
        <v>95.500000000000014</v>
      </c>
      <c r="H2753">
        <v>22.7</v>
      </c>
      <c r="I2753">
        <v>17.899999999999999</v>
      </c>
      <c r="K2753" s="6">
        <f>C2753</f>
        <v>606.79999999999995</v>
      </c>
      <c r="L2753">
        <f>D2753+E2753</f>
        <v>694.9</v>
      </c>
      <c r="M2753">
        <f>F2753</f>
        <v>150.69999999999999</v>
      </c>
      <c r="N2753">
        <f>G2753+H2753</f>
        <v>118.20000000000002</v>
      </c>
      <c r="O2753">
        <f>I2753</f>
        <v>17.899999999999999</v>
      </c>
      <c r="P2753">
        <f>SUM(K2753:O2753)</f>
        <v>1588.5</v>
      </c>
      <c r="R2753">
        <f>K2753/P2753</f>
        <v>0.38199559332703803</v>
      </c>
      <c r="S2753">
        <f>L2753/P2753</f>
        <v>0.43745672017626691</v>
      </c>
      <c r="T2753">
        <f>M2753/P2753</f>
        <v>9.4869373622914699E-2</v>
      </c>
      <c r="U2753">
        <f>N2753/P2753</f>
        <v>7.4409820585457989E-2</v>
      </c>
      <c r="V2753">
        <f>O2753/P2753</f>
        <v>1.1268492288322315E-2</v>
      </c>
    </row>
    <row r="2754" spans="1:29" ht="16.5" hidden="1" x14ac:dyDescent="0.2">
      <c r="A2754" s="7" t="s">
        <v>364</v>
      </c>
      <c r="B2754">
        <v>2010</v>
      </c>
      <c r="C2754">
        <v>605.20000000000005</v>
      </c>
      <c r="D2754">
        <v>64.599999999999994</v>
      </c>
      <c r="E2754">
        <v>631.5</v>
      </c>
      <c r="F2754">
        <v>150.6</v>
      </c>
      <c r="G2754">
        <v>96.100000000000009</v>
      </c>
      <c r="H2754">
        <v>22.8</v>
      </c>
      <c r="I2754">
        <v>17.7</v>
      </c>
      <c r="K2754" s="6">
        <f>C2754</f>
        <v>605.20000000000005</v>
      </c>
      <c r="L2754">
        <f>D2754+E2754</f>
        <v>696.1</v>
      </c>
      <c r="M2754">
        <f>F2754</f>
        <v>150.6</v>
      </c>
      <c r="N2754">
        <f>G2754+H2754</f>
        <v>118.9</v>
      </c>
      <c r="O2754">
        <f>I2754</f>
        <v>17.7</v>
      </c>
      <c r="P2754">
        <f>SUM(K2754:O2754)</f>
        <v>1588.5000000000002</v>
      </c>
      <c r="R2754">
        <f>K2754/P2754</f>
        <v>0.38098835379288637</v>
      </c>
      <c r="S2754">
        <f>L2754/P2754</f>
        <v>0.43821214982688067</v>
      </c>
      <c r="T2754">
        <f>M2754/P2754</f>
        <v>9.4806421152030196E-2</v>
      </c>
      <c r="U2754">
        <f>N2754/P2754</f>
        <v>7.4850487881649344E-2</v>
      </c>
      <c r="V2754">
        <f>O2754/P2754</f>
        <v>1.1142587346553351E-2</v>
      </c>
    </row>
    <row r="2755" spans="1:29" ht="16.5" hidden="1" x14ac:dyDescent="0.2">
      <c r="A2755" s="7" t="s">
        <v>364</v>
      </c>
      <c r="B2755">
        <v>2011</v>
      </c>
      <c r="C2755">
        <v>604.9</v>
      </c>
      <c r="D2755">
        <v>64.400000000000006</v>
      </c>
      <c r="E2755">
        <v>631.20000000000005</v>
      </c>
      <c r="F2755">
        <v>150.4</v>
      </c>
      <c r="G2755">
        <v>97.2</v>
      </c>
      <c r="H2755">
        <v>23</v>
      </c>
      <c r="I2755">
        <v>17.600000000000001</v>
      </c>
      <c r="K2755" s="6">
        <f>C2755</f>
        <v>604.9</v>
      </c>
      <c r="L2755">
        <f>D2755+E2755</f>
        <v>695.6</v>
      </c>
      <c r="M2755">
        <f>F2755</f>
        <v>150.4</v>
      </c>
      <c r="N2755">
        <f>G2755+H2755</f>
        <v>120.2</v>
      </c>
      <c r="O2755">
        <f>I2755</f>
        <v>17.600000000000001</v>
      </c>
      <c r="P2755">
        <f>SUM(K2755:O2755)</f>
        <v>1588.7</v>
      </c>
      <c r="R2755">
        <f>K2755/P2755</f>
        <v>0.38075155787750992</v>
      </c>
      <c r="S2755">
        <f>L2755/P2755</f>
        <v>0.43784226096808709</v>
      </c>
      <c r="T2755">
        <f>M2755/P2755</f>
        <v>9.4668596966072896E-2</v>
      </c>
      <c r="U2755">
        <f>N2755/P2755</f>
        <v>7.5659344117832192E-2</v>
      </c>
      <c r="V2755">
        <f>O2755/P2755</f>
        <v>1.1078240070497892E-2</v>
      </c>
    </row>
    <row r="2756" spans="1:29" ht="16.5" hidden="1" x14ac:dyDescent="0.2">
      <c r="A2756" s="7" t="s">
        <v>364</v>
      </c>
      <c r="B2756">
        <v>2012</v>
      </c>
      <c r="C2756">
        <v>604.70000000000005</v>
      </c>
      <c r="D2756">
        <v>64</v>
      </c>
      <c r="E2756">
        <v>631.1</v>
      </c>
      <c r="F2756">
        <v>150.19999999999999</v>
      </c>
      <c r="G2756">
        <v>98.2</v>
      </c>
      <c r="H2756">
        <v>23</v>
      </c>
      <c r="I2756">
        <v>17.5</v>
      </c>
      <c r="K2756" s="6">
        <f>C2756</f>
        <v>604.70000000000005</v>
      </c>
      <c r="L2756">
        <f>D2756+E2756</f>
        <v>695.1</v>
      </c>
      <c r="M2756">
        <f>F2756</f>
        <v>150.19999999999999</v>
      </c>
      <c r="N2756">
        <f>G2756+H2756</f>
        <v>121.2</v>
      </c>
      <c r="O2756">
        <f>I2756</f>
        <v>17.5</v>
      </c>
      <c r="P2756">
        <f>SUM(K2756:O2756)</f>
        <v>1588.7000000000003</v>
      </c>
      <c r="R2756">
        <f>K2756/P2756</f>
        <v>0.38062566878579968</v>
      </c>
      <c r="S2756">
        <f>L2756/P2756</f>
        <v>0.43752753823881152</v>
      </c>
      <c r="T2756">
        <f>M2756/P2756</f>
        <v>9.4542707874362669E-2</v>
      </c>
      <c r="U2756">
        <f>N2756/P2756</f>
        <v>7.6288789576383201E-2</v>
      </c>
      <c r="V2756">
        <f>O2756/P2756</f>
        <v>1.1015295524642787E-2</v>
      </c>
    </row>
    <row r="2757" spans="1:29" ht="16.5" x14ac:dyDescent="0.2">
      <c r="A2757" s="7" t="s">
        <v>355</v>
      </c>
      <c r="B2757">
        <v>2013</v>
      </c>
      <c r="C2757">
        <v>302.5</v>
      </c>
      <c r="D2757">
        <v>23.5</v>
      </c>
      <c r="E2757">
        <v>2375.6</v>
      </c>
      <c r="F2757">
        <v>85.5</v>
      </c>
      <c r="G2757">
        <v>55.8</v>
      </c>
      <c r="H2757">
        <v>18.899999999999999</v>
      </c>
      <c r="I2757">
        <v>38.4</v>
      </c>
      <c r="K2757" s="6">
        <f>C2757</f>
        <v>302.5</v>
      </c>
      <c r="L2757">
        <f>D2757+E2757</f>
        <v>2399.1</v>
      </c>
      <c r="M2757">
        <f>F2757</f>
        <v>85.5</v>
      </c>
      <c r="N2757">
        <f>G2757+H2757</f>
        <v>74.699999999999989</v>
      </c>
      <c r="O2757">
        <f>I2757</f>
        <v>38.4</v>
      </c>
      <c r="P2757">
        <f>SUM(K2757:O2757)</f>
        <v>2900.2</v>
      </c>
      <c r="R2757">
        <f>K2757/P2757</f>
        <v>0.10430315150679265</v>
      </c>
      <c r="S2757">
        <f>L2757/P2757</f>
        <v>0.82721881249568996</v>
      </c>
      <c r="T2757">
        <f>M2757/P2757</f>
        <v>2.948072546720916E-2</v>
      </c>
      <c r="U2757">
        <f>N2757/P2757</f>
        <v>2.5756844355561682E-2</v>
      </c>
      <c r="V2757">
        <f>O2757/P2757</f>
        <v>1.3240466174746569E-2</v>
      </c>
      <c r="X2757">
        <f>R2757-0.712041</f>
        <v>-0.60773784849320744</v>
      </c>
      <c r="Y2757">
        <f>S2757-0.045057</f>
        <v>0.78216181249568995</v>
      </c>
      <c r="Z2757">
        <f>T2757-0.017987</f>
        <v>1.149372546720916E-2</v>
      </c>
      <c r="AA2757">
        <f>U2757-0.193944</f>
        <v>-0.16818715564443831</v>
      </c>
      <c r="AB2757">
        <f>V2757-0.030972</f>
        <v>-1.7731533825253429E-2</v>
      </c>
      <c r="AC2757">
        <f>SUMSQ(X2757:AB2757)</f>
        <v>1.0098558257583738</v>
      </c>
    </row>
    <row r="2758" spans="1:29" ht="16.5" hidden="1" x14ac:dyDescent="0.2">
      <c r="A2758" s="7" t="s">
        <v>364</v>
      </c>
      <c r="B2758">
        <v>2014</v>
      </c>
      <c r="C2758">
        <v>603.70000000000005</v>
      </c>
      <c r="D2758">
        <v>63.6</v>
      </c>
      <c r="E2758">
        <v>630.70000000000005</v>
      </c>
      <c r="F2758">
        <v>150</v>
      </c>
      <c r="G2758">
        <v>99.800000000000011</v>
      </c>
      <c r="H2758">
        <v>23.2</v>
      </c>
      <c r="I2758">
        <v>17.399999999999999</v>
      </c>
      <c r="K2758" s="6">
        <f>C2758</f>
        <v>603.70000000000005</v>
      </c>
      <c r="L2758">
        <f>D2758+E2758</f>
        <v>694.30000000000007</v>
      </c>
      <c r="M2758">
        <f>F2758</f>
        <v>150</v>
      </c>
      <c r="N2758">
        <f>G2758+H2758</f>
        <v>123.00000000000001</v>
      </c>
      <c r="O2758">
        <f>I2758</f>
        <v>17.399999999999999</v>
      </c>
      <c r="P2758">
        <f>SUM(K2758:O2758)</f>
        <v>1588.4</v>
      </c>
      <c r="R2758">
        <f>K2758/P2758</f>
        <v>0.38006799294887939</v>
      </c>
      <c r="S2758">
        <f>L2758/P2758</f>
        <v>0.4371065222865777</v>
      </c>
      <c r="T2758">
        <f>M2758/P2758</f>
        <v>9.4434651221354818E-2</v>
      </c>
      <c r="U2758">
        <f>N2758/P2758</f>
        <v>7.7436414001510953E-2</v>
      </c>
      <c r="V2758">
        <f>O2758/P2758</f>
        <v>1.0954419541677158E-2</v>
      </c>
    </row>
    <row r="2759" spans="1:29" ht="16.5" hidden="1" x14ac:dyDescent="0.2">
      <c r="A2759" s="7" t="s">
        <v>364</v>
      </c>
      <c r="B2759">
        <v>2015</v>
      </c>
      <c r="C2759">
        <v>603.6</v>
      </c>
      <c r="D2759">
        <v>63.3</v>
      </c>
      <c r="E2759">
        <v>630.4</v>
      </c>
      <c r="F2759">
        <v>149.5</v>
      </c>
      <c r="G2759">
        <v>100.8</v>
      </c>
      <c r="H2759">
        <v>23.2</v>
      </c>
      <c r="I2759">
        <v>17.399999999999999</v>
      </c>
      <c r="K2759" s="6">
        <f>C2759</f>
        <v>603.6</v>
      </c>
      <c r="L2759">
        <f>D2759+E2759</f>
        <v>693.69999999999993</v>
      </c>
      <c r="M2759">
        <f>F2759</f>
        <v>149.5</v>
      </c>
      <c r="N2759">
        <f>G2759+H2759</f>
        <v>124</v>
      </c>
      <c r="O2759">
        <f>I2759</f>
        <v>17.399999999999999</v>
      </c>
      <c r="P2759">
        <f>SUM(K2759:O2759)</f>
        <v>1588.2</v>
      </c>
      <c r="R2759">
        <f>K2759/P2759</f>
        <v>0.38005289006422366</v>
      </c>
      <c r="S2759">
        <f>L2759/P2759</f>
        <v>0.43678378038030469</v>
      </c>
      <c r="T2759">
        <f>M2759/P2759</f>
        <v>9.4131721445661759E-2</v>
      </c>
      <c r="U2759">
        <f>N2759/P2759</f>
        <v>7.8075809092053902E-2</v>
      </c>
      <c r="V2759">
        <f>O2759/P2759</f>
        <v>1.0955799017755948E-2</v>
      </c>
    </row>
    <row r="2760" spans="1:29" ht="16.5" hidden="1" x14ac:dyDescent="0.2">
      <c r="A2760" s="7" t="s">
        <v>364</v>
      </c>
      <c r="B2760">
        <v>2016</v>
      </c>
      <c r="C2760">
        <v>602.70000000000005</v>
      </c>
      <c r="D2760">
        <v>63</v>
      </c>
      <c r="E2760">
        <v>630.1</v>
      </c>
      <c r="F2760">
        <v>149.5</v>
      </c>
      <c r="G2760">
        <v>102</v>
      </c>
      <c r="H2760">
        <v>23.3</v>
      </c>
      <c r="I2760">
        <v>17.3</v>
      </c>
      <c r="K2760" s="6">
        <f>C2760</f>
        <v>602.70000000000005</v>
      </c>
      <c r="L2760">
        <f>D2760+E2760</f>
        <v>693.1</v>
      </c>
      <c r="M2760">
        <f>F2760</f>
        <v>149.5</v>
      </c>
      <c r="N2760">
        <f>G2760+H2760</f>
        <v>125.3</v>
      </c>
      <c r="O2760">
        <f>I2760</f>
        <v>17.3</v>
      </c>
      <c r="P2760">
        <f>SUM(K2760:O2760)</f>
        <v>1587.9</v>
      </c>
      <c r="R2760">
        <f>K2760/P2760</f>
        <v>0.37955790666918571</v>
      </c>
      <c r="S2760">
        <f>L2760/P2760</f>
        <v>0.43648844385666602</v>
      </c>
      <c r="T2760">
        <f>M2760/P2760</f>
        <v>9.4149505636375086E-2</v>
      </c>
      <c r="U2760">
        <f>N2760/P2760</f>
        <v>7.8909251212292961E-2</v>
      </c>
      <c r="V2760">
        <f>O2760/P2760</f>
        <v>1.0894892625480193E-2</v>
      </c>
    </row>
    <row r="2761" spans="1:29" ht="16.5" hidden="1" x14ac:dyDescent="0.2">
      <c r="A2761" s="7" t="s">
        <v>365</v>
      </c>
      <c r="B2761">
        <v>2009</v>
      </c>
      <c r="C2761">
        <v>385.8</v>
      </c>
      <c r="D2761">
        <v>13.3</v>
      </c>
      <c r="E2761">
        <v>175.7</v>
      </c>
      <c r="F2761">
        <v>6642.5</v>
      </c>
      <c r="G2761">
        <v>59.5</v>
      </c>
      <c r="H2761">
        <v>46.1</v>
      </c>
      <c r="I2761">
        <v>541.9</v>
      </c>
      <c r="K2761" s="6">
        <f>C2761</f>
        <v>385.8</v>
      </c>
      <c r="L2761">
        <f>D2761+E2761</f>
        <v>189</v>
      </c>
      <c r="M2761">
        <f>F2761</f>
        <v>6642.5</v>
      </c>
      <c r="N2761">
        <f>G2761+H2761</f>
        <v>105.6</v>
      </c>
      <c r="O2761">
        <f>I2761</f>
        <v>541.9</v>
      </c>
      <c r="P2761">
        <f>SUM(K2761:O2761)</f>
        <v>7864.8</v>
      </c>
      <c r="R2761">
        <f>K2761/P2761</f>
        <v>4.9054012816600552E-2</v>
      </c>
      <c r="S2761">
        <f>L2761/P2761</f>
        <v>2.4031126029905401E-2</v>
      </c>
      <c r="T2761">
        <f>M2761/P2761</f>
        <v>0.8445860034584477</v>
      </c>
      <c r="U2761">
        <f>N2761/P2761</f>
        <v>1.3426914861153494E-2</v>
      </c>
      <c r="V2761">
        <f>O2761/P2761</f>
        <v>6.8901942833892782E-2</v>
      </c>
    </row>
    <row r="2762" spans="1:29" ht="16.5" hidden="1" x14ac:dyDescent="0.2">
      <c r="A2762" s="7" t="s">
        <v>365</v>
      </c>
      <c r="B2762">
        <v>2010</v>
      </c>
      <c r="C2762">
        <v>385.5</v>
      </c>
      <c r="D2762">
        <v>13.3</v>
      </c>
      <c r="E2762">
        <v>175.7</v>
      </c>
      <c r="F2762">
        <v>6642.1</v>
      </c>
      <c r="G2762">
        <v>61.7</v>
      </c>
      <c r="H2762">
        <v>47.9</v>
      </c>
      <c r="I2762">
        <v>541.9</v>
      </c>
      <c r="K2762" s="6">
        <f>C2762</f>
        <v>385.5</v>
      </c>
      <c r="L2762">
        <f>D2762+E2762</f>
        <v>189</v>
      </c>
      <c r="M2762">
        <f>F2762</f>
        <v>6642.1</v>
      </c>
      <c r="N2762">
        <f>G2762+H2762</f>
        <v>109.6</v>
      </c>
      <c r="O2762">
        <f>I2762</f>
        <v>541.9</v>
      </c>
      <c r="P2762">
        <f>SUM(K2762:O2762)</f>
        <v>7868.1</v>
      </c>
      <c r="R2762">
        <f>K2762/P2762</f>
        <v>4.8995310176535627E-2</v>
      </c>
      <c r="S2762">
        <f>L2762/P2762</f>
        <v>2.4021047012620582E-2</v>
      </c>
      <c r="T2762">
        <f>M2762/P2762</f>
        <v>0.84418093313506437</v>
      </c>
      <c r="U2762">
        <f>N2762/P2762</f>
        <v>1.3929665357583151E-2</v>
      </c>
      <c r="V2762">
        <f>O2762/P2762</f>
        <v>6.8873044318196255E-2</v>
      </c>
    </row>
    <row r="2763" spans="1:29" ht="16.5" hidden="1" x14ac:dyDescent="0.2">
      <c r="A2763" s="7" t="s">
        <v>365</v>
      </c>
      <c r="B2763">
        <v>2011</v>
      </c>
      <c r="C2763">
        <v>387.9</v>
      </c>
      <c r="D2763">
        <v>13.1</v>
      </c>
      <c r="E2763">
        <v>175.6</v>
      </c>
      <c r="F2763">
        <v>6640.5</v>
      </c>
      <c r="G2763">
        <v>63.9</v>
      </c>
      <c r="H2763">
        <v>51.6</v>
      </c>
      <c r="I2763">
        <v>542</v>
      </c>
      <c r="K2763" s="6">
        <f>C2763</f>
        <v>387.9</v>
      </c>
      <c r="L2763">
        <f>D2763+E2763</f>
        <v>188.7</v>
      </c>
      <c r="M2763">
        <f>F2763</f>
        <v>6640.5</v>
      </c>
      <c r="N2763">
        <f>G2763+H2763</f>
        <v>115.5</v>
      </c>
      <c r="O2763">
        <f>I2763</f>
        <v>542</v>
      </c>
      <c r="P2763">
        <f>SUM(K2763:O2763)</f>
        <v>7874.6</v>
      </c>
      <c r="R2763">
        <f>K2763/P2763</f>
        <v>4.925964493434587E-2</v>
      </c>
      <c r="S2763">
        <f>L2763/P2763</f>
        <v>2.3963121936352319E-2</v>
      </c>
      <c r="T2763">
        <f>M2763/P2763</f>
        <v>0.84328092855510117</v>
      </c>
      <c r="U2763">
        <f>N2763/P2763</f>
        <v>1.4667411678053488E-2</v>
      </c>
      <c r="V2763">
        <f>O2763/P2763</f>
        <v>6.8828892896147104E-2</v>
      </c>
    </row>
    <row r="2764" spans="1:29" ht="16.5" hidden="1" x14ac:dyDescent="0.2">
      <c r="A2764" s="7" t="s">
        <v>365</v>
      </c>
      <c r="B2764">
        <v>2012</v>
      </c>
      <c r="C2764">
        <v>388.6</v>
      </c>
      <c r="D2764">
        <v>13.1</v>
      </c>
      <c r="E2764">
        <v>175.6</v>
      </c>
      <c r="F2764">
        <v>6639</v>
      </c>
      <c r="G2764">
        <v>67.599999999999994</v>
      </c>
      <c r="H2764">
        <v>53.2</v>
      </c>
      <c r="I2764">
        <v>542</v>
      </c>
      <c r="K2764" s="6">
        <f>C2764</f>
        <v>388.6</v>
      </c>
      <c r="L2764">
        <f>D2764+E2764</f>
        <v>188.7</v>
      </c>
      <c r="M2764">
        <f>F2764</f>
        <v>6639</v>
      </c>
      <c r="N2764">
        <f>G2764+H2764</f>
        <v>120.8</v>
      </c>
      <c r="O2764">
        <f>I2764</f>
        <v>542</v>
      </c>
      <c r="P2764">
        <f>SUM(K2764:O2764)</f>
        <v>7879.1</v>
      </c>
      <c r="R2764">
        <f>K2764/P2764</f>
        <v>4.9320353847520655E-2</v>
      </c>
      <c r="S2764">
        <f>L2764/P2764</f>
        <v>2.3949435849272123E-2</v>
      </c>
      <c r="T2764">
        <f>M2764/P2764</f>
        <v>0.8426089274155677</v>
      </c>
      <c r="U2764">
        <f>N2764/P2764</f>
        <v>1.5331700321102664E-2</v>
      </c>
      <c r="V2764">
        <f>O2764/P2764</f>
        <v>6.8789582566536778E-2</v>
      </c>
    </row>
    <row r="2765" spans="1:29" ht="16.5" x14ac:dyDescent="0.2">
      <c r="A2765" s="7" t="s">
        <v>127</v>
      </c>
      <c r="B2765">
        <v>2013</v>
      </c>
      <c r="C2765">
        <v>253.5</v>
      </c>
      <c r="D2765">
        <v>82</v>
      </c>
      <c r="E2765">
        <v>2035.5</v>
      </c>
      <c r="F2765">
        <v>23.8</v>
      </c>
      <c r="G2765">
        <v>58.000000000000007</v>
      </c>
      <c r="H2765">
        <v>21.9</v>
      </c>
      <c r="I2765">
        <v>63</v>
      </c>
      <c r="K2765" s="6">
        <f>C2765</f>
        <v>253.5</v>
      </c>
      <c r="L2765">
        <f>D2765+E2765</f>
        <v>2117.5</v>
      </c>
      <c r="M2765">
        <f>F2765</f>
        <v>23.8</v>
      </c>
      <c r="N2765">
        <f>G2765+H2765</f>
        <v>79.900000000000006</v>
      </c>
      <c r="O2765">
        <f>I2765</f>
        <v>63</v>
      </c>
      <c r="P2765">
        <f>SUM(K2765:O2765)</f>
        <v>2537.7000000000003</v>
      </c>
      <c r="R2765">
        <f>K2765/P2765</f>
        <v>9.989360444496985E-2</v>
      </c>
      <c r="S2765">
        <f>L2765/P2765</f>
        <v>0.83441699176419581</v>
      </c>
      <c r="T2765">
        <f>M2765/P2765</f>
        <v>9.3785711471017063E-3</v>
      </c>
      <c r="U2765">
        <f>N2765/P2765</f>
        <v>3.1485203136698586E-2</v>
      </c>
      <c r="V2765">
        <f>O2765/P2765</f>
        <v>2.4825629507033927E-2</v>
      </c>
      <c r="X2765">
        <f>R2765-0.712041</f>
        <v>-0.61214739555503017</v>
      </c>
      <c r="Y2765">
        <f>S2765-0.045057</f>
        <v>0.7893599917641958</v>
      </c>
      <c r="Z2765">
        <f>T2765-0.017987</f>
        <v>-8.6084288528982932E-3</v>
      </c>
      <c r="AA2765">
        <f>U2765-0.193944</f>
        <v>-0.16245879686330142</v>
      </c>
      <c r="AB2765">
        <f>V2765-0.030972</f>
        <v>-6.1463704929660724E-3</v>
      </c>
      <c r="AC2765">
        <f>SUMSQ(X2765:AB2765)</f>
        <v>1.0243183740786015</v>
      </c>
    </row>
    <row r="2766" spans="1:29" ht="16.5" hidden="1" x14ac:dyDescent="0.2">
      <c r="A2766" s="7" t="s">
        <v>365</v>
      </c>
      <c r="B2766">
        <v>2014</v>
      </c>
      <c r="C2766">
        <v>390.6</v>
      </c>
      <c r="D2766">
        <v>13</v>
      </c>
      <c r="E2766">
        <v>175.4</v>
      </c>
      <c r="F2766">
        <v>6635.9</v>
      </c>
      <c r="G2766">
        <v>73.3</v>
      </c>
      <c r="H2766">
        <v>56.9</v>
      </c>
      <c r="I2766">
        <v>541.9</v>
      </c>
      <c r="K2766" s="6">
        <f>C2766</f>
        <v>390.6</v>
      </c>
      <c r="L2766">
        <f>D2766+E2766</f>
        <v>188.4</v>
      </c>
      <c r="M2766">
        <f>F2766</f>
        <v>6635.9</v>
      </c>
      <c r="N2766">
        <f>G2766+H2766</f>
        <v>130.19999999999999</v>
      </c>
      <c r="O2766">
        <f>I2766</f>
        <v>541.9</v>
      </c>
      <c r="P2766">
        <f>SUM(K2766:O2766)</f>
        <v>7886.9999999999991</v>
      </c>
      <c r="R2766">
        <f>K2766/P2766</f>
        <v>4.9524534043362503E-2</v>
      </c>
      <c r="S2766">
        <f>L2766/P2766</f>
        <v>2.3887409661468243E-2</v>
      </c>
      <c r="T2766">
        <f>M2766/P2766</f>
        <v>0.84137187777355149</v>
      </c>
      <c r="U2766">
        <f>N2766/P2766</f>
        <v>1.6508178014454165E-2</v>
      </c>
      <c r="V2766">
        <f>O2766/P2766</f>
        <v>6.8708000507163691E-2</v>
      </c>
    </row>
    <row r="2767" spans="1:29" ht="16.5" hidden="1" x14ac:dyDescent="0.2">
      <c r="A2767" s="7" t="s">
        <v>365</v>
      </c>
      <c r="B2767">
        <v>2015</v>
      </c>
      <c r="C2767">
        <v>390.7</v>
      </c>
      <c r="D2767">
        <v>12.9</v>
      </c>
      <c r="E2767">
        <v>175.4</v>
      </c>
      <c r="F2767">
        <v>6635.5</v>
      </c>
      <c r="G2767">
        <v>74.099999999999994</v>
      </c>
      <c r="H2767">
        <v>57.4</v>
      </c>
      <c r="I2767">
        <v>542.20000000000005</v>
      </c>
      <c r="K2767" s="6">
        <f>C2767</f>
        <v>390.7</v>
      </c>
      <c r="L2767">
        <f>D2767+E2767</f>
        <v>188.3</v>
      </c>
      <c r="M2767">
        <f>F2767</f>
        <v>6635.5</v>
      </c>
      <c r="N2767">
        <f>G2767+H2767</f>
        <v>131.5</v>
      </c>
      <c r="O2767">
        <f>I2767</f>
        <v>542.20000000000005</v>
      </c>
      <c r="P2767">
        <f>SUM(K2767:O2767)</f>
        <v>7888.2</v>
      </c>
      <c r="R2767">
        <f>K2767/P2767</f>
        <v>4.9529677239420908E-2</v>
      </c>
      <c r="S2767">
        <f>L2767/P2767</f>
        <v>2.38710986029766E-2</v>
      </c>
      <c r="T2767">
        <f>M2767/P2767</f>
        <v>0.84119317461524812</v>
      </c>
      <c r="U2767">
        <f>N2767/P2767</f>
        <v>1.6670469815674046E-2</v>
      </c>
      <c r="V2767">
        <f>O2767/P2767</f>
        <v>6.873557972668036E-2</v>
      </c>
    </row>
    <row r="2768" spans="1:29" ht="16.5" hidden="1" x14ac:dyDescent="0.2">
      <c r="A2768" s="7" t="s">
        <v>365</v>
      </c>
      <c r="B2768">
        <v>2016</v>
      </c>
      <c r="C2768">
        <v>390.2</v>
      </c>
      <c r="D2768">
        <v>12.9</v>
      </c>
      <c r="E2768">
        <v>175.3</v>
      </c>
      <c r="F2768">
        <v>6633.8</v>
      </c>
      <c r="G2768">
        <v>75.400000000000006</v>
      </c>
      <c r="H2768">
        <v>60.6</v>
      </c>
      <c r="I2768">
        <v>542.6</v>
      </c>
      <c r="K2768" s="6">
        <f>C2768</f>
        <v>390.2</v>
      </c>
      <c r="L2768">
        <f>D2768+E2768</f>
        <v>188.20000000000002</v>
      </c>
      <c r="M2768">
        <f>F2768</f>
        <v>6633.8</v>
      </c>
      <c r="N2768">
        <f>G2768+H2768</f>
        <v>136</v>
      </c>
      <c r="O2768">
        <f>I2768</f>
        <v>542.6</v>
      </c>
      <c r="P2768">
        <f>SUM(K2768:O2768)</f>
        <v>7890.8</v>
      </c>
      <c r="R2768">
        <f>K2768/P2768</f>
        <v>4.9449992396208238E-2</v>
      </c>
      <c r="S2768">
        <f>L2768/P2768</f>
        <v>2.3850560145992804E-2</v>
      </c>
      <c r="T2768">
        <f>M2768/P2768</f>
        <v>0.84070056268059001</v>
      </c>
      <c r="U2768">
        <f>N2768/P2768</f>
        <v>1.7235261316976731E-2</v>
      </c>
      <c r="V2768">
        <f>O2768/P2768</f>
        <v>6.8763623460232168E-2</v>
      </c>
    </row>
    <row r="2769" spans="1:29" ht="16.5" hidden="1" x14ac:dyDescent="0.2">
      <c r="A2769" s="7" t="s">
        <v>366</v>
      </c>
      <c r="B2769">
        <v>2009</v>
      </c>
      <c r="C2769">
        <v>1040.4000000000001</v>
      </c>
      <c r="D2769">
        <v>32.9</v>
      </c>
      <c r="E2769">
        <v>1152.5999999999999</v>
      </c>
      <c r="F2769">
        <v>1547.8</v>
      </c>
      <c r="G2769">
        <v>147.5</v>
      </c>
      <c r="H2769">
        <v>29.7</v>
      </c>
      <c r="I2769">
        <v>16.100000000000001</v>
      </c>
      <c r="K2769" s="6">
        <f>C2769</f>
        <v>1040.4000000000001</v>
      </c>
      <c r="L2769">
        <f>D2769+E2769</f>
        <v>1185.5</v>
      </c>
      <c r="M2769">
        <f>F2769</f>
        <v>1547.8</v>
      </c>
      <c r="N2769">
        <f>G2769+H2769</f>
        <v>177.2</v>
      </c>
      <c r="O2769">
        <f>I2769</f>
        <v>16.100000000000001</v>
      </c>
      <c r="P2769">
        <f>SUM(K2769:O2769)</f>
        <v>3966.9999999999995</v>
      </c>
      <c r="R2769">
        <f>K2769/P2769</f>
        <v>0.2622636753214016</v>
      </c>
      <c r="S2769">
        <f>L2769/P2769</f>
        <v>0.29884043357701034</v>
      </c>
      <c r="T2769">
        <f>M2769/P2769</f>
        <v>0.39016889337030503</v>
      </c>
      <c r="U2769">
        <f>N2769/P2769</f>
        <v>4.466851525081926E-2</v>
      </c>
      <c r="V2769">
        <f>O2769/P2769</f>
        <v>4.0584824804638271E-3</v>
      </c>
    </row>
    <row r="2770" spans="1:29" ht="16.5" hidden="1" x14ac:dyDescent="0.2">
      <c r="A2770" s="7" t="s">
        <v>366</v>
      </c>
      <c r="B2770">
        <v>2010</v>
      </c>
      <c r="C2770">
        <v>1041.2</v>
      </c>
      <c r="D2770">
        <v>32.799999999999997</v>
      </c>
      <c r="E2770">
        <v>1155.8</v>
      </c>
      <c r="F2770">
        <v>1542.6</v>
      </c>
      <c r="G2770">
        <v>148.70000000000002</v>
      </c>
      <c r="H2770">
        <v>29.9</v>
      </c>
      <c r="I2770">
        <v>16.100000000000001</v>
      </c>
      <c r="K2770" s="6">
        <f>C2770</f>
        <v>1041.2</v>
      </c>
      <c r="L2770">
        <f>D2770+E2770</f>
        <v>1188.5999999999999</v>
      </c>
      <c r="M2770">
        <f>F2770</f>
        <v>1542.6</v>
      </c>
      <c r="N2770">
        <f>G2770+H2770</f>
        <v>178.60000000000002</v>
      </c>
      <c r="O2770">
        <f>I2770</f>
        <v>16.100000000000001</v>
      </c>
      <c r="P2770">
        <f>SUM(K2770:O2770)</f>
        <v>3967.1</v>
      </c>
      <c r="R2770">
        <f>K2770/P2770</f>
        <v>0.26245872299664746</v>
      </c>
      <c r="S2770">
        <f>L2770/P2770</f>
        <v>0.29961432784653774</v>
      </c>
      <c r="T2770">
        <f>M2770/P2770</f>
        <v>0.38884827707897457</v>
      </c>
      <c r="U2770">
        <f>N2770/P2770</f>
        <v>4.5020291900884787E-2</v>
      </c>
      <c r="V2770">
        <f>O2770/P2770</f>
        <v>4.0583801769554593E-3</v>
      </c>
    </row>
    <row r="2771" spans="1:29" ht="16.5" hidden="1" x14ac:dyDescent="0.2">
      <c r="A2771" s="7" t="s">
        <v>366</v>
      </c>
      <c r="B2771">
        <v>2011</v>
      </c>
      <c r="C2771">
        <v>1041.8</v>
      </c>
      <c r="D2771">
        <v>32.6</v>
      </c>
      <c r="E2771">
        <v>1154.9000000000001</v>
      </c>
      <c r="F2771">
        <v>1540.9</v>
      </c>
      <c r="G2771">
        <v>149.9</v>
      </c>
      <c r="H2771">
        <v>30.9</v>
      </c>
      <c r="I2771">
        <v>16</v>
      </c>
      <c r="K2771" s="6">
        <f>C2771</f>
        <v>1041.8</v>
      </c>
      <c r="L2771">
        <f>D2771+E2771</f>
        <v>1187.5</v>
      </c>
      <c r="M2771">
        <f>F2771</f>
        <v>1540.9</v>
      </c>
      <c r="N2771">
        <f>G2771+H2771</f>
        <v>180.8</v>
      </c>
      <c r="O2771">
        <f>I2771</f>
        <v>16</v>
      </c>
      <c r="P2771">
        <f>SUM(K2771:O2771)</f>
        <v>3967.0000000000005</v>
      </c>
      <c r="R2771">
        <f>K2771/P2771</f>
        <v>0.26261658684144185</v>
      </c>
      <c r="S2771">
        <f>L2771/P2771</f>
        <v>0.29934459289135362</v>
      </c>
      <c r="T2771">
        <f>M2771/P2771</f>
        <v>0.3884295437358205</v>
      </c>
      <c r="U2771">
        <f>N2771/P2771</f>
        <v>4.5576002016637258E-2</v>
      </c>
      <c r="V2771">
        <f>O2771/P2771</f>
        <v>4.0332745147466592E-3</v>
      </c>
    </row>
    <row r="2772" spans="1:29" ht="16.5" hidden="1" x14ac:dyDescent="0.2">
      <c r="A2772" s="7" t="s">
        <v>366</v>
      </c>
      <c r="B2772">
        <v>2012</v>
      </c>
      <c r="C2772">
        <v>1041.7</v>
      </c>
      <c r="D2772">
        <v>32.5</v>
      </c>
      <c r="E2772">
        <v>1154.2</v>
      </c>
      <c r="F2772">
        <v>1540.2</v>
      </c>
      <c r="G2772">
        <v>151.5</v>
      </c>
      <c r="H2772">
        <v>31.3</v>
      </c>
      <c r="I2772">
        <v>16</v>
      </c>
      <c r="K2772" s="6">
        <f>C2772</f>
        <v>1041.7</v>
      </c>
      <c r="L2772">
        <f>D2772+E2772</f>
        <v>1186.7</v>
      </c>
      <c r="M2772">
        <f>F2772</f>
        <v>1540.2</v>
      </c>
      <c r="N2772">
        <f>G2772+H2772</f>
        <v>182.8</v>
      </c>
      <c r="O2772">
        <f>I2772</f>
        <v>16</v>
      </c>
      <c r="P2772">
        <f>SUM(K2772:O2772)</f>
        <v>3967.4000000000005</v>
      </c>
      <c r="R2772">
        <f>K2772/P2772</f>
        <v>0.26256490396733373</v>
      </c>
      <c r="S2772">
        <f>L2772/P2772</f>
        <v>0.29911276906790341</v>
      </c>
      <c r="T2772">
        <f>M2772/P2772</f>
        <v>0.38821394364067141</v>
      </c>
      <c r="U2772">
        <f>N2772/P2772</f>
        <v>4.6075515450925038E-2</v>
      </c>
      <c r="V2772">
        <f>O2772/P2772</f>
        <v>4.0328678731663048E-3</v>
      </c>
    </row>
    <row r="2773" spans="1:29" ht="16.5" x14ac:dyDescent="0.2">
      <c r="A2773" s="7" t="s">
        <v>154</v>
      </c>
      <c r="B2773">
        <v>2013</v>
      </c>
      <c r="C2773">
        <v>248.3</v>
      </c>
      <c r="D2773">
        <v>39.4</v>
      </c>
      <c r="E2773">
        <v>2287</v>
      </c>
      <c r="F2773">
        <v>49.4</v>
      </c>
      <c r="G2773">
        <v>85.500000000000014</v>
      </c>
      <c r="H2773">
        <v>33.799999999999997</v>
      </c>
      <c r="I2773">
        <v>54.1</v>
      </c>
      <c r="K2773" s="6">
        <f>C2773</f>
        <v>248.3</v>
      </c>
      <c r="L2773">
        <f>D2773+E2773</f>
        <v>2326.4</v>
      </c>
      <c r="M2773">
        <f>F2773</f>
        <v>49.4</v>
      </c>
      <c r="N2773">
        <f>G2773+H2773</f>
        <v>119.30000000000001</v>
      </c>
      <c r="O2773">
        <f>I2773</f>
        <v>54.1</v>
      </c>
      <c r="P2773">
        <f>SUM(K2773:O2773)</f>
        <v>2797.5000000000005</v>
      </c>
      <c r="R2773">
        <f>K2773/P2773</f>
        <v>8.8757819481680059E-2</v>
      </c>
      <c r="S2773">
        <f>L2773/P2773</f>
        <v>0.83159964253798024</v>
      </c>
      <c r="T2773">
        <f>M2773/P2773</f>
        <v>1.7658623771224305E-2</v>
      </c>
      <c r="U2773">
        <f>N2773/P2773</f>
        <v>4.2645218945487041E-2</v>
      </c>
      <c r="V2773">
        <f>O2773/P2773</f>
        <v>1.9338695263628237E-2</v>
      </c>
      <c r="X2773">
        <f>R2773-0.712041</f>
        <v>-0.62328318051831999</v>
      </c>
      <c r="Y2773">
        <f>S2773-0.045057</f>
        <v>0.78654264253798023</v>
      </c>
      <c r="Z2773">
        <f>T2773-0.017987</f>
        <v>-3.2837622877569458E-4</v>
      </c>
      <c r="AA2773">
        <f>U2773-0.193944</f>
        <v>-0.15129878105451297</v>
      </c>
      <c r="AB2773">
        <f>V2773-0.030972</f>
        <v>-1.1633304736371763E-2</v>
      </c>
      <c r="AC2773">
        <f>SUMSQ(X2773:AB2773)</f>
        <v>1.0301580144062801</v>
      </c>
    </row>
    <row r="2774" spans="1:29" ht="16.5" hidden="1" x14ac:dyDescent="0.2">
      <c r="A2774" s="7" t="s">
        <v>366</v>
      </c>
      <c r="B2774">
        <v>2014</v>
      </c>
      <c r="C2774">
        <v>1040.9000000000001</v>
      </c>
      <c r="D2774">
        <v>32.1</v>
      </c>
      <c r="E2774">
        <v>1152.9000000000001</v>
      </c>
      <c r="F2774">
        <v>1538.8</v>
      </c>
      <c r="G2774">
        <v>155.4</v>
      </c>
      <c r="H2774">
        <v>31.8</v>
      </c>
      <c r="I2774">
        <v>16</v>
      </c>
      <c r="K2774" s="6">
        <f>C2774</f>
        <v>1040.9000000000001</v>
      </c>
      <c r="L2774">
        <f>D2774+E2774</f>
        <v>1185</v>
      </c>
      <c r="M2774">
        <f>F2774</f>
        <v>1538.8</v>
      </c>
      <c r="N2774">
        <f>G2774+H2774</f>
        <v>187.20000000000002</v>
      </c>
      <c r="O2774">
        <f>I2774</f>
        <v>16</v>
      </c>
      <c r="P2774">
        <f>SUM(K2774:O2774)</f>
        <v>3967.8999999999996</v>
      </c>
      <c r="R2774">
        <f>K2774/P2774</f>
        <v>0.262330199853827</v>
      </c>
      <c r="S2774">
        <f>L2774/P2774</f>
        <v>0.29864663928022384</v>
      </c>
      <c r="T2774">
        <f>M2774/P2774</f>
        <v>0.38781219284760204</v>
      </c>
      <c r="U2774">
        <f>N2774/P2774</f>
        <v>4.7178608331863207E-2</v>
      </c>
      <c r="V2774">
        <f>O2774/P2774</f>
        <v>4.0323596864840347E-3</v>
      </c>
    </row>
    <row r="2775" spans="1:29" ht="16.5" hidden="1" x14ac:dyDescent="0.2">
      <c r="A2775" s="7" t="s">
        <v>366</v>
      </c>
      <c r="B2775">
        <v>2015</v>
      </c>
      <c r="C2775">
        <v>1040.3</v>
      </c>
      <c r="D2775">
        <v>32</v>
      </c>
      <c r="E2775">
        <v>1152.7</v>
      </c>
      <c r="F2775">
        <v>1538.3</v>
      </c>
      <c r="G2775">
        <v>156.6</v>
      </c>
      <c r="H2775">
        <v>32</v>
      </c>
      <c r="I2775">
        <v>16</v>
      </c>
      <c r="K2775" s="6">
        <f>C2775</f>
        <v>1040.3</v>
      </c>
      <c r="L2775">
        <f>D2775+E2775</f>
        <v>1184.7</v>
      </c>
      <c r="M2775">
        <f>F2775</f>
        <v>1538.3</v>
      </c>
      <c r="N2775">
        <f>G2775+H2775</f>
        <v>188.6</v>
      </c>
      <c r="O2775">
        <f>I2775</f>
        <v>16</v>
      </c>
      <c r="P2775">
        <f>SUM(K2775:O2775)</f>
        <v>3967.9</v>
      </c>
      <c r="R2775">
        <f>K2775/P2775</f>
        <v>0.26217898636558379</v>
      </c>
      <c r="S2775">
        <f>L2775/P2775</f>
        <v>0.29857103253610223</v>
      </c>
      <c r="T2775">
        <f>M2775/P2775</f>
        <v>0.38768618160739937</v>
      </c>
      <c r="U2775">
        <f>N2775/P2775</f>
        <v>4.7531439804430552E-2</v>
      </c>
      <c r="V2775">
        <f>O2775/P2775</f>
        <v>4.0323596864840347E-3</v>
      </c>
    </row>
    <row r="2776" spans="1:29" ht="16.5" hidden="1" x14ac:dyDescent="0.2">
      <c r="A2776" s="7" t="s">
        <v>366</v>
      </c>
      <c r="B2776">
        <v>2016</v>
      </c>
      <c r="C2776">
        <v>1039.5</v>
      </c>
      <c r="D2776">
        <v>31.9</v>
      </c>
      <c r="E2776">
        <v>1152.4000000000001</v>
      </c>
      <c r="F2776">
        <v>1537.9</v>
      </c>
      <c r="G2776">
        <v>157.69999999999999</v>
      </c>
      <c r="H2776">
        <v>32.299999999999997</v>
      </c>
      <c r="I2776">
        <v>16</v>
      </c>
      <c r="K2776" s="6">
        <f>C2776</f>
        <v>1039.5</v>
      </c>
      <c r="L2776">
        <f>D2776+E2776</f>
        <v>1184.3000000000002</v>
      </c>
      <c r="M2776">
        <f>F2776</f>
        <v>1537.9</v>
      </c>
      <c r="N2776">
        <f>G2776+H2776</f>
        <v>190</v>
      </c>
      <c r="O2776">
        <f>I2776</f>
        <v>16</v>
      </c>
      <c r="P2776">
        <f>SUM(K2776:O2776)</f>
        <v>3967.7000000000003</v>
      </c>
      <c r="R2776">
        <f>K2776/P2776</f>
        <v>0.26199057388411423</v>
      </c>
      <c r="S2776">
        <f>L2776/P2776</f>
        <v>0.29848526854348867</v>
      </c>
      <c r="T2776">
        <f>M2776/P2776</f>
        <v>0.38760490964538652</v>
      </c>
      <c r="U2776">
        <f>N2776/P2776</f>
        <v>4.7886684981223372E-2</v>
      </c>
      <c r="V2776">
        <f>O2776/P2776</f>
        <v>4.0325629457872315E-3</v>
      </c>
    </row>
    <row r="2777" spans="1:29" ht="16.5" hidden="1" x14ac:dyDescent="0.2">
      <c r="A2777" s="7" t="s">
        <v>367</v>
      </c>
      <c r="B2777">
        <v>2009</v>
      </c>
      <c r="C2777">
        <v>1218.5999999999999</v>
      </c>
      <c r="D2777">
        <v>1.9</v>
      </c>
      <c r="E2777">
        <v>585.20000000000005</v>
      </c>
      <c r="F2777">
        <v>776.3</v>
      </c>
      <c r="G2777">
        <v>108.00000000000001</v>
      </c>
      <c r="H2777">
        <v>38.9</v>
      </c>
      <c r="I2777">
        <v>32.5</v>
      </c>
      <c r="K2777" s="6">
        <f>C2777</f>
        <v>1218.5999999999999</v>
      </c>
      <c r="L2777">
        <f>D2777+E2777</f>
        <v>587.1</v>
      </c>
      <c r="M2777">
        <f>F2777</f>
        <v>776.3</v>
      </c>
      <c r="N2777">
        <f>G2777+H2777</f>
        <v>146.9</v>
      </c>
      <c r="O2777">
        <f>I2777</f>
        <v>32.5</v>
      </c>
      <c r="P2777">
        <f>SUM(K2777:O2777)</f>
        <v>2761.4</v>
      </c>
      <c r="R2777">
        <f>K2777/P2777</f>
        <v>0.4412978923734337</v>
      </c>
      <c r="S2777">
        <f>L2777/P2777</f>
        <v>0.21260954588252337</v>
      </c>
      <c r="T2777">
        <f>M2777/P2777</f>
        <v>0.28112551604258706</v>
      </c>
      <c r="U2777">
        <f>N2777/P2777</f>
        <v>5.3197653364235535E-2</v>
      </c>
      <c r="V2777">
        <f>O2777/P2777</f>
        <v>1.176939233722025E-2</v>
      </c>
    </row>
    <row r="2778" spans="1:29" ht="16.5" hidden="1" x14ac:dyDescent="0.2">
      <c r="A2778" s="7" t="s">
        <v>367</v>
      </c>
      <c r="B2778">
        <v>2010</v>
      </c>
      <c r="C2778">
        <v>1217.9000000000001</v>
      </c>
      <c r="D2778">
        <v>1.9</v>
      </c>
      <c r="E2778">
        <v>585.1</v>
      </c>
      <c r="F2778">
        <v>776.1</v>
      </c>
      <c r="G2778">
        <v>108.89999999999999</v>
      </c>
      <c r="H2778">
        <v>39</v>
      </c>
      <c r="I2778">
        <v>32.5</v>
      </c>
      <c r="K2778" s="6">
        <f>C2778</f>
        <v>1217.9000000000001</v>
      </c>
      <c r="L2778">
        <f>D2778+E2778</f>
        <v>587</v>
      </c>
      <c r="M2778">
        <f>F2778</f>
        <v>776.1</v>
      </c>
      <c r="N2778">
        <f>G2778+H2778</f>
        <v>147.89999999999998</v>
      </c>
      <c r="O2778">
        <f>I2778</f>
        <v>32.5</v>
      </c>
      <c r="P2778">
        <f>SUM(K2778:O2778)</f>
        <v>2761.4</v>
      </c>
      <c r="R2778">
        <f>K2778/P2778</f>
        <v>0.44104439776924748</v>
      </c>
      <c r="S2778">
        <f>L2778/P2778</f>
        <v>0.21257333236763959</v>
      </c>
      <c r="T2778">
        <f>M2778/P2778</f>
        <v>0.28105308901281956</v>
      </c>
      <c r="U2778">
        <f>N2778/P2778</f>
        <v>5.3559788513073067E-2</v>
      </c>
      <c r="V2778">
        <f>O2778/P2778</f>
        <v>1.176939233722025E-2</v>
      </c>
    </row>
    <row r="2779" spans="1:29" ht="16.5" hidden="1" x14ac:dyDescent="0.2">
      <c r="A2779" s="7" t="s">
        <v>367</v>
      </c>
      <c r="B2779">
        <v>2011</v>
      </c>
      <c r="C2779">
        <v>1217.2</v>
      </c>
      <c r="D2779">
        <v>1.8</v>
      </c>
      <c r="E2779">
        <v>584.9</v>
      </c>
      <c r="F2779">
        <v>775.7</v>
      </c>
      <c r="G2779">
        <v>110</v>
      </c>
      <c r="H2779">
        <v>39.1</v>
      </c>
      <c r="I2779">
        <v>32.4</v>
      </c>
      <c r="K2779" s="6">
        <f>C2779</f>
        <v>1217.2</v>
      </c>
      <c r="L2779">
        <f>D2779+E2779</f>
        <v>586.69999999999993</v>
      </c>
      <c r="M2779">
        <f>F2779</f>
        <v>775.7</v>
      </c>
      <c r="N2779">
        <f>G2779+H2779</f>
        <v>149.1</v>
      </c>
      <c r="O2779">
        <f>I2779</f>
        <v>32.4</v>
      </c>
      <c r="P2779">
        <f>SUM(K2779:O2779)</f>
        <v>2761.1000000000004</v>
      </c>
      <c r="R2779">
        <f>K2779/P2779</f>
        <v>0.44083879613197635</v>
      </c>
      <c r="S2779">
        <f>L2779/P2779</f>
        <v>0.21248777661077101</v>
      </c>
      <c r="T2779">
        <f>M2779/P2779</f>
        <v>0.28093875629278187</v>
      </c>
      <c r="U2779">
        <f>N2779/P2779</f>
        <v>5.4000217304697395E-2</v>
      </c>
      <c r="V2779">
        <f>O2779/P2779</f>
        <v>1.1734453659773277E-2</v>
      </c>
    </row>
    <row r="2780" spans="1:29" ht="16.5" hidden="1" x14ac:dyDescent="0.2">
      <c r="A2780" s="7" t="s">
        <v>367</v>
      </c>
      <c r="B2780">
        <v>2012</v>
      </c>
      <c r="C2780">
        <v>1216.0999999999999</v>
      </c>
      <c r="D2780">
        <v>1.8</v>
      </c>
      <c r="E2780">
        <v>584.79999999999995</v>
      </c>
      <c r="F2780">
        <v>775.3</v>
      </c>
      <c r="G2780">
        <v>111.5</v>
      </c>
      <c r="H2780">
        <v>39.1</v>
      </c>
      <c r="I2780">
        <v>32.299999999999997</v>
      </c>
      <c r="K2780" s="6">
        <f>C2780</f>
        <v>1216.0999999999999</v>
      </c>
      <c r="L2780">
        <f>D2780+E2780</f>
        <v>586.59999999999991</v>
      </c>
      <c r="M2780">
        <f>F2780</f>
        <v>775.3</v>
      </c>
      <c r="N2780">
        <f>G2780+H2780</f>
        <v>150.6</v>
      </c>
      <c r="O2780">
        <f>I2780</f>
        <v>32.299999999999997</v>
      </c>
      <c r="P2780">
        <f>SUM(K2780:O2780)</f>
        <v>2760.9</v>
      </c>
      <c r="R2780">
        <f>K2780/P2780</f>
        <v>0.44047230975406565</v>
      </c>
      <c r="S2780">
        <f>L2780/P2780</f>
        <v>0.2124669491832373</v>
      </c>
      <c r="T2780">
        <f>M2780/P2780</f>
        <v>0.28081422724473903</v>
      </c>
      <c r="U2780">
        <f>N2780/P2780</f>
        <v>5.4547430185808973E-2</v>
      </c>
      <c r="V2780">
        <f>O2780/P2780</f>
        <v>1.1699083632148936E-2</v>
      </c>
    </row>
    <row r="2781" spans="1:29" ht="16.5" x14ac:dyDescent="0.2">
      <c r="A2781" s="7" t="s">
        <v>298</v>
      </c>
      <c r="B2781">
        <v>2013</v>
      </c>
      <c r="C2781">
        <v>152.6</v>
      </c>
      <c r="D2781">
        <v>61.2</v>
      </c>
      <c r="E2781">
        <v>1730</v>
      </c>
      <c r="F2781">
        <v>125.7</v>
      </c>
      <c r="G2781">
        <v>39.5</v>
      </c>
      <c r="H2781">
        <v>10.9</v>
      </c>
      <c r="I2781">
        <v>67</v>
      </c>
      <c r="K2781" s="6">
        <f>C2781</f>
        <v>152.6</v>
      </c>
      <c r="L2781">
        <f>D2781+E2781</f>
        <v>1791.2</v>
      </c>
      <c r="M2781">
        <f>F2781</f>
        <v>125.7</v>
      </c>
      <c r="N2781">
        <f>G2781+H2781</f>
        <v>50.4</v>
      </c>
      <c r="O2781">
        <f>I2781</f>
        <v>67</v>
      </c>
      <c r="P2781">
        <f>SUM(K2781:O2781)</f>
        <v>2186.9</v>
      </c>
      <c r="R2781">
        <f>K2781/P2781</f>
        <v>6.9779139421098355E-2</v>
      </c>
      <c r="S2781">
        <f>L2781/P2781</f>
        <v>0.81905894188120165</v>
      </c>
      <c r="T2781">
        <f>M2781/P2781</f>
        <v>5.7478622707942746E-2</v>
      </c>
      <c r="U2781">
        <f>N2781/P2781</f>
        <v>2.3046321276693035E-2</v>
      </c>
      <c r="V2781">
        <f>O2781/P2781</f>
        <v>3.0636974713064154E-2</v>
      </c>
      <c r="X2781">
        <f>R2781-0.712041</f>
        <v>-0.64226186057890167</v>
      </c>
      <c r="Y2781">
        <f>S2781-0.045057</f>
        <v>0.77400194188120164</v>
      </c>
      <c r="Z2781">
        <f>T2781-0.017987</f>
        <v>3.949162270794275E-2</v>
      </c>
      <c r="AA2781">
        <f>U2781-0.193944</f>
        <v>-0.17089767872330697</v>
      </c>
      <c r="AB2781">
        <f>V2781-0.030972</f>
        <v>-3.3502528693584582E-4</v>
      </c>
      <c r="AC2781">
        <f>SUMSQ(X2781:AB2781)</f>
        <v>1.0423450206892073</v>
      </c>
    </row>
    <row r="2782" spans="1:29" ht="16.5" hidden="1" x14ac:dyDescent="0.2">
      <c r="A2782" s="7" t="s">
        <v>367</v>
      </c>
      <c r="B2782">
        <v>2014</v>
      </c>
      <c r="C2782">
        <v>1213.7</v>
      </c>
      <c r="D2782">
        <v>1.8</v>
      </c>
      <c r="E2782">
        <v>584.6</v>
      </c>
      <c r="F2782">
        <v>774.4</v>
      </c>
      <c r="G2782">
        <v>113.8</v>
      </c>
      <c r="H2782">
        <v>40</v>
      </c>
      <c r="I2782">
        <v>32.299999999999997</v>
      </c>
      <c r="K2782" s="6">
        <f>C2782</f>
        <v>1213.7</v>
      </c>
      <c r="L2782">
        <f>D2782+E2782</f>
        <v>586.4</v>
      </c>
      <c r="M2782">
        <f>F2782</f>
        <v>774.4</v>
      </c>
      <c r="N2782">
        <f>G2782+H2782</f>
        <v>153.80000000000001</v>
      </c>
      <c r="O2782">
        <f>I2782</f>
        <v>32.299999999999997</v>
      </c>
      <c r="P2782">
        <f>SUM(K2782:O2782)</f>
        <v>2760.6000000000004</v>
      </c>
      <c r="R2782">
        <f>K2782/P2782</f>
        <v>0.4396508005506049</v>
      </c>
      <c r="S2782">
        <f>L2782/P2782</f>
        <v>0.21241759037890309</v>
      </c>
      <c r="T2782">
        <f>M2782/P2782</f>
        <v>0.2805187278127943</v>
      </c>
      <c r="U2782">
        <f>N2782/P2782</f>
        <v>5.571252626240672E-2</v>
      </c>
      <c r="V2782">
        <f>O2782/P2782</f>
        <v>1.1700354995290875E-2</v>
      </c>
    </row>
    <row r="2783" spans="1:29" ht="16.5" hidden="1" x14ac:dyDescent="0.2">
      <c r="A2783" s="7" t="s">
        <v>367</v>
      </c>
      <c r="B2783">
        <v>2015</v>
      </c>
      <c r="C2783">
        <v>1212.7</v>
      </c>
      <c r="D2783">
        <v>1.8</v>
      </c>
      <c r="E2783">
        <v>584.4</v>
      </c>
      <c r="F2783">
        <v>774.2</v>
      </c>
      <c r="G2783">
        <v>114.89999999999999</v>
      </c>
      <c r="H2783">
        <v>40.200000000000003</v>
      </c>
      <c r="I2783">
        <v>32.299999999999997</v>
      </c>
      <c r="K2783" s="6">
        <f>C2783</f>
        <v>1212.7</v>
      </c>
      <c r="L2783">
        <f>D2783+E2783</f>
        <v>586.19999999999993</v>
      </c>
      <c r="M2783">
        <f>F2783</f>
        <v>774.2</v>
      </c>
      <c r="N2783">
        <f>G2783+H2783</f>
        <v>155.1</v>
      </c>
      <c r="O2783">
        <f>I2783</f>
        <v>32.299999999999997</v>
      </c>
      <c r="P2783">
        <f>SUM(K2783:O2783)</f>
        <v>2760.5000000000005</v>
      </c>
      <c r="R2783">
        <f>K2783/P2783</f>
        <v>0.43930447382720517</v>
      </c>
      <c r="S2783">
        <f>L2783/P2783</f>
        <v>0.21235283463140731</v>
      </c>
      <c r="T2783">
        <f>M2783/P2783</f>
        <v>0.28045643905089657</v>
      </c>
      <c r="U2783">
        <f>N2783/P2783</f>
        <v>5.61854736460786E-2</v>
      </c>
      <c r="V2783">
        <f>O2783/P2783</f>
        <v>1.1700778844412242E-2</v>
      </c>
    </row>
    <row r="2784" spans="1:29" ht="16.5" hidden="1" x14ac:dyDescent="0.2">
      <c r="A2784" s="7" t="s">
        <v>367</v>
      </c>
      <c r="B2784">
        <v>2016</v>
      </c>
      <c r="C2784">
        <v>1211.5999999999999</v>
      </c>
      <c r="D2784">
        <v>1.8</v>
      </c>
      <c r="E2784">
        <v>584.29999999999995</v>
      </c>
      <c r="F2784">
        <v>774</v>
      </c>
      <c r="G2784">
        <v>115.9</v>
      </c>
      <c r="H2784">
        <v>40.6</v>
      </c>
      <c r="I2784">
        <v>32.299999999999997</v>
      </c>
      <c r="K2784" s="6">
        <f>C2784</f>
        <v>1211.5999999999999</v>
      </c>
      <c r="L2784">
        <f>D2784+E2784</f>
        <v>586.09999999999991</v>
      </c>
      <c r="M2784">
        <f>F2784</f>
        <v>774</v>
      </c>
      <c r="N2784">
        <f>G2784+H2784</f>
        <v>156.5</v>
      </c>
      <c r="O2784">
        <f>I2784</f>
        <v>32.299999999999997</v>
      </c>
      <c r="P2784">
        <f>SUM(K2784:O2784)</f>
        <v>2760.5</v>
      </c>
      <c r="R2784">
        <f>K2784/P2784</f>
        <v>0.43890599529070817</v>
      </c>
      <c r="S2784">
        <f>L2784/P2784</f>
        <v>0.21231660930990759</v>
      </c>
      <c r="T2784">
        <f>M2784/P2784</f>
        <v>0.28038398840789713</v>
      </c>
      <c r="U2784">
        <f>N2784/P2784</f>
        <v>5.6692628147074806E-2</v>
      </c>
      <c r="V2784">
        <f>O2784/P2784</f>
        <v>1.1700778844412243E-2</v>
      </c>
    </row>
    <row r="2785" spans="1:29" ht="16.5" hidden="1" x14ac:dyDescent="0.2">
      <c r="A2785" s="7" t="s">
        <v>368</v>
      </c>
      <c r="B2785">
        <v>2009</v>
      </c>
      <c r="C2785">
        <v>837.9</v>
      </c>
      <c r="D2785">
        <v>110.9</v>
      </c>
      <c r="E2785">
        <v>2363.1</v>
      </c>
      <c r="F2785">
        <v>563.4</v>
      </c>
      <c r="G2785">
        <v>74.8</v>
      </c>
      <c r="H2785">
        <v>27.2</v>
      </c>
      <c r="I2785">
        <v>38.1</v>
      </c>
      <c r="K2785" s="6">
        <f>C2785</f>
        <v>837.9</v>
      </c>
      <c r="L2785">
        <f>D2785+E2785</f>
        <v>2474</v>
      </c>
      <c r="M2785">
        <f>F2785</f>
        <v>563.4</v>
      </c>
      <c r="N2785">
        <f>G2785+H2785</f>
        <v>102</v>
      </c>
      <c r="O2785">
        <f>I2785</f>
        <v>38.1</v>
      </c>
      <c r="P2785">
        <f>SUM(K2785:O2785)</f>
        <v>4015.4</v>
      </c>
      <c r="R2785">
        <f>K2785/P2785</f>
        <v>0.20867161428500272</v>
      </c>
      <c r="S2785">
        <f>L2785/P2785</f>
        <v>0.61612790755590974</v>
      </c>
      <c r="T2785">
        <f>M2785/P2785</f>
        <v>0.14030980724211783</v>
      </c>
      <c r="U2785">
        <f>N2785/P2785</f>
        <v>2.5402201524132091E-2</v>
      </c>
      <c r="V2785">
        <f>O2785/P2785</f>
        <v>9.4884693928375761E-3</v>
      </c>
    </row>
    <row r="2786" spans="1:29" ht="16.5" hidden="1" x14ac:dyDescent="0.2">
      <c r="A2786" s="7" t="s">
        <v>368</v>
      </c>
      <c r="B2786">
        <v>2010</v>
      </c>
      <c r="C2786">
        <v>837.3</v>
      </c>
      <c r="D2786">
        <v>110.9</v>
      </c>
      <c r="E2786">
        <v>2363</v>
      </c>
      <c r="F2786">
        <v>563.29999999999995</v>
      </c>
      <c r="G2786">
        <v>75.5</v>
      </c>
      <c r="H2786">
        <v>27.4</v>
      </c>
      <c r="I2786">
        <v>38</v>
      </c>
      <c r="K2786" s="6">
        <f>C2786</f>
        <v>837.3</v>
      </c>
      <c r="L2786">
        <f>D2786+E2786</f>
        <v>2473.9</v>
      </c>
      <c r="M2786">
        <f>F2786</f>
        <v>563.29999999999995</v>
      </c>
      <c r="N2786">
        <f>G2786+H2786</f>
        <v>102.9</v>
      </c>
      <c r="O2786">
        <f>I2786</f>
        <v>38</v>
      </c>
      <c r="P2786">
        <f>SUM(K2786:O2786)</f>
        <v>4015.4</v>
      </c>
      <c r="R2786">
        <f>K2786/P2786</f>
        <v>0.20852218957015489</v>
      </c>
      <c r="S2786">
        <f>L2786/P2786</f>
        <v>0.61610300343676849</v>
      </c>
      <c r="T2786">
        <f>M2786/P2786</f>
        <v>0.14028490312297653</v>
      </c>
      <c r="U2786">
        <f>N2786/P2786</f>
        <v>2.5626338596403845E-2</v>
      </c>
      <c r="V2786">
        <f>O2786/P2786</f>
        <v>9.4635652736962689E-3</v>
      </c>
    </row>
    <row r="2787" spans="1:29" ht="16.5" hidden="1" x14ac:dyDescent="0.2">
      <c r="A2787" s="7" t="s">
        <v>368</v>
      </c>
      <c r="B2787">
        <v>2011</v>
      </c>
      <c r="C2787">
        <v>836</v>
      </c>
      <c r="D2787">
        <v>110.8</v>
      </c>
      <c r="E2787">
        <v>2362.9</v>
      </c>
      <c r="F2787">
        <v>563.29999999999995</v>
      </c>
      <c r="G2787">
        <v>75.900000000000006</v>
      </c>
      <c r="H2787">
        <v>27.9</v>
      </c>
      <c r="I2787">
        <v>38.799999999999997</v>
      </c>
      <c r="K2787" s="6">
        <f>C2787</f>
        <v>836</v>
      </c>
      <c r="L2787">
        <f>D2787+E2787</f>
        <v>2473.7000000000003</v>
      </c>
      <c r="M2787">
        <f>F2787</f>
        <v>563.29999999999995</v>
      </c>
      <c r="N2787">
        <f>G2787+H2787</f>
        <v>103.80000000000001</v>
      </c>
      <c r="O2787">
        <f>I2787</f>
        <v>38.799999999999997</v>
      </c>
      <c r="P2787">
        <f>SUM(K2787:O2787)</f>
        <v>4015.6000000000004</v>
      </c>
      <c r="R2787">
        <f>K2787/P2787</f>
        <v>0.20818806654049207</v>
      </c>
      <c r="S2787">
        <f>L2787/P2787</f>
        <v>0.61602251220241067</v>
      </c>
      <c r="T2787">
        <f>M2787/P2787</f>
        <v>0.14027791612710427</v>
      </c>
      <c r="U2787">
        <f>N2787/P2787</f>
        <v>2.5849188166152007E-2</v>
      </c>
      <c r="V2787">
        <f>O2787/P2787</f>
        <v>9.6623169638410181E-3</v>
      </c>
    </row>
    <row r="2788" spans="1:29" ht="16.5" hidden="1" x14ac:dyDescent="0.2">
      <c r="A2788" s="7" t="s">
        <v>368</v>
      </c>
      <c r="B2788">
        <v>2012</v>
      </c>
      <c r="C2788">
        <v>836.2</v>
      </c>
      <c r="D2788">
        <v>110.5</v>
      </c>
      <c r="E2788">
        <v>2362.6</v>
      </c>
      <c r="F2788">
        <v>563</v>
      </c>
      <c r="G2788">
        <v>76.500000000000014</v>
      </c>
      <c r="H2788">
        <v>28.2</v>
      </c>
      <c r="I2788">
        <v>38.6</v>
      </c>
      <c r="K2788" s="6">
        <f>C2788</f>
        <v>836.2</v>
      </c>
      <c r="L2788">
        <f>D2788+E2788</f>
        <v>2473.1</v>
      </c>
      <c r="M2788">
        <f>F2788</f>
        <v>563</v>
      </c>
      <c r="N2788">
        <f>G2788+H2788</f>
        <v>104.70000000000002</v>
      </c>
      <c r="O2788">
        <f>I2788</f>
        <v>38.6</v>
      </c>
      <c r="P2788">
        <f>SUM(K2788:O2788)</f>
        <v>4015.6</v>
      </c>
      <c r="R2788">
        <f>K2788/P2788</f>
        <v>0.20823787229803767</v>
      </c>
      <c r="S2788">
        <f>L2788/P2788</f>
        <v>0.61587309492977382</v>
      </c>
      <c r="T2788">
        <f>M2788/P2788</f>
        <v>0.14020320749078594</v>
      </c>
      <c r="U2788">
        <f>N2788/P2788</f>
        <v>2.6073314075107087E-2</v>
      </c>
      <c r="V2788">
        <f>O2788/P2788</f>
        <v>9.6125112062954484E-3</v>
      </c>
    </row>
    <row r="2789" spans="1:29" ht="16.5" x14ac:dyDescent="0.2">
      <c r="A2789" s="7" t="s">
        <v>78</v>
      </c>
      <c r="B2789">
        <v>2013</v>
      </c>
      <c r="C2789">
        <v>658</v>
      </c>
      <c r="D2789">
        <v>24.4</v>
      </c>
      <c r="E2789">
        <v>5450.3</v>
      </c>
      <c r="F2789">
        <v>108.8</v>
      </c>
      <c r="G2789">
        <v>91.9</v>
      </c>
      <c r="H2789">
        <v>51.1</v>
      </c>
      <c r="I2789">
        <v>91.8</v>
      </c>
      <c r="K2789" s="6">
        <f>C2789</f>
        <v>658</v>
      </c>
      <c r="L2789">
        <f>D2789+E2789</f>
        <v>5474.7</v>
      </c>
      <c r="M2789">
        <f>F2789</f>
        <v>108.8</v>
      </c>
      <c r="N2789">
        <f>G2789+H2789</f>
        <v>143</v>
      </c>
      <c r="O2789">
        <f>I2789</f>
        <v>91.8</v>
      </c>
      <c r="P2789">
        <f>SUM(K2789:O2789)</f>
        <v>6476.3</v>
      </c>
      <c r="R2789">
        <f>K2789/P2789</f>
        <v>0.10160122292049473</v>
      </c>
      <c r="S2789">
        <f>L2789/P2789</f>
        <v>0.84534379197998855</v>
      </c>
      <c r="T2789">
        <f>M2789/P2789</f>
        <v>1.6799715887157791E-2</v>
      </c>
      <c r="U2789">
        <f>N2789/P2789</f>
        <v>2.2080508932569524E-2</v>
      </c>
      <c r="V2789">
        <f>O2789/P2789</f>
        <v>1.4174760279789386E-2</v>
      </c>
      <c r="X2789">
        <f>R2789-0.712041</f>
        <v>-0.61043977707950536</v>
      </c>
      <c r="Y2789">
        <f>S2789-0.045057</f>
        <v>0.80028679197998853</v>
      </c>
      <c r="Z2789">
        <f>T2789-0.017987</f>
        <v>-1.1872841128422081E-3</v>
      </c>
      <c r="AA2789">
        <f>U2789-0.193944</f>
        <v>-0.17186349106743048</v>
      </c>
      <c r="AB2789">
        <f>V2789-0.030972</f>
        <v>-1.6797239720210612E-2</v>
      </c>
      <c r="AC2789">
        <f>SUMSQ(X2789:AB2789)</f>
        <v>1.0429162873261653</v>
      </c>
    </row>
    <row r="2790" spans="1:29" ht="16.5" hidden="1" x14ac:dyDescent="0.2">
      <c r="A2790" s="7" t="s">
        <v>368</v>
      </c>
      <c r="B2790">
        <v>2014</v>
      </c>
      <c r="C2790">
        <v>835.3</v>
      </c>
      <c r="D2790">
        <v>110.2</v>
      </c>
      <c r="E2790">
        <v>2362.3000000000002</v>
      </c>
      <c r="F2790">
        <v>562.70000000000005</v>
      </c>
      <c r="G2790">
        <v>77.400000000000006</v>
      </c>
      <c r="H2790">
        <v>29.5</v>
      </c>
      <c r="I2790">
        <v>38.299999999999997</v>
      </c>
      <c r="K2790" s="6">
        <f>C2790</f>
        <v>835.3</v>
      </c>
      <c r="L2790">
        <f>D2790+E2790</f>
        <v>2472.5</v>
      </c>
      <c r="M2790">
        <f>F2790</f>
        <v>562.70000000000005</v>
      </c>
      <c r="N2790">
        <f>G2790+H2790</f>
        <v>106.9</v>
      </c>
      <c r="O2790">
        <f>I2790</f>
        <v>38.299999999999997</v>
      </c>
      <c r="P2790">
        <f>SUM(K2790:O2790)</f>
        <v>4015.7000000000003</v>
      </c>
      <c r="R2790">
        <f>K2790/P2790</f>
        <v>0.20800856637697038</v>
      </c>
      <c r="S2790">
        <f>L2790/P2790</f>
        <v>0.61570834474686853</v>
      </c>
      <c r="T2790">
        <f>M2790/P2790</f>
        <v>0.14012500933834698</v>
      </c>
      <c r="U2790">
        <f>N2790/P2790</f>
        <v>2.6620514480663396E-2</v>
      </c>
      <c r="V2790">
        <f>O2790/P2790</f>
        <v>9.5375650571506831E-3</v>
      </c>
    </row>
    <row r="2791" spans="1:29" ht="16.5" hidden="1" x14ac:dyDescent="0.2">
      <c r="A2791" s="7" t="s">
        <v>368</v>
      </c>
      <c r="B2791">
        <v>2015</v>
      </c>
      <c r="C2791">
        <v>835</v>
      </c>
      <c r="D2791">
        <v>110.1</v>
      </c>
      <c r="E2791">
        <v>2362.1999999999998</v>
      </c>
      <c r="F2791">
        <v>562.4</v>
      </c>
      <c r="G2791">
        <v>78</v>
      </c>
      <c r="H2791">
        <v>29.6</v>
      </c>
      <c r="I2791">
        <v>38.299999999999997</v>
      </c>
      <c r="K2791" s="6">
        <f>C2791</f>
        <v>835</v>
      </c>
      <c r="L2791">
        <f>D2791+E2791</f>
        <v>2472.2999999999997</v>
      </c>
      <c r="M2791">
        <f>F2791</f>
        <v>562.4</v>
      </c>
      <c r="N2791">
        <f>G2791+H2791</f>
        <v>107.6</v>
      </c>
      <c r="O2791">
        <f>I2791</f>
        <v>38.299999999999997</v>
      </c>
      <c r="P2791">
        <f>SUM(K2791:O2791)</f>
        <v>4015.6</v>
      </c>
      <c r="R2791">
        <f>K2791/P2791</f>
        <v>0.20793903775276423</v>
      </c>
      <c r="S2791">
        <f>L2791/P2791</f>
        <v>0.61567387189959155</v>
      </c>
      <c r="T2791">
        <f>M2791/P2791</f>
        <v>0.1400537902181492</v>
      </c>
      <c r="U2791">
        <f>N2791/P2791</f>
        <v>2.6795497559517878E-2</v>
      </c>
      <c r="V2791">
        <f>O2791/P2791</f>
        <v>9.5378025699770896E-3</v>
      </c>
    </row>
    <row r="2792" spans="1:29" ht="16.5" hidden="1" x14ac:dyDescent="0.2">
      <c r="A2792" s="7" t="s">
        <v>368</v>
      </c>
      <c r="B2792">
        <v>2016</v>
      </c>
      <c r="C2792">
        <v>834.2</v>
      </c>
      <c r="D2792">
        <v>110.1</v>
      </c>
      <c r="E2792">
        <v>2362.1</v>
      </c>
      <c r="F2792">
        <v>562.29999999999995</v>
      </c>
      <c r="G2792">
        <v>78.599999999999994</v>
      </c>
      <c r="H2792">
        <v>30.1</v>
      </c>
      <c r="I2792">
        <v>38.200000000000003</v>
      </c>
      <c r="K2792" s="6">
        <f>C2792</f>
        <v>834.2</v>
      </c>
      <c r="L2792">
        <f>D2792+E2792</f>
        <v>2472.1999999999998</v>
      </c>
      <c r="M2792">
        <f>F2792</f>
        <v>562.29999999999995</v>
      </c>
      <c r="N2792">
        <f>G2792+H2792</f>
        <v>108.69999999999999</v>
      </c>
      <c r="O2792">
        <f>I2792</f>
        <v>38.200000000000003</v>
      </c>
      <c r="P2792">
        <f>SUM(K2792:O2792)</f>
        <v>4015.5999999999995</v>
      </c>
      <c r="R2792">
        <f>K2792/P2792</f>
        <v>0.20773981472258196</v>
      </c>
      <c r="S2792">
        <f>L2792/P2792</f>
        <v>0.61564896902081889</v>
      </c>
      <c r="T2792">
        <f>M2792/P2792</f>
        <v>0.14002888733937643</v>
      </c>
      <c r="U2792">
        <f>N2792/P2792</f>
        <v>2.7069429226018529E-2</v>
      </c>
      <c r="V2792">
        <f>O2792/P2792</f>
        <v>9.5128996912043056E-3</v>
      </c>
    </row>
    <row r="2793" spans="1:29" ht="16.5" hidden="1" x14ac:dyDescent="0.2">
      <c r="A2793" s="7" t="s">
        <v>369</v>
      </c>
      <c r="B2793">
        <v>2009</v>
      </c>
      <c r="C2793">
        <v>412</v>
      </c>
      <c r="D2793">
        <v>16.2</v>
      </c>
      <c r="E2793">
        <v>117.9</v>
      </c>
      <c r="F2793">
        <v>374.2</v>
      </c>
      <c r="G2793">
        <v>51.500000000000007</v>
      </c>
      <c r="H2793">
        <v>14.9</v>
      </c>
      <c r="I2793">
        <v>32.200000000000003</v>
      </c>
      <c r="K2793" s="6">
        <f>C2793</f>
        <v>412</v>
      </c>
      <c r="L2793">
        <f>D2793+E2793</f>
        <v>134.1</v>
      </c>
      <c r="M2793">
        <f>F2793</f>
        <v>374.2</v>
      </c>
      <c r="N2793">
        <f>G2793+H2793</f>
        <v>66.400000000000006</v>
      </c>
      <c r="O2793">
        <f>I2793</f>
        <v>32.200000000000003</v>
      </c>
      <c r="P2793">
        <f>SUM(K2793:O2793)</f>
        <v>1018.9</v>
      </c>
      <c r="R2793">
        <f>K2793/P2793</f>
        <v>0.40435764059279616</v>
      </c>
      <c r="S2793">
        <f>L2793/P2793</f>
        <v>0.13161252330945136</v>
      </c>
      <c r="T2793">
        <f>M2793/P2793</f>
        <v>0.36725880851899106</v>
      </c>
      <c r="U2793">
        <f>N2793/P2793</f>
        <v>6.5168318775149683E-2</v>
      </c>
      <c r="V2793">
        <f>O2793/P2793</f>
        <v>3.160270880361174E-2</v>
      </c>
    </row>
    <row r="2794" spans="1:29" ht="16.5" hidden="1" x14ac:dyDescent="0.2">
      <c r="A2794" s="7" t="s">
        <v>369</v>
      </c>
      <c r="B2794">
        <v>2010</v>
      </c>
      <c r="C2794">
        <v>411.6</v>
      </c>
      <c r="D2794">
        <v>16.100000000000001</v>
      </c>
      <c r="E2794">
        <v>117.9</v>
      </c>
      <c r="F2794">
        <v>373.8</v>
      </c>
      <c r="G2794">
        <v>52.3</v>
      </c>
      <c r="H2794">
        <v>14.9</v>
      </c>
      <c r="I2794">
        <v>32.200000000000003</v>
      </c>
      <c r="K2794" s="6">
        <f>C2794</f>
        <v>411.6</v>
      </c>
      <c r="L2794">
        <f>D2794+E2794</f>
        <v>134</v>
      </c>
      <c r="M2794">
        <f>F2794</f>
        <v>373.8</v>
      </c>
      <c r="N2794">
        <f>G2794+H2794</f>
        <v>67.2</v>
      </c>
      <c r="O2794">
        <f>I2794</f>
        <v>32.200000000000003</v>
      </c>
      <c r="P2794">
        <f>SUM(K2794:O2794)</f>
        <v>1018.8000000000002</v>
      </c>
      <c r="R2794">
        <f>K2794/P2794</f>
        <v>0.40400471142520605</v>
      </c>
      <c r="S2794">
        <f>L2794/P2794</f>
        <v>0.13152728700431879</v>
      </c>
      <c r="T2794">
        <f>M2794/P2794</f>
        <v>0.36690223792697285</v>
      </c>
      <c r="U2794">
        <f>N2794/P2794</f>
        <v>6.5959952885747936E-2</v>
      </c>
      <c r="V2794">
        <f>O2794/P2794</f>
        <v>3.1605810757754219E-2</v>
      </c>
    </row>
    <row r="2795" spans="1:29" ht="16.5" hidden="1" x14ac:dyDescent="0.2">
      <c r="A2795" s="7" t="s">
        <v>369</v>
      </c>
      <c r="B2795">
        <v>2011</v>
      </c>
      <c r="C2795">
        <v>411</v>
      </c>
      <c r="D2795">
        <v>16.100000000000001</v>
      </c>
      <c r="E2795">
        <v>117.9</v>
      </c>
      <c r="F2795">
        <v>373.7</v>
      </c>
      <c r="G2795">
        <v>53.2</v>
      </c>
      <c r="H2795">
        <v>15</v>
      </c>
      <c r="I2795">
        <v>32</v>
      </c>
      <c r="K2795" s="6">
        <f>C2795</f>
        <v>411</v>
      </c>
      <c r="L2795">
        <f>D2795+E2795</f>
        <v>134</v>
      </c>
      <c r="M2795">
        <f>F2795</f>
        <v>373.7</v>
      </c>
      <c r="N2795">
        <f>G2795+H2795</f>
        <v>68.2</v>
      </c>
      <c r="O2795">
        <f>I2795</f>
        <v>32</v>
      </c>
      <c r="P2795">
        <f>SUM(K2795:O2795)</f>
        <v>1018.9000000000001</v>
      </c>
      <c r="R2795">
        <f>K2795/P2795</f>
        <v>0.40337619000883301</v>
      </c>
      <c r="S2795">
        <f>L2795/P2795</f>
        <v>0.13151437825105505</v>
      </c>
      <c r="T2795">
        <f>M2795/P2795</f>
        <v>0.36676808322700949</v>
      </c>
      <c r="U2795">
        <f>N2795/P2795</f>
        <v>6.693492982628324E-2</v>
      </c>
      <c r="V2795">
        <f>O2795/P2795</f>
        <v>3.1406418686819114E-2</v>
      </c>
    </row>
    <row r="2796" spans="1:29" ht="16.5" hidden="1" x14ac:dyDescent="0.2">
      <c r="A2796" s="7" t="s">
        <v>369</v>
      </c>
      <c r="B2796">
        <v>2012</v>
      </c>
      <c r="C2796">
        <v>410.3</v>
      </c>
      <c r="D2796">
        <v>16.100000000000001</v>
      </c>
      <c r="E2796">
        <v>117.8</v>
      </c>
      <c r="F2796">
        <v>373.5</v>
      </c>
      <c r="G2796">
        <v>54.199999999999996</v>
      </c>
      <c r="H2796">
        <v>15.2</v>
      </c>
      <c r="I2796">
        <v>32</v>
      </c>
      <c r="K2796" s="6">
        <f>C2796</f>
        <v>410.3</v>
      </c>
      <c r="L2796">
        <f>D2796+E2796</f>
        <v>133.9</v>
      </c>
      <c r="M2796">
        <f>F2796</f>
        <v>373.5</v>
      </c>
      <c r="N2796">
        <f>G2796+H2796</f>
        <v>69.399999999999991</v>
      </c>
      <c r="O2796">
        <f>I2796</f>
        <v>32</v>
      </c>
      <c r="P2796">
        <f>SUM(K2796:O2796)</f>
        <v>1019.1</v>
      </c>
      <c r="R2796">
        <f>K2796/P2796</f>
        <v>0.40261014620743796</v>
      </c>
      <c r="S2796">
        <f>L2796/P2796</f>
        <v>0.13139044254734569</v>
      </c>
      <c r="T2796">
        <f>M2796/P2796</f>
        <v>0.36649985281130409</v>
      </c>
      <c r="U2796">
        <f>N2796/P2796</f>
        <v>6.8099303306839359E-2</v>
      </c>
      <c r="V2796">
        <f>O2796/P2796</f>
        <v>3.140025512707291E-2</v>
      </c>
    </row>
    <row r="2797" spans="1:29" ht="16.5" x14ac:dyDescent="0.2">
      <c r="A2797" s="7" t="s">
        <v>153</v>
      </c>
      <c r="B2797">
        <v>2013</v>
      </c>
      <c r="C2797">
        <v>355.2</v>
      </c>
      <c r="D2797">
        <v>203.7</v>
      </c>
      <c r="E2797">
        <v>3060.7</v>
      </c>
      <c r="F2797">
        <v>48.9</v>
      </c>
      <c r="G2797">
        <v>76.100000000000009</v>
      </c>
      <c r="H2797">
        <v>43.3</v>
      </c>
      <c r="I2797">
        <v>84.1</v>
      </c>
      <c r="K2797" s="6">
        <f>C2797</f>
        <v>355.2</v>
      </c>
      <c r="L2797">
        <f>D2797+E2797</f>
        <v>3264.3999999999996</v>
      </c>
      <c r="M2797">
        <f>F2797</f>
        <v>48.9</v>
      </c>
      <c r="N2797">
        <f>G2797+H2797</f>
        <v>119.4</v>
      </c>
      <c r="O2797">
        <f>I2797</f>
        <v>84.1</v>
      </c>
      <c r="P2797">
        <f>SUM(K2797:O2797)</f>
        <v>3871.9999999999995</v>
      </c>
      <c r="R2797">
        <f>K2797/P2797</f>
        <v>9.173553719008265E-2</v>
      </c>
      <c r="S2797">
        <f>L2797/P2797</f>
        <v>0.84307851239669418</v>
      </c>
      <c r="T2797">
        <f>M2797/P2797</f>
        <v>1.2629132231404959E-2</v>
      </c>
      <c r="U2797">
        <f>N2797/P2797</f>
        <v>3.0836776859504138E-2</v>
      </c>
      <c r="V2797">
        <f>O2797/P2797</f>
        <v>2.1720041322314049E-2</v>
      </c>
      <c r="X2797">
        <f>R2797-0.712041</f>
        <v>-0.62030546280991739</v>
      </c>
      <c r="Y2797">
        <f>S2797-0.045057</f>
        <v>0.79802151239669417</v>
      </c>
      <c r="Z2797">
        <f>T2797-0.017987</f>
        <v>-5.3578677685950406E-3</v>
      </c>
      <c r="AA2797">
        <f>U2797-0.193944</f>
        <v>-0.16310722314049586</v>
      </c>
      <c r="AB2797">
        <f>V2797-0.030972</f>
        <v>-9.2519586776859501E-3</v>
      </c>
      <c r="AC2797">
        <f>SUMSQ(X2797:AB2797)</f>
        <v>1.0483354731667356</v>
      </c>
    </row>
    <row r="2798" spans="1:29" ht="16.5" hidden="1" x14ac:dyDescent="0.2">
      <c r="A2798" s="7" t="s">
        <v>369</v>
      </c>
      <c r="B2798">
        <v>2014</v>
      </c>
      <c r="C2798">
        <v>409</v>
      </c>
      <c r="D2798">
        <v>16</v>
      </c>
      <c r="E2798">
        <v>117.6</v>
      </c>
      <c r="F2798">
        <v>372.2</v>
      </c>
      <c r="G2798">
        <v>56.1</v>
      </c>
      <c r="H2798">
        <v>15.7</v>
      </c>
      <c r="I2798">
        <v>31.9</v>
      </c>
      <c r="K2798" s="6">
        <f>C2798</f>
        <v>409</v>
      </c>
      <c r="L2798">
        <f>D2798+E2798</f>
        <v>133.6</v>
      </c>
      <c r="M2798">
        <f>F2798</f>
        <v>372.2</v>
      </c>
      <c r="N2798">
        <f>G2798+H2798</f>
        <v>71.8</v>
      </c>
      <c r="O2798">
        <f>I2798</f>
        <v>31.9</v>
      </c>
      <c r="P2798">
        <f>SUM(K2798:O2798)</f>
        <v>1018.4999999999999</v>
      </c>
      <c r="R2798">
        <f>K2798/P2798</f>
        <v>0.40157093765341195</v>
      </c>
      <c r="S2798">
        <f>L2798/P2798</f>
        <v>0.131173294059892</v>
      </c>
      <c r="T2798">
        <f>M2798/P2798</f>
        <v>0.36543937162493867</v>
      </c>
      <c r="U2798">
        <f>N2798/P2798</f>
        <v>7.0495827196858124E-2</v>
      </c>
      <c r="V2798">
        <f>O2798/P2798</f>
        <v>3.1320569464899362E-2</v>
      </c>
    </row>
    <row r="2799" spans="1:29" ht="16.5" hidden="1" x14ac:dyDescent="0.2">
      <c r="A2799" s="7" t="s">
        <v>369</v>
      </c>
      <c r="B2799">
        <v>2015</v>
      </c>
      <c r="C2799">
        <v>407.9</v>
      </c>
      <c r="D2799">
        <v>15.9</v>
      </c>
      <c r="E2799">
        <v>117.6</v>
      </c>
      <c r="F2799">
        <v>372.1</v>
      </c>
      <c r="G2799">
        <v>57.300000000000004</v>
      </c>
      <c r="H2799">
        <v>15.8</v>
      </c>
      <c r="I2799">
        <v>31.8</v>
      </c>
      <c r="K2799" s="6">
        <f>C2799</f>
        <v>407.9</v>
      </c>
      <c r="L2799">
        <f>D2799+E2799</f>
        <v>133.5</v>
      </c>
      <c r="M2799">
        <f>F2799</f>
        <v>372.1</v>
      </c>
      <c r="N2799">
        <f>G2799+H2799</f>
        <v>73.100000000000009</v>
      </c>
      <c r="O2799">
        <f>I2799</f>
        <v>31.8</v>
      </c>
      <c r="P2799">
        <f>SUM(K2799:O2799)</f>
        <v>1018.4</v>
      </c>
      <c r="R2799">
        <f>K2799/P2799</f>
        <v>0.40053024351924588</v>
      </c>
      <c r="S2799">
        <f>L2799/P2799</f>
        <v>0.1310879811468971</v>
      </c>
      <c r="T2799">
        <f>M2799/P2799</f>
        <v>0.36537706205813042</v>
      </c>
      <c r="U2799">
        <f>N2799/P2799</f>
        <v>7.1779261586802839E-2</v>
      </c>
      <c r="V2799">
        <f>O2799/P2799</f>
        <v>3.1225451688923805E-2</v>
      </c>
    </row>
    <row r="2800" spans="1:29" ht="16.5" hidden="1" x14ac:dyDescent="0.2">
      <c r="A2800" s="7" t="s">
        <v>369</v>
      </c>
      <c r="B2800">
        <v>2016</v>
      </c>
      <c r="C2800">
        <v>407.2</v>
      </c>
      <c r="D2800">
        <v>15.9</v>
      </c>
      <c r="E2800">
        <v>117.4</v>
      </c>
      <c r="F2800">
        <v>371.8</v>
      </c>
      <c r="G2800">
        <v>58.1</v>
      </c>
      <c r="H2800">
        <v>15.9</v>
      </c>
      <c r="I2800">
        <v>31.8</v>
      </c>
      <c r="K2800" s="6">
        <f>C2800</f>
        <v>407.2</v>
      </c>
      <c r="L2800">
        <f>D2800+E2800</f>
        <v>133.30000000000001</v>
      </c>
      <c r="M2800">
        <f>F2800</f>
        <v>371.8</v>
      </c>
      <c r="N2800">
        <f>G2800+H2800</f>
        <v>74</v>
      </c>
      <c r="O2800">
        <f>I2800</f>
        <v>31.8</v>
      </c>
      <c r="P2800">
        <f>SUM(K2800:O2800)</f>
        <v>1018.0999999999999</v>
      </c>
      <c r="R2800">
        <f>K2800/P2800</f>
        <v>0.39996071112857284</v>
      </c>
      <c r="S2800">
        <f>L2800/P2800</f>
        <v>0.13093016403103824</v>
      </c>
      <c r="T2800">
        <f>M2800/P2800</f>
        <v>0.365190059915529</v>
      </c>
      <c r="U2800">
        <f>N2800/P2800</f>
        <v>7.2684412140261279E-2</v>
      </c>
      <c r="V2800">
        <f>O2800/P2800</f>
        <v>3.1234652784598766E-2</v>
      </c>
    </row>
    <row r="2801" spans="1:29" ht="16.5" hidden="1" x14ac:dyDescent="0.2">
      <c r="A2801" s="7" t="s">
        <v>370</v>
      </c>
      <c r="B2801">
        <v>2009</v>
      </c>
      <c r="C2801">
        <v>199.6</v>
      </c>
      <c r="D2801">
        <v>2.1</v>
      </c>
      <c r="E2801">
        <v>1566.3</v>
      </c>
      <c r="F2801">
        <v>3489.7</v>
      </c>
      <c r="G2801">
        <v>21.3</v>
      </c>
      <c r="H2801">
        <v>13.3</v>
      </c>
      <c r="I2801">
        <v>46.9</v>
      </c>
      <c r="K2801" s="6">
        <f>C2801</f>
        <v>199.6</v>
      </c>
      <c r="L2801">
        <f>D2801+E2801</f>
        <v>1568.3999999999999</v>
      </c>
      <c r="M2801">
        <f>F2801</f>
        <v>3489.7</v>
      </c>
      <c r="N2801">
        <f>G2801+H2801</f>
        <v>34.6</v>
      </c>
      <c r="O2801">
        <f>I2801</f>
        <v>46.9</v>
      </c>
      <c r="P2801">
        <f>SUM(K2801:O2801)</f>
        <v>5339.2</v>
      </c>
      <c r="R2801">
        <f>K2801/P2801</f>
        <v>3.738387773449206E-2</v>
      </c>
      <c r="S2801">
        <f>L2801/P2801</f>
        <v>0.29375187293976623</v>
      </c>
      <c r="T2801">
        <f>M2801/P2801</f>
        <v>0.65359979023074621</v>
      </c>
      <c r="U2801">
        <f>N2801/P2801</f>
        <v>6.480371591249626E-3</v>
      </c>
      <c r="V2801">
        <f>O2801/P2801</f>
        <v>8.7840875037458795E-3</v>
      </c>
    </row>
    <row r="2802" spans="1:29" ht="16.5" hidden="1" x14ac:dyDescent="0.2">
      <c r="A2802" s="7" t="s">
        <v>370</v>
      </c>
      <c r="B2802">
        <v>2010</v>
      </c>
      <c r="C2802">
        <v>199.6</v>
      </c>
      <c r="D2802">
        <v>2.1</v>
      </c>
      <c r="E2802">
        <v>1566.2</v>
      </c>
      <c r="F2802">
        <v>3489.5</v>
      </c>
      <c r="G2802">
        <v>21.5</v>
      </c>
      <c r="H2802">
        <v>13.3</v>
      </c>
      <c r="I2802">
        <v>46.9</v>
      </c>
      <c r="K2802" s="6">
        <f>C2802</f>
        <v>199.6</v>
      </c>
      <c r="L2802">
        <f>D2802+E2802</f>
        <v>1568.3</v>
      </c>
      <c r="M2802">
        <f>F2802</f>
        <v>3489.5</v>
      </c>
      <c r="N2802">
        <f>G2802+H2802</f>
        <v>34.799999999999997</v>
      </c>
      <c r="O2802">
        <f>I2802</f>
        <v>46.9</v>
      </c>
      <c r="P2802">
        <f>SUM(K2802:O2802)</f>
        <v>5339.0999999999995</v>
      </c>
      <c r="R2802">
        <f>K2802/P2802</f>
        <v>3.738457792511847E-2</v>
      </c>
      <c r="S2802">
        <f>L2802/P2802</f>
        <v>0.29373864508999648</v>
      </c>
      <c r="T2802">
        <f>M2802/P2802</f>
        <v>0.65357457249349149</v>
      </c>
      <c r="U2802">
        <f>N2802/P2802</f>
        <v>6.5179524638984097E-3</v>
      </c>
      <c r="V2802">
        <f>O2802/P2802</f>
        <v>8.784252027495271E-3</v>
      </c>
    </row>
    <row r="2803" spans="1:29" ht="16.5" hidden="1" x14ac:dyDescent="0.2">
      <c r="A2803" s="7" t="s">
        <v>370</v>
      </c>
      <c r="B2803">
        <v>2011</v>
      </c>
      <c r="C2803">
        <v>199.6</v>
      </c>
      <c r="D2803">
        <v>2.1</v>
      </c>
      <c r="E2803">
        <v>1566.2</v>
      </c>
      <c r="F2803">
        <v>3489.3</v>
      </c>
      <c r="G2803">
        <v>21.8</v>
      </c>
      <c r="H2803">
        <v>13.3</v>
      </c>
      <c r="I2803">
        <v>46.9</v>
      </c>
      <c r="K2803" s="6">
        <f>C2803</f>
        <v>199.6</v>
      </c>
      <c r="L2803">
        <f>D2803+E2803</f>
        <v>1568.3</v>
      </c>
      <c r="M2803">
        <f>F2803</f>
        <v>3489.3</v>
      </c>
      <c r="N2803">
        <f>G2803+H2803</f>
        <v>35.1</v>
      </c>
      <c r="O2803">
        <f>I2803</f>
        <v>46.9</v>
      </c>
      <c r="P2803">
        <f>SUM(K2803:O2803)</f>
        <v>5339.2</v>
      </c>
      <c r="R2803">
        <f>K2803/P2803</f>
        <v>3.738387773449206E-2</v>
      </c>
      <c r="S2803">
        <f>L2803/P2803</f>
        <v>0.29373314354210367</v>
      </c>
      <c r="T2803">
        <f>M2803/P2803</f>
        <v>0.65352487264009596</v>
      </c>
      <c r="U2803">
        <f>N2803/P2803</f>
        <v>6.5740185795624814E-3</v>
      </c>
      <c r="V2803">
        <f>O2803/P2803</f>
        <v>8.7840875037458795E-3</v>
      </c>
    </row>
    <row r="2804" spans="1:29" ht="16.5" hidden="1" x14ac:dyDescent="0.2">
      <c r="A2804" s="7" t="s">
        <v>370</v>
      </c>
      <c r="B2804">
        <v>2012</v>
      </c>
      <c r="C2804">
        <v>199.2</v>
      </c>
      <c r="D2804">
        <v>2.1</v>
      </c>
      <c r="E2804">
        <v>1566.1</v>
      </c>
      <c r="F2804">
        <v>3488.9</v>
      </c>
      <c r="G2804">
        <v>22.299999999999997</v>
      </c>
      <c r="H2804">
        <v>13.8</v>
      </c>
      <c r="I2804">
        <v>46.9</v>
      </c>
      <c r="K2804" s="6">
        <f>C2804</f>
        <v>199.2</v>
      </c>
      <c r="L2804">
        <f>D2804+E2804</f>
        <v>1568.1999999999998</v>
      </c>
      <c r="M2804">
        <f>F2804</f>
        <v>3488.9</v>
      </c>
      <c r="N2804">
        <f>G2804+H2804</f>
        <v>36.099999999999994</v>
      </c>
      <c r="O2804">
        <f>I2804</f>
        <v>46.9</v>
      </c>
      <c r="P2804">
        <f>SUM(K2804:O2804)</f>
        <v>5339.3</v>
      </c>
      <c r="R2804">
        <f>K2804/P2804</f>
        <v>3.7308261382578235E-2</v>
      </c>
      <c r="S2804">
        <f>L2804/P2804</f>
        <v>0.29370891315340958</v>
      </c>
      <c r="T2804">
        <f>M2804/P2804</f>
        <v>0.65343771655460459</v>
      </c>
      <c r="U2804">
        <f>N2804/P2804</f>
        <v>6.7611859232483643E-3</v>
      </c>
      <c r="V2804">
        <f>O2804/P2804</f>
        <v>8.7839229861592337E-3</v>
      </c>
    </row>
    <row r="2805" spans="1:29" ht="16.5" x14ac:dyDescent="0.2">
      <c r="A2805" s="7" t="s">
        <v>376</v>
      </c>
      <c r="B2805">
        <v>2013</v>
      </c>
      <c r="C2805">
        <v>84.7</v>
      </c>
      <c r="D2805">
        <v>0</v>
      </c>
      <c r="E2805">
        <v>627.9</v>
      </c>
      <c r="F2805">
        <v>3306.7</v>
      </c>
      <c r="G2805">
        <v>14.6</v>
      </c>
      <c r="H2805">
        <v>9.3000000000000007</v>
      </c>
      <c r="I2805">
        <v>414.3</v>
      </c>
      <c r="K2805" s="6">
        <f>C2805</f>
        <v>84.7</v>
      </c>
      <c r="L2805">
        <f>D2805+E2805</f>
        <v>627.9</v>
      </c>
      <c r="M2805">
        <f>F2805</f>
        <v>3306.7</v>
      </c>
      <c r="N2805">
        <f>G2805+H2805</f>
        <v>23.9</v>
      </c>
      <c r="O2805">
        <f>I2805</f>
        <v>414.3</v>
      </c>
      <c r="P2805">
        <f>SUM(K2805:O2805)</f>
        <v>4457.5</v>
      </c>
      <c r="R2805">
        <f>K2805/P2805</f>
        <v>1.9001682557487382E-2</v>
      </c>
      <c r="S2805">
        <f>L2805/P2805</f>
        <v>0.14086371284352214</v>
      </c>
      <c r="T2805">
        <f>M2805/P2805</f>
        <v>0.74182837913628707</v>
      </c>
      <c r="U2805">
        <f>N2805/P2805</f>
        <v>5.3617498597868761E-3</v>
      </c>
      <c r="V2805">
        <f>O2805/P2805</f>
        <v>9.2944475602916438E-2</v>
      </c>
      <c r="X2805">
        <f>R2805-0.712041</f>
        <v>-0.69303931744251268</v>
      </c>
      <c r="Y2805">
        <f>S2805-0.045057</f>
        <v>9.5806712843522143E-2</v>
      </c>
      <c r="Z2805">
        <f>T2805-0.017987</f>
        <v>0.7238413791362871</v>
      </c>
      <c r="AA2805">
        <f>U2805-0.193944</f>
        <v>-0.18858225014021313</v>
      </c>
      <c r="AB2805">
        <f>V2805-0.030972</f>
        <v>6.1972475602916438E-2</v>
      </c>
      <c r="AC2805">
        <f>SUMSQ(X2805:AB2805)</f>
        <v>1.052832616697287</v>
      </c>
    </row>
    <row r="2806" spans="1:29" ht="16.5" hidden="1" x14ac:dyDescent="0.2">
      <c r="A2806" s="7" t="s">
        <v>370</v>
      </c>
      <c r="B2806">
        <v>2014</v>
      </c>
      <c r="C2806">
        <v>198.9</v>
      </c>
      <c r="D2806">
        <v>2.1</v>
      </c>
      <c r="E2806">
        <v>1566</v>
      </c>
      <c r="F2806">
        <v>3488.3</v>
      </c>
      <c r="G2806">
        <v>22.6</v>
      </c>
      <c r="H2806">
        <v>14.4</v>
      </c>
      <c r="I2806">
        <v>46.8</v>
      </c>
      <c r="K2806" s="6">
        <f>C2806</f>
        <v>198.9</v>
      </c>
      <c r="L2806">
        <f>D2806+E2806</f>
        <v>1568.1</v>
      </c>
      <c r="M2806">
        <f>F2806</f>
        <v>3488.3</v>
      </c>
      <c r="N2806">
        <f>G2806+H2806</f>
        <v>37</v>
      </c>
      <c r="O2806">
        <f>I2806</f>
        <v>46.8</v>
      </c>
      <c r="P2806">
        <f>SUM(K2806:O2806)</f>
        <v>5339.1</v>
      </c>
      <c r="R2806">
        <f>K2806/P2806</f>
        <v>3.7253469685902117E-2</v>
      </c>
      <c r="S2806">
        <f>L2806/P2806</f>
        <v>0.29370118559307745</v>
      </c>
      <c r="T2806">
        <f>M2806/P2806</f>
        <v>0.65334981551197768</v>
      </c>
      <c r="U2806">
        <f>N2806/P2806</f>
        <v>6.9300069300069298E-3</v>
      </c>
      <c r="V2806">
        <f>O2806/P2806</f>
        <v>8.7655222790357923E-3</v>
      </c>
    </row>
    <row r="2807" spans="1:29" ht="16.5" hidden="1" x14ac:dyDescent="0.2">
      <c r="A2807" s="7" t="s">
        <v>370</v>
      </c>
      <c r="B2807">
        <v>2015</v>
      </c>
      <c r="C2807">
        <v>198.7</v>
      </c>
      <c r="D2807">
        <v>2.1</v>
      </c>
      <c r="E2807">
        <v>1566</v>
      </c>
      <c r="F2807">
        <v>3487.9</v>
      </c>
      <c r="G2807">
        <v>22.799999999999997</v>
      </c>
      <c r="H2807">
        <v>14.7</v>
      </c>
      <c r="I2807">
        <v>46.8</v>
      </c>
      <c r="K2807" s="6">
        <f>C2807</f>
        <v>198.7</v>
      </c>
      <c r="L2807">
        <f>D2807+E2807</f>
        <v>1568.1</v>
      </c>
      <c r="M2807">
        <f>F2807</f>
        <v>3487.9</v>
      </c>
      <c r="N2807">
        <f>G2807+H2807</f>
        <v>37.5</v>
      </c>
      <c r="O2807">
        <f>I2807</f>
        <v>46.8</v>
      </c>
      <c r="P2807">
        <f>SUM(K2807:O2807)</f>
        <v>5339</v>
      </c>
      <c r="R2807">
        <f>K2807/P2807</f>
        <v>3.7216707248548413E-2</v>
      </c>
      <c r="S2807">
        <f>L2807/P2807</f>
        <v>0.2937066866454392</v>
      </c>
      <c r="T2807">
        <f>M2807/P2807</f>
        <v>0.65328713242180181</v>
      </c>
      <c r="U2807">
        <f>N2807/P2807</f>
        <v>7.0237872260722981E-3</v>
      </c>
      <c r="V2807">
        <f>O2807/P2807</f>
        <v>8.765686458138227E-3</v>
      </c>
    </row>
    <row r="2808" spans="1:29" ht="16.5" hidden="1" x14ac:dyDescent="0.2">
      <c r="A2808" s="7" t="s">
        <v>370</v>
      </c>
      <c r="B2808">
        <v>2016</v>
      </c>
      <c r="C2808">
        <v>198.5</v>
      </c>
      <c r="D2808">
        <v>2.1</v>
      </c>
      <c r="E2808">
        <v>1565.9</v>
      </c>
      <c r="F2808">
        <v>3487.6</v>
      </c>
      <c r="G2808">
        <v>23.3</v>
      </c>
      <c r="H2808">
        <v>14.7</v>
      </c>
      <c r="I2808">
        <v>46.9</v>
      </c>
      <c r="K2808" s="6">
        <f>C2808</f>
        <v>198.5</v>
      </c>
      <c r="L2808">
        <f>D2808+E2808</f>
        <v>1568</v>
      </c>
      <c r="M2808">
        <f>F2808</f>
        <v>3487.6</v>
      </c>
      <c r="N2808">
        <f>G2808+H2808</f>
        <v>38</v>
      </c>
      <c r="O2808">
        <f>I2808</f>
        <v>46.9</v>
      </c>
      <c r="P2808">
        <f>SUM(K2808:O2808)</f>
        <v>5339</v>
      </c>
      <c r="R2808">
        <f>K2808/P2808</f>
        <v>3.7179247050009363E-2</v>
      </c>
      <c r="S2808">
        <f>L2808/P2808</f>
        <v>0.29368795654616969</v>
      </c>
      <c r="T2808">
        <f>M2808/P2808</f>
        <v>0.65323094212399324</v>
      </c>
      <c r="U2808">
        <f>N2808/P2808</f>
        <v>7.1174377224199285E-3</v>
      </c>
      <c r="V2808">
        <f>O2808/P2808</f>
        <v>8.7844165574077534E-3</v>
      </c>
    </row>
    <row r="2809" spans="1:29" ht="16.5" hidden="1" x14ac:dyDescent="0.2">
      <c r="A2809" s="7" t="s">
        <v>371</v>
      </c>
      <c r="B2809">
        <v>2009</v>
      </c>
      <c r="C2809">
        <v>66.400000000000006</v>
      </c>
      <c r="D2809">
        <v>0</v>
      </c>
      <c r="E2809">
        <v>180.7</v>
      </c>
      <c r="F2809">
        <v>176.6</v>
      </c>
      <c r="G2809">
        <v>1.1000000000000001</v>
      </c>
      <c r="H2809">
        <v>1.4</v>
      </c>
      <c r="I2809">
        <v>7.7</v>
      </c>
      <c r="K2809" s="6">
        <f>C2809</f>
        <v>66.400000000000006</v>
      </c>
      <c r="L2809">
        <f>D2809+E2809</f>
        <v>180.7</v>
      </c>
      <c r="M2809">
        <f>F2809</f>
        <v>176.6</v>
      </c>
      <c r="N2809">
        <f>G2809+H2809</f>
        <v>2.5</v>
      </c>
      <c r="O2809">
        <f>I2809</f>
        <v>7.7</v>
      </c>
      <c r="P2809">
        <f>SUM(K2809:O2809)</f>
        <v>433.9</v>
      </c>
      <c r="R2809">
        <f>K2809/P2809</f>
        <v>0.15303065222401477</v>
      </c>
      <c r="S2809">
        <f>L2809/P2809</f>
        <v>0.41645540447107626</v>
      </c>
      <c r="T2809">
        <f>M2809/P2809</f>
        <v>0.40700622263194286</v>
      </c>
      <c r="U2809">
        <f>N2809/P2809</f>
        <v>5.7616962433740494E-3</v>
      </c>
      <c r="V2809">
        <f>O2809/P2809</f>
        <v>1.7746024429592073E-2</v>
      </c>
    </row>
    <row r="2810" spans="1:29" ht="16.5" hidden="1" x14ac:dyDescent="0.2">
      <c r="A2810" s="7" t="s">
        <v>371</v>
      </c>
      <c r="B2810">
        <v>2010</v>
      </c>
      <c r="C2810">
        <v>66.3</v>
      </c>
      <c r="D2810">
        <v>0</v>
      </c>
      <c r="E2810">
        <v>180.7</v>
      </c>
      <c r="F2810">
        <v>176.6</v>
      </c>
      <c r="G2810">
        <v>1.1000000000000001</v>
      </c>
      <c r="H2810">
        <v>1.6</v>
      </c>
      <c r="I2810">
        <v>7.7</v>
      </c>
      <c r="K2810" s="6">
        <f>C2810</f>
        <v>66.3</v>
      </c>
      <c r="L2810">
        <f>D2810+E2810</f>
        <v>180.7</v>
      </c>
      <c r="M2810">
        <f>F2810</f>
        <v>176.6</v>
      </c>
      <c r="N2810">
        <f>G2810+H2810</f>
        <v>2.7</v>
      </c>
      <c r="O2810">
        <f>I2810</f>
        <v>7.7</v>
      </c>
      <c r="P2810">
        <f>SUM(K2810:O2810)</f>
        <v>434</v>
      </c>
      <c r="R2810">
        <f>K2810/P2810</f>
        <v>0.15276497695852534</v>
      </c>
      <c r="S2810">
        <f>L2810/P2810</f>
        <v>0.41635944700460825</v>
      </c>
      <c r="T2810">
        <f>M2810/P2810</f>
        <v>0.40691244239631336</v>
      </c>
      <c r="U2810">
        <f>N2810/P2810</f>
        <v>6.2211981566820283E-3</v>
      </c>
      <c r="V2810">
        <f>O2810/P2810</f>
        <v>1.7741935483870968E-2</v>
      </c>
    </row>
    <row r="2811" spans="1:29" ht="16.5" hidden="1" x14ac:dyDescent="0.2">
      <c r="A2811" s="7" t="s">
        <v>371</v>
      </c>
      <c r="B2811">
        <v>2011</v>
      </c>
      <c r="C2811">
        <v>66.2</v>
      </c>
      <c r="D2811">
        <v>0</v>
      </c>
      <c r="E2811">
        <v>180.7</v>
      </c>
      <c r="F2811">
        <v>176.5</v>
      </c>
      <c r="G2811">
        <v>1.1000000000000001</v>
      </c>
      <c r="H2811">
        <v>1.6</v>
      </c>
      <c r="I2811">
        <v>7.7</v>
      </c>
      <c r="K2811" s="6">
        <f>C2811</f>
        <v>66.2</v>
      </c>
      <c r="L2811">
        <f>D2811+E2811</f>
        <v>180.7</v>
      </c>
      <c r="M2811">
        <f>F2811</f>
        <v>176.5</v>
      </c>
      <c r="N2811">
        <f>G2811+H2811</f>
        <v>2.7</v>
      </c>
      <c r="O2811">
        <f>I2811</f>
        <v>7.7</v>
      </c>
      <c r="P2811">
        <f>SUM(K2811:O2811)</f>
        <v>433.79999999999995</v>
      </c>
      <c r="R2811">
        <f>K2811/P2811</f>
        <v>0.15260488704472108</v>
      </c>
      <c r="S2811">
        <f>L2811/P2811</f>
        <v>0.41655140617796221</v>
      </c>
      <c r="T2811">
        <f>M2811/P2811</f>
        <v>0.40686952512678659</v>
      </c>
      <c r="U2811">
        <f>N2811/P2811</f>
        <v>6.2240663900414951E-3</v>
      </c>
      <c r="V2811">
        <f>O2811/P2811</f>
        <v>1.7750115260488707E-2</v>
      </c>
    </row>
    <row r="2812" spans="1:29" ht="16.5" hidden="1" x14ac:dyDescent="0.2">
      <c r="A2812" s="7" t="s">
        <v>371</v>
      </c>
      <c r="B2812">
        <v>2012</v>
      </c>
      <c r="C2812">
        <v>66.2</v>
      </c>
      <c r="D2812">
        <v>0</v>
      </c>
      <c r="E2812">
        <v>180.7</v>
      </c>
      <c r="F2812">
        <v>176.5</v>
      </c>
      <c r="G2812">
        <v>1.1000000000000001</v>
      </c>
      <c r="H2812">
        <v>1.6</v>
      </c>
      <c r="I2812">
        <v>7.7</v>
      </c>
      <c r="K2812" s="6">
        <f>C2812</f>
        <v>66.2</v>
      </c>
      <c r="L2812">
        <f>D2812+E2812</f>
        <v>180.7</v>
      </c>
      <c r="M2812">
        <f>F2812</f>
        <v>176.5</v>
      </c>
      <c r="N2812">
        <f>G2812+H2812</f>
        <v>2.7</v>
      </c>
      <c r="O2812">
        <f>I2812</f>
        <v>7.7</v>
      </c>
      <c r="P2812">
        <f>SUM(K2812:O2812)</f>
        <v>433.79999999999995</v>
      </c>
      <c r="R2812">
        <f>K2812/P2812</f>
        <v>0.15260488704472108</v>
      </c>
      <c r="S2812">
        <f>L2812/P2812</f>
        <v>0.41655140617796221</v>
      </c>
      <c r="T2812">
        <f>M2812/P2812</f>
        <v>0.40686952512678659</v>
      </c>
      <c r="U2812">
        <f>N2812/P2812</f>
        <v>6.2240663900414951E-3</v>
      </c>
      <c r="V2812">
        <f>O2812/P2812</f>
        <v>1.7750115260488707E-2</v>
      </c>
    </row>
    <row r="2813" spans="1:29" ht="16.5" x14ac:dyDescent="0.2">
      <c r="A2813" s="7" t="s">
        <v>150</v>
      </c>
      <c r="B2813">
        <v>2013</v>
      </c>
      <c r="C2813">
        <v>291.39999999999998</v>
      </c>
      <c r="D2813">
        <v>105.6</v>
      </c>
      <c r="E2813">
        <v>2749.4</v>
      </c>
      <c r="F2813">
        <v>50.9</v>
      </c>
      <c r="G2813">
        <v>76</v>
      </c>
      <c r="H2813">
        <v>38.5</v>
      </c>
      <c r="I2813">
        <v>67.5</v>
      </c>
      <c r="K2813" s="6">
        <f>C2813</f>
        <v>291.39999999999998</v>
      </c>
      <c r="L2813">
        <f>D2813+E2813</f>
        <v>2855</v>
      </c>
      <c r="M2813">
        <f>F2813</f>
        <v>50.9</v>
      </c>
      <c r="N2813">
        <f>G2813+H2813</f>
        <v>114.5</v>
      </c>
      <c r="O2813">
        <f>I2813</f>
        <v>67.5</v>
      </c>
      <c r="P2813">
        <f>SUM(K2813:O2813)</f>
        <v>3379.3</v>
      </c>
      <c r="R2813">
        <f>K2813/P2813</f>
        <v>8.6230876216967997E-2</v>
      </c>
      <c r="S2813">
        <f>L2813/P2813</f>
        <v>0.84484952504956645</v>
      </c>
      <c r="T2813">
        <f>M2813/P2813</f>
        <v>1.5062291007013286E-2</v>
      </c>
      <c r="U2813">
        <f>N2813/P2813</f>
        <v>3.3882756783949336E-2</v>
      </c>
      <c r="V2813">
        <f>O2813/P2813</f>
        <v>1.9974550942502885E-2</v>
      </c>
      <c r="X2813">
        <f>R2813-0.712041</f>
        <v>-0.62581012378303202</v>
      </c>
      <c r="Y2813">
        <f>S2813-0.045057</f>
        <v>0.79979252504956644</v>
      </c>
      <c r="Z2813">
        <f>T2813-0.017987</f>
        <v>-2.9247089929867135E-3</v>
      </c>
      <c r="AA2813">
        <f>U2813-0.193944</f>
        <v>-0.16006124321605067</v>
      </c>
      <c r="AB2813">
        <f>V2813-0.030972</f>
        <v>-1.0997449057497114E-2</v>
      </c>
      <c r="AC2813">
        <f>SUMSQ(X2813:AB2813)</f>
        <v>1.0570554935428289</v>
      </c>
    </row>
    <row r="2814" spans="1:29" ht="16.5" hidden="1" x14ac:dyDescent="0.2">
      <c r="A2814" s="7" t="s">
        <v>371</v>
      </c>
      <c r="B2814">
        <v>2014</v>
      </c>
      <c r="C2814">
        <v>66.2</v>
      </c>
      <c r="D2814">
        <v>0</v>
      </c>
      <c r="E2814">
        <v>180.7</v>
      </c>
      <c r="F2814">
        <v>176.5</v>
      </c>
      <c r="G2814">
        <v>1.1000000000000001</v>
      </c>
      <c r="H2814">
        <v>1.6</v>
      </c>
      <c r="I2814">
        <v>7.7</v>
      </c>
      <c r="K2814" s="6">
        <f>C2814</f>
        <v>66.2</v>
      </c>
      <c r="L2814">
        <f>D2814+E2814</f>
        <v>180.7</v>
      </c>
      <c r="M2814">
        <f>F2814</f>
        <v>176.5</v>
      </c>
      <c r="N2814">
        <f>G2814+H2814</f>
        <v>2.7</v>
      </c>
      <c r="O2814">
        <f>I2814</f>
        <v>7.7</v>
      </c>
      <c r="P2814">
        <f>SUM(K2814:O2814)</f>
        <v>433.79999999999995</v>
      </c>
      <c r="R2814">
        <f>K2814/P2814</f>
        <v>0.15260488704472108</v>
      </c>
      <c r="S2814">
        <f>L2814/P2814</f>
        <v>0.41655140617796221</v>
      </c>
      <c r="T2814">
        <f>M2814/P2814</f>
        <v>0.40686952512678659</v>
      </c>
      <c r="U2814">
        <f>N2814/P2814</f>
        <v>6.2240663900414951E-3</v>
      </c>
      <c r="V2814">
        <f>O2814/P2814</f>
        <v>1.7750115260488707E-2</v>
      </c>
    </row>
    <row r="2815" spans="1:29" ht="16.5" hidden="1" x14ac:dyDescent="0.2">
      <c r="A2815" s="7" t="s">
        <v>371</v>
      </c>
      <c r="B2815">
        <v>2015</v>
      </c>
      <c r="C2815">
        <v>66.2</v>
      </c>
      <c r="D2815">
        <v>0</v>
      </c>
      <c r="E2815">
        <v>180.7</v>
      </c>
      <c r="F2815">
        <v>176.5</v>
      </c>
      <c r="G2815">
        <v>1.1000000000000001</v>
      </c>
      <c r="H2815">
        <v>1.6</v>
      </c>
      <c r="I2815">
        <v>7.7</v>
      </c>
      <c r="K2815" s="6">
        <f>C2815</f>
        <v>66.2</v>
      </c>
      <c r="L2815">
        <f>D2815+E2815</f>
        <v>180.7</v>
      </c>
      <c r="M2815">
        <f>F2815</f>
        <v>176.5</v>
      </c>
      <c r="N2815">
        <f>G2815+H2815</f>
        <v>2.7</v>
      </c>
      <c r="O2815">
        <f>I2815</f>
        <v>7.7</v>
      </c>
      <c r="P2815">
        <f>SUM(K2815:O2815)</f>
        <v>433.79999999999995</v>
      </c>
      <c r="R2815">
        <f>K2815/P2815</f>
        <v>0.15260488704472108</v>
      </c>
      <c r="S2815">
        <f>L2815/P2815</f>
        <v>0.41655140617796221</v>
      </c>
      <c r="T2815">
        <f>M2815/P2815</f>
        <v>0.40686952512678659</v>
      </c>
      <c r="U2815">
        <f>N2815/P2815</f>
        <v>6.2240663900414951E-3</v>
      </c>
      <c r="V2815">
        <f>O2815/P2815</f>
        <v>1.7750115260488707E-2</v>
      </c>
    </row>
    <row r="2816" spans="1:29" ht="16.5" hidden="1" x14ac:dyDescent="0.2">
      <c r="A2816" s="7" t="s">
        <v>371</v>
      </c>
      <c r="B2816">
        <v>2016</v>
      </c>
      <c r="C2816">
        <v>66.2</v>
      </c>
      <c r="D2816">
        <v>0</v>
      </c>
      <c r="E2816">
        <v>180.6</v>
      </c>
      <c r="F2816">
        <v>176.5</v>
      </c>
      <c r="G2816">
        <v>1.1000000000000001</v>
      </c>
      <c r="H2816">
        <v>1.6</v>
      </c>
      <c r="I2816">
        <v>7.7</v>
      </c>
      <c r="K2816" s="6">
        <f>C2816</f>
        <v>66.2</v>
      </c>
      <c r="L2816">
        <f>D2816+E2816</f>
        <v>180.6</v>
      </c>
      <c r="M2816">
        <f>F2816</f>
        <v>176.5</v>
      </c>
      <c r="N2816">
        <f>G2816+H2816</f>
        <v>2.7</v>
      </c>
      <c r="O2816">
        <f>I2816</f>
        <v>7.7</v>
      </c>
      <c r="P2816">
        <f>SUM(K2816:O2816)</f>
        <v>433.7</v>
      </c>
      <c r="R2816">
        <f>K2816/P2816</f>
        <v>0.15264007378372146</v>
      </c>
      <c r="S2816">
        <f>L2816/P2816</f>
        <v>0.41641687802628546</v>
      </c>
      <c r="T2816">
        <f>M2816/P2816</f>
        <v>0.40696333871339635</v>
      </c>
      <c r="U2816">
        <f>N2816/P2816</f>
        <v>6.2255014987318428E-3</v>
      </c>
      <c r="V2816">
        <f>O2816/P2816</f>
        <v>1.7754207977864884E-2</v>
      </c>
    </row>
    <row r="2817" spans="1:29" ht="16.5" hidden="1" x14ac:dyDescent="0.2">
      <c r="A2817" s="7" t="s">
        <v>372</v>
      </c>
      <c r="B2817">
        <v>2009</v>
      </c>
      <c r="C2817">
        <v>882</v>
      </c>
      <c r="D2817">
        <v>9.1</v>
      </c>
      <c r="E2817">
        <v>5316.9</v>
      </c>
      <c r="F2817">
        <v>63193.9</v>
      </c>
      <c r="G2817">
        <v>294.5</v>
      </c>
      <c r="H2817">
        <v>104.7</v>
      </c>
      <c r="I2817">
        <v>4227.1000000000004</v>
      </c>
      <c r="K2817" s="6">
        <f>C2817</f>
        <v>882</v>
      </c>
      <c r="L2817">
        <f>D2817+E2817</f>
        <v>5326</v>
      </c>
      <c r="M2817">
        <f>F2817</f>
        <v>63193.9</v>
      </c>
      <c r="N2817">
        <f>G2817+H2817</f>
        <v>399.2</v>
      </c>
      <c r="O2817">
        <f>I2817</f>
        <v>4227.1000000000004</v>
      </c>
      <c r="P2817">
        <f>SUM(K2817:O2817)</f>
        <v>74028.2</v>
      </c>
      <c r="R2817">
        <f>K2817/P2817</f>
        <v>1.1914378574651281E-2</v>
      </c>
      <c r="S2817">
        <f>L2817/P2817</f>
        <v>7.1945555882758194E-2</v>
      </c>
      <c r="T2817">
        <f>M2817/P2817</f>
        <v>0.85364631316174111</v>
      </c>
      <c r="U2817">
        <f>N2817/P2817</f>
        <v>5.3925395997741401E-3</v>
      </c>
      <c r="V2817">
        <f>O2817/P2817</f>
        <v>5.7101212781075328E-2</v>
      </c>
    </row>
    <row r="2818" spans="1:29" ht="16.5" hidden="1" x14ac:dyDescent="0.2">
      <c r="A2818" s="7" t="s">
        <v>372</v>
      </c>
      <c r="B2818">
        <v>2010</v>
      </c>
      <c r="C2818">
        <v>881.9</v>
      </c>
      <c r="D2818">
        <v>9.1</v>
      </c>
      <c r="E2818">
        <v>5316.8</v>
      </c>
      <c r="F2818">
        <v>63185</v>
      </c>
      <c r="G2818">
        <v>299.39999999999998</v>
      </c>
      <c r="H2818">
        <v>109.4</v>
      </c>
      <c r="I2818">
        <v>4227.5</v>
      </c>
      <c r="K2818" s="6">
        <f>C2818</f>
        <v>881.9</v>
      </c>
      <c r="L2818">
        <f>D2818+E2818</f>
        <v>5325.9000000000005</v>
      </c>
      <c r="M2818">
        <f>F2818</f>
        <v>63185</v>
      </c>
      <c r="N2818">
        <f>G2818+H2818</f>
        <v>408.79999999999995</v>
      </c>
      <c r="O2818">
        <f>I2818</f>
        <v>4227.5</v>
      </c>
      <c r="P2818">
        <f>SUM(K2818:O2818)</f>
        <v>74029.100000000006</v>
      </c>
      <c r="R2818">
        <f>K2818/P2818</f>
        <v>1.1912882906856897E-2</v>
      </c>
      <c r="S2818">
        <f>L2818/P2818</f>
        <v>7.1943330393048135E-2</v>
      </c>
      <c r="T2818">
        <f>M2818/P2818</f>
        <v>0.85351571206457999</v>
      </c>
      <c r="U2818">
        <f>N2818/P2818</f>
        <v>5.5221527750573748E-3</v>
      </c>
      <c r="V2818">
        <f>O2818/P2818</f>
        <v>5.710592186045757E-2</v>
      </c>
    </row>
    <row r="2819" spans="1:29" ht="16.5" hidden="1" x14ac:dyDescent="0.2">
      <c r="A2819" s="7" t="s">
        <v>372</v>
      </c>
      <c r="B2819">
        <v>2011</v>
      </c>
      <c r="C2819">
        <v>882.5</v>
      </c>
      <c r="D2819">
        <v>9.3000000000000007</v>
      </c>
      <c r="E2819">
        <v>5316.6</v>
      </c>
      <c r="F2819">
        <v>63176.3</v>
      </c>
      <c r="G2819">
        <v>307.20000000000005</v>
      </c>
      <c r="H2819">
        <v>112.9</v>
      </c>
      <c r="I2819">
        <v>4227.3</v>
      </c>
      <c r="K2819" s="6">
        <f>C2819</f>
        <v>882.5</v>
      </c>
      <c r="L2819">
        <f>D2819+E2819</f>
        <v>5325.9000000000005</v>
      </c>
      <c r="M2819">
        <f>F2819</f>
        <v>63176.3</v>
      </c>
      <c r="N2819">
        <f>G2819+H2819</f>
        <v>420.1</v>
      </c>
      <c r="O2819">
        <f>I2819</f>
        <v>4227.3</v>
      </c>
      <c r="P2819">
        <f>SUM(K2819:O2819)</f>
        <v>74032.100000000006</v>
      </c>
      <c r="R2819">
        <f>K2819/P2819</f>
        <v>1.1920504754018863E-2</v>
      </c>
      <c r="S2819">
        <f>L2819/P2819</f>
        <v>7.1940415036180247E-2</v>
      </c>
      <c r="T2819">
        <f>M2819/P2819</f>
        <v>0.85336360848875015</v>
      </c>
      <c r="U2819">
        <f>N2819/P2819</f>
        <v>5.6745654925363454E-3</v>
      </c>
      <c r="V2819">
        <f>O2819/P2819</f>
        <v>5.7100906228514388E-2</v>
      </c>
    </row>
    <row r="2820" spans="1:29" ht="16.5" hidden="1" x14ac:dyDescent="0.2">
      <c r="A2820" s="7" t="s">
        <v>372</v>
      </c>
      <c r="B2820">
        <v>2012</v>
      </c>
      <c r="C2820">
        <v>882.8</v>
      </c>
      <c r="D2820">
        <v>9.1999999999999993</v>
      </c>
      <c r="E2820">
        <v>5315.9</v>
      </c>
      <c r="F2820">
        <v>63166.7</v>
      </c>
      <c r="G2820">
        <v>317.79999999999995</v>
      </c>
      <c r="H2820">
        <v>114.7</v>
      </c>
      <c r="I2820">
        <v>4227.2</v>
      </c>
      <c r="K2820" s="6">
        <f>C2820</f>
        <v>882.8</v>
      </c>
      <c r="L2820">
        <f>D2820+E2820</f>
        <v>5325.0999999999995</v>
      </c>
      <c r="M2820">
        <f>F2820</f>
        <v>63166.7</v>
      </c>
      <c r="N2820">
        <f>G2820+H2820</f>
        <v>432.49999999999994</v>
      </c>
      <c r="O2820">
        <f>I2820</f>
        <v>4227.2</v>
      </c>
      <c r="P2820">
        <f>SUM(K2820:O2820)</f>
        <v>74034.299999999988</v>
      </c>
      <c r="R2820">
        <f>K2820/P2820</f>
        <v>1.192420270064011E-2</v>
      </c>
      <c r="S2820">
        <f>L2820/P2820</f>
        <v>7.1927471455798198E-2</v>
      </c>
      <c r="T2820">
        <f>M2820/P2820</f>
        <v>0.85320858034721758</v>
      </c>
      <c r="U2820">
        <f>N2820/P2820</f>
        <v>5.8418868011178605E-3</v>
      </c>
      <c r="V2820">
        <f>O2820/P2820</f>
        <v>5.7097858695226406E-2</v>
      </c>
    </row>
    <row r="2821" spans="1:29" ht="16.5" x14ac:dyDescent="0.2">
      <c r="A2821" s="7" t="s">
        <v>335</v>
      </c>
      <c r="B2821">
        <v>2013</v>
      </c>
      <c r="C2821">
        <v>81.7</v>
      </c>
      <c r="D2821">
        <v>0</v>
      </c>
      <c r="E2821">
        <v>529.9</v>
      </c>
      <c r="F2821">
        <v>3186.9</v>
      </c>
      <c r="G2821">
        <v>26.200000000000003</v>
      </c>
      <c r="H2821">
        <v>8.8000000000000007</v>
      </c>
      <c r="I2821">
        <v>310.60000000000002</v>
      </c>
      <c r="K2821" s="6">
        <f>C2821</f>
        <v>81.7</v>
      </c>
      <c r="L2821">
        <f>D2821+E2821</f>
        <v>529.9</v>
      </c>
      <c r="M2821">
        <f>F2821</f>
        <v>3186.9</v>
      </c>
      <c r="N2821">
        <f>G2821+H2821</f>
        <v>35</v>
      </c>
      <c r="O2821">
        <f>I2821</f>
        <v>310.60000000000002</v>
      </c>
      <c r="P2821">
        <f>SUM(K2821:O2821)</f>
        <v>4144.1000000000004</v>
      </c>
      <c r="R2821">
        <f>K2821/P2821</f>
        <v>1.9714775222605632E-2</v>
      </c>
      <c r="S2821">
        <f>L2821/P2821</f>
        <v>0.12786853599092685</v>
      </c>
      <c r="T2821">
        <f>M2821/P2821</f>
        <v>0.76902101783258126</v>
      </c>
      <c r="U2821">
        <f>N2821/P2821</f>
        <v>8.4457421394271374E-3</v>
      </c>
      <c r="V2821">
        <f>O2821/P2821</f>
        <v>7.494992881445911E-2</v>
      </c>
      <c r="X2821">
        <f>R2821-0.712041</f>
        <v>-0.69232622477739436</v>
      </c>
      <c r="Y2821">
        <f>S2821-0.045057</f>
        <v>8.2811535990926846E-2</v>
      </c>
      <c r="Z2821">
        <f>T2821-0.017987</f>
        <v>0.75103401783258128</v>
      </c>
      <c r="AA2821">
        <f>U2821-0.193944</f>
        <v>-0.18549825786057286</v>
      </c>
      <c r="AB2821">
        <f>V2821-0.030972</f>
        <v>4.3977928814459111E-2</v>
      </c>
      <c r="AC2821">
        <f>SUMSQ(X2821:AB2821)</f>
        <v>1.0865691098415629</v>
      </c>
    </row>
    <row r="2822" spans="1:29" ht="16.5" hidden="1" x14ac:dyDescent="0.2">
      <c r="A2822" s="7" t="s">
        <v>372</v>
      </c>
      <c r="B2822">
        <v>2014</v>
      </c>
      <c r="C2822">
        <v>878.6</v>
      </c>
      <c r="D2822">
        <v>9.1</v>
      </c>
      <c r="E2822">
        <v>5313.6</v>
      </c>
      <c r="F2822">
        <v>63152.9</v>
      </c>
      <c r="G2822">
        <v>329</v>
      </c>
      <c r="H2822">
        <v>129.1</v>
      </c>
      <c r="I2822">
        <v>4226.2</v>
      </c>
      <c r="K2822" s="6">
        <f>C2822</f>
        <v>878.6</v>
      </c>
      <c r="L2822">
        <f>D2822+E2822</f>
        <v>5322.7000000000007</v>
      </c>
      <c r="M2822">
        <f>F2822</f>
        <v>63152.9</v>
      </c>
      <c r="N2822">
        <f>G2822+H2822</f>
        <v>458.1</v>
      </c>
      <c r="O2822">
        <f>I2822</f>
        <v>4226.2</v>
      </c>
      <c r="P2822">
        <f>SUM(K2822:O2822)</f>
        <v>74038.5</v>
      </c>
      <c r="R2822">
        <f>K2822/P2822</f>
        <v>1.1866799030234271E-2</v>
      </c>
      <c r="S2822">
        <f>L2822/P2822</f>
        <v>7.1890975641051624E-2</v>
      </c>
      <c r="T2822">
        <f>M2822/P2822</f>
        <v>0.85297379066296586</v>
      </c>
      <c r="U2822">
        <f>N2822/P2822</f>
        <v>6.1873214611317092E-3</v>
      </c>
      <c r="V2822">
        <f>O2822/P2822</f>
        <v>5.7081113204616514E-2</v>
      </c>
    </row>
    <row r="2823" spans="1:29" ht="16.5" hidden="1" x14ac:dyDescent="0.2">
      <c r="A2823" s="7" t="s">
        <v>372</v>
      </c>
      <c r="B2823">
        <v>2015</v>
      </c>
      <c r="C2823">
        <v>882.6</v>
      </c>
      <c r="D2823">
        <v>9.1</v>
      </c>
      <c r="E2823">
        <v>5312.2</v>
      </c>
      <c r="F2823">
        <v>63140.7</v>
      </c>
      <c r="G2823">
        <v>336.3</v>
      </c>
      <c r="H2823">
        <v>130.1</v>
      </c>
      <c r="I2823">
        <v>4228.1000000000004</v>
      </c>
      <c r="K2823" s="6">
        <f>C2823</f>
        <v>882.6</v>
      </c>
      <c r="L2823">
        <f>D2823+E2823</f>
        <v>5321.3</v>
      </c>
      <c r="M2823">
        <f>F2823</f>
        <v>63140.7</v>
      </c>
      <c r="N2823">
        <f>G2823+H2823</f>
        <v>466.4</v>
      </c>
      <c r="O2823">
        <f>I2823</f>
        <v>4228.1000000000004</v>
      </c>
      <c r="P2823">
        <f>SUM(K2823:O2823)</f>
        <v>74039.099999999991</v>
      </c>
      <c r="R2823">
        <f>K2823/P2823</f>
        <v>1.1920728371900795E-2</v>
      </c>
      <c r="S2823">
        <f>L2823/P2823</f>
        <v>7.1871484121227847E-2</v>
      </c>
      <c r="T2823">
        <f>M2823/P2823</f>
        <v>0.85280210051175664</v>
      </c>
      <c r="U2823">
        <f>N2823/P2823</f>
        <v>6.2993742495519259E-3</v>
      </c>
      <c r="V2823">
        <f>O2823/P2823</f>
        <v>5.7106312745562826E-2</v>
      </c>
    </row>
    <row r="2824" spans="1:29" ht="16.5" hidden="1" x14ac:dyDescent="0.2">
      <c r="A2824" s="7" t="s">
        <v>372</v>
      </c>
      <c r="B2824">
        <v>2016</v>
      </c>
      <c r="C2824">
        <v>884.1</v>
      </c>
      <c r="D2824">
        <v>9.1</v>
      </c>
      <c r="E2824">
        <v>5310.6</v>
      </c>
      <c r="F2824">
        <v>63129.4</v>
      </c>
      <c r="G2824">
        <v>346.8</v>
      </c>
      <c r="H2824">
        <v>135.1</v>
      </c>
      <c r="I2824">
        <v>4227.5</v>
      </c>
      <c r="K2824" s="6">
        <f>C2824</f>
        <v>884.1</v>
      </c>
      <c r="L2824">
        <f>D2824+E2824</f>
        <v>5319.7000000000007</v>
      </c>
      <c r="M2824">
        <f>F2824</f>
        <v>63129.4</v>
      </c>
      <c r="N2824">
        <f>G2824+H2824</f>
        <v>481.9</v>
      </c>
      <c r="O2824">
        <f>I2824</f>
        <v>4227.5</v>
      </c>
      <c r="P2824">
        <f>SUM(K2824:O2824)</f>
        <v>74042.599999999991</v>
      </c>
      <c r="R2824">
        <f>K2824/P2824</f>
        <v>1.1940423485939176E-2</v>
      </c>
      <c r="S2824">
        <f>L2824/P2824</f>
        <v>7.1846477568318801E-2</v>
      </c>
      <c r="T2824">
        <f>M2824/P2824</f>
        <v>0.8526091736378788</v>
      </c>
      <c r="U2824">
        <f>N2824/P2824</f>
        <v>6.5084154257143865E-3</v>
      </c>
      <c r="V2824">
        <f>O2824/P2824</f>
        <v>5.7095509882148933E-2</v>
      </c>
    </row>
    <row r="2825" spans="1:29" ht="16.5" hidden="1" x14ac:dyDescent="0.2">
      <c r="A2825" s="7" t="s">
        <v>373</v>
      </c>
      <c r="B2825">
        <v>2009</v>
      </c>
      <c r="C2825">
        <v>226.9</v>
      </c>
      <c r="D2825">
        <v>0.1</v>
      </c>
      <c r="E2825">
        <v>447</v>
      </c>
      <c r="F2825">
        <v>323.39999999999998</v>
      </c>
      <c r="G2825">
        <v>49.000000000000007</v>
      </c>
      <c r="H2825">
        <v>11.2</v>
      </c>
      <c r="I2825">
        <v>9.4</v>
      </c>
      <c r="K2825" s="6">
        <f>C2825</f>
        <v>226.9</v>
      </c>
      <c r="L2825">
        <f>D2825+E2825</f>
        <v>447.1</v>
      </c>
      <c r="M2825">
        <f>F2825</f>
        <v>323.39999999999998</v>
      </c>
      <c r="N2825">
        <f>G2825+H2825</f>
        <v>60.2</v>
      </c>
      <c r="O2825">
        <f>I2825</f>
        <v>9.4</v>
      </c>
      <c r="P2825">
        <f>SUM(K2825:O2825)</f>
        <v>1067</v>
      </c>
      <c r="R2825">
        <f>K2825/P2825</f>
        <v>0.21265229615745079</v>
      </c>
      <c r="S2825">
        <f>L2825/P2825</f>
        <v>0.41902530459231491</v>
      </c>
      <c r="T2825">
        <f>M2825/P2825</f>
        <v>0.30309278350515462</v>
      </c>
      <c r="U2825">
        <f>N2825/P2825</f>
        <v>5.6419868791002817E-2</v>
      </c>
      <c r="V2825">
        <f>O2825/P2825</f>
        <v>8.8097469540768508E-3</v>
      </c>
    </row>
    <row r="2826" spans="1:29" ht="16.5" hidden="1" x14ac:dyDescent="0.2">
      <c r="A2826" s="7" t="s">
        <v>373</v>
      </c>
      <c r="B2826">
        <v>2010</v>
      </c>
      <c r="C2826">
        <v>225.7</v>
      </c>
      <c r="D2826">
        <v>0.1</v>
      </c>
      <c r="E2826">
        <v>447.9</v>
      </c>
      <c r="F2826">
        <v>322</v>
      </c>
      <c r="G2826">
        <v>50.2</v>
      </c>
      <c r="H2826">
        <v>11.6</v>
      </c>
      <c r="I2826">
        <v>9.4</v>
      </c>
      <c r="K2826" s="6">
        <f>C2826</f>
        <v>225.7</v>
      </c>
      <c r="L2826">
        <f>D2826+E2826</f>
        <v>448</v>
      </c>
      <c r="M2826">
        <f>F2826</f>
        <v>322</v>
      </c>
      <c r="N2826">
        <f>G2826+H2826</f>
        <v>61.800000000000004</v>
      </c>
      <c r="O2826">
        <f>I2826</f>
        <v>9.4</v>
      </c>
      <c r="P2826">
        <f>SUM(K2826:O2826)</f>
        <v>1066.9000000000001</v>
      </c>
      <c r="R2826">
        <f>K2826/P2826</f>
        <v>0.21154747399006466</v>
      </c>
      <c r="S2826">
        <f>L2826/P2826</f>
        <v>0.4199081450932608</v>
      </c>
      <c r="T2826">
        <f>M2826/P2826</f>
        <v>0.30180897928578121</v>
      </c>
      <c r="U2826">
        <f>N2826/P2826</f>
        <v>5.7924828943668571E-2</v>
      </c>
      <c r="V2826">
        <f>O2826/P2826</f>
        <v>8.8105726872246687E-3</v>
      </c>
    </row>
    <row r="2827" spans="1:29" ht="16.5" hidden="1" x14ac:dyDescent="0.2">
      <c r="A2827" s="7" t="s">
        <v>373</v>
      </c>
      <c r="B2827">
        <v>2011</v>
      </c>
      <c r="C2827">
        <v>224.1</v>
      </c>
      <c r="D2827">
        <v>0.1</v>
      </c>
      <c r="E2827">
        <v>448.5</v>
      </c>
      <c r="F2827">
        <v>321</v>
      </c>
      <c r="G2827">
        <v>52.199999999999996</v>
      </c>
      <c r="H2827">
        <v>11.7</v>
      </c>
      <c r="I2827">
        <v>9.4</v>
      </c>
      <c r="K2827" s="6">
        <f>C2827</f>
        <v>224.1</v>
      </c>
      <c r="L2827">
        <f>D2827+E2827</f>
        <v>448.6</v>
      </c>
      <c r="M2827">
        <f>F2827</f>
        <v>321</v>
      </c>
      <c r="N2827">
        <f>G2827+H2827</f>
        <v>63.899999999999991</v>
      </c>
      <c r="O2827">
        <f>I2827</f>
        <v>9.4</v>
      </c>
      <c r="P2827">
        <f>SUM(K2827:O2827)</f>
        <v>1067.0000000000002</v>
      </c>
      <c r="R2827">
        <f>K2827/P2827</f>
        <v>0.21002811621368317</v>
      </c>
      <c r="S2827">
        <f>L2827/P2827</f>
        <v>0.42043111527647603</v>
      </c>
      <c r="T2827">
        <f>M2827/P2827</f>
        <v>0.30084348641049663</v>
      </c>
      <c r="U2827">
        <f>N2827/P2827</f>
        <v>5.9887535145267082E-2</v>
      </c>
      <c r="V2827">
        <f>O2827/P2827</f>
        <v>8.809746954076849E-3</v>
      </c>
    </row>
    <row r="2828" spans="1:29" ht="16.5" hidden="1" x14ac:dyDescent="0.2">
      <c r="A2828" s="7" t="s">
        <v>373</v>
      </c>
      <c r="B2828">
        <v>2012</v>
      </c>
      <c r="C2828">
        <v>222.2</v>
      </c>
      <c r="D2828">
        <v>0.1</v>
      </c>
      <c r="E2828">
        <v>448.3</v>
      </c>
      <c r="F2828">
        <v>320.89999999999998</v>
      </c>
      <c r="G2828">
        <v>54.300000000000004</v>
      </c>
      <c r="H2828">
        <v>11.8</v>
      </c>
      <c r="I2828">
        <v>9.3000000000000007</v>
      </c>
      <c r="K2828" s="6">
        <f>C2828</f>
        <v>222.2</v>
      </c>
      <c r="L2828">
        <f>D2828+E2828</f>
        <v>448.40000000000003</v>
      </c>
      <c r="M2828">
        <f>F2828</f>
        <v>320.89999999999998</v>
      </c>
      <c r="N2828">
        <f>G2828+H2828</f>
        <v>66.100000000000009</v>
      </c>
      <c r="O2828">
        <f>I2828</f>
        <v>9.3000000000000007</v>
      </c>
      <c r="P2828">
        <f>SUM(K2828:O2828)</f>
        <v>1066.8999999999999</v>
      </c>
      <c r="R2828">
        <f>K2828/P2828</f>
        <v>0.20826694160652359</v>
      </c>
      <c r="S2828">
        <f>L2828/P2828</f>
        <v>0.42028306307995134</v>
      </c>
      <c r="T2828">
        <f>M2828/P2828</f>
        <v>0.30077795482238262</v>
      </c>
      <c r="U2828">
        <f>N2828/P2828</f>
        <v>6.1955197300590514E-2</v>
      </c>
      <c r="V2828">
        <f>O2828/P2828</f>
        <v>8.7168431905520691E-3</v>
      </c>
    </row>
    <row r="2829" spans="1:29" ht="16.5" x14ac:dyDescent="0.2">
      <c r="A2829" s="7" t="s">
        <v>137</v>
      </c>
      <c r="B2829">
        <v>2013</v>
      </c>
      <c r="C2829">
        <v>103.4</v>
      </c>
      <c r="D2829">
        <v>121.1</v>
      </c>
      <c r="E2829">
        <v>1108.9000000000001</v>
      </c>
      <c r="F2829">
        <v>3.9</v>
      </c>
      <c r="G2829">
        <v>46.1</v>
      </c>
      <c r="H2829">
        <v>13.5</v>
      </c>
      <c r="I2829">
        <v>43</v>
      </c>
      <c r="K2829" s="6">
        <f>C2829</f>
        <v>103.4</v>
      </c>
      <c r="L2829">
        <f>D2829+E2829</f>
        <v>1230</v>
      </c>
      <c r="M2829">
        <f>F2829</f>
        <v>3.9</v>
      </c>
      <c r="N2829">
        <f>G2829+H2829</f>
        <v>59.6</v>
      </c>
      <c r="O2829">
        <f>I2829</f>
        <v>43</v>
      </c>
      <c r="P2829">
        <f>SUM(K2829:O2829)</f>
        <v>1439.9</v>
      </c>
      <c r="R2829">
        <f>K2829/P2829</f>
        <v>7.1810542398777696E-2</v>
      </c>
      <c r="S2829">
        <f>L2829/P2829</f>
        <v>0.85422598791582749</v>
      </c>
      <c r="T2829">
        <f>M2829/P2829</f>
        <v>2.7085214250989649E-3</v>
      </c>
      <c r="U2829">
        <f>N2829/P2829</f>
        <v>4.1391763316897007E-2</v>
      </c>
      <c r="V2829">
        <f>O2829/P2829</f>
        <v>2.9863184943398846E-2</v>
      </c>
      <c r="X2829">
        <f>R2829-0.712041</f>
        <v>-0.64023045760122232</v>
      </c>
      <c r="Y2829">
        <f>S2829-0.045057</f>
        <v>0.80916898791582748</v>
      </c>
      <c r="Z2829">
        <f>T2829-0.017987</f>
        <v>-1.5278478574901035E-2</v>
      </c>
      <c r="AA2829">
        <f>U2829-0.193944</f>
        <v>-0.152552236683103</v>
      </c>
      <c r="AB2829">
        <f>V2829-0.030972</f>
        <v>-1.1088150566011534E-3</v>
      </c>
      <c r="AC2829">
        <f>SUMSQ(X2829:AB2829)</f>
        <v>1.0881563361404059</v>
      </c>
    </row>
    <row r="2830" spans="1:29" ht="16.5" hidden="1" x14ac:dyDescent="0.2">
      <c r="A2830" s="7" t="s">
        <v>373</v>
      </c>
      <c r="B2830">
        <v>2014</v>
      </c>
      <c r="C2830">
        <v>218.2</v>
      </c>
      <c r="D2830">
        <v>0.1</v>
      </c>
      <c r="E2830">
        <v>447.9</v>
      </c>
      <c r="F2830">
        <v>320.39999999999998</v>
      </c>
      <c r="G2830">
        <v>59.1</v>
      </c>
      <c r="H2830">
        <v>12.1</v>
      </c>
      <c r="I2830">
        <v>9.3000000000000007</v>
      </c>
      <c r="K2830" s="6">
        <f>C2830</f>
        <v>218.2</v>
      </c>
      <c r="L2830">
        <f>D2830+E2830</f>
        <v>448</v>
      </c>
      <c r="M2830">
        <f>F2830</f>
        <v>320.39999999999998</v>
      </c>
      <c r="N2830">
        <f>G2830+H2830</f>
        <v>71.2</v>
      </c>
      <c r="O2830">
        <f>I2830</f>
        <v>9.3000000000000007</v>
      </c>
      <c r="P2830">
        <f>SUM(K2830:O2830)</f>
        <v>1067.0999999999999</v>
      </c>
      <c r="R2830">
        <f>K2830/P2830</f>
        <v>0.20447943023146847</v>
      </c>
      <c r="S2830">
        <f>L2830/P2830</f>
        <v>0.41982944428825791</v>
      </c>
      <c r="T2830">
        <f>M2830/P2830</f>
        <v>0.30025302220972733</v>
      </c>
      <c r="U2830">
        <f>N2830/P2830</f>
        <v>6.6722893824383858E-2</v>
      </c>
      <c r="V2830">
        <f>O2830/P2830</f>
        <v>8.7152094461624974E-3</v>
      </c>
    </row>
    <row r="2831" spans="1:29" ht="16.5" hidden="1" x14ac:dyDescent="0.2">
      <c r="A2831" s="7" t="s">
        <v>373</v>
      </c>
      <c r="B2831">
        <v>2015</v>
      </c>
      <c r="C2831">
        <v>217.9</v>
      </c>
      <c r="D2831">
        <v>0.1</v>
      </c>
      <c r="E2831">
        <v>447.7</v>
      </c>
      <c r="F2831">
        <v>320.2</v>
      </c>
      <c r="G2831">
        <v>59.8</v>
      </c>
      <c r="H2831">
        <v>12.2</v>
      </c>
      <c r="I2831">
        <v>9.1999999999999993</v>
      </c>
      <c r="K2831" s="6">
        <f>C2831</f>
        <v>217.9</v>
      </c>
      <c r="L2831">
        <f>D2831+E2831</f>
        <v>447.8</v>
      </c>
      <c r="M2831">
        <f>F2831</f>
        <v>320.2</v>
      </c>
      <c r="N2831">
        <f>G2831+H2831</f>
        <v>72</v>
      </c>
      <c r="O2831">
        <f>I2831</f>
        <v>9.1999999999999993</v>
      </c>
      <c r="P2831">
        <f>SUM(K2831:O2831)</f>
        <v>1067.1000000000001</v>
      </c>
      <c r="R2831">
        <f>K2831/P2831</f>
        <v>0.20419829444288257</v>
      </c>
      <c r="S2831">
        <f>L2831/P2831</f>
        <v>0.41964202042920057</v>
      </c>
      <c r="T2831">
        <f>M2831/P2831</f>
        <v>0.30006559835066998</v>
      </c>
      <c r="U2831">
        <f>N2831/P2831</f>
        <v>6.7472589260612864E-2</v>
      </c>
      <c r="V2831">
        <f>O2831/P2831</f>
        <v>8.6214975166338664E-3</v>
      </c>
    </row>
    <row r="2832" spans="1:29" ht="16.5" hidden="1" x14ac:dyDescent="0.2">
      <c r="A2832" s="7" t="s">
        <v>373</v>
      </c>
      <c r="B2832">
        <v>2016</v>
      </c>
      <c r="C2832">
        <v>217.3</v>
      </c>
      <c r="D2832">
        <v>0.1</v>
      </c>
      <c r="E2832">
        <v>447.6</v>
      </c>
      <c r="F2832">
        <v>320</v>
      </c>
      <c r="G2832">
        <v>60.699999999999996</v>
      </c>
      <c r="H2832">
        <v>12.3</v>
      </c>
      <c r="I2832">
        <v>9.1</v>
      </c>
      <c r="K2832" s="6">
        <f>C2832</f>
        <v>217.3</v>
      </c>
      <c r="L2832">
        <f>D2832+E2832</f>
        <v>447.70000000000005</v>
      </c>
      <c r="M2832">
        <f>F2832</f>
        <v>320</v>
      </c>
      <c r="N2832">
        <f>G2832+H2832</f>
        <v>73</v>
      </c>
      <c r="O2832">
        <f>I2832</f>
        <v>9.1</v>
      </c>
      <c r="P2832">
        <f>SUM(K2832:O2832)</f>
        <v>1067.0999999999999</v>
      </c>
      <c r="R2832">
        <f>K2832/P2832</f>
        <v>0.20363602286571084</v>
      </c>
      <c r="S2832">
        <f>L2832/P2832</f>
        <v>0.41954830849967206</v>
      </c>
      <c r="T2832">
        <f>M2832/P2832</f>
        <v>0.2998781744916128</v>
      </c>
      <c r="U2832">
        <f>N2832/P2832</f>
        <v>6.8409708555899174E-2</v>
      </c>
      <c r="V2832">
        <f>O2832/P2832</f>
        <v>8.527785587105239E-3</v>
      </c>
    </row>
    <row r="2833" spans="1:29" ht="16.5" x14ac:dyDescent="0.2">
      <c r="A2833" s="7" t="s">
        <v>391</v>
      </c>
      <c r="B2833">
        <v>2013</v>
      </c>
      <c r="C2833">
        <v>87.7</v>
      </c>
      <c r="D2833">
        <v>67.2</v>
      </c>
      <c r="E2833">
        <v>143.4</v>
      </c>
      <c r="F2833">
        <v>1717.5</v>
      </c>
      <c r="G2833">
        <v>60.5</v>
      </c>
      <c r="H2833">
        <v>25.8</v>
      </c>
      <c r="I2833">
        <v>34.9</v>
      </c>
      <c r="K2833" s="6">
        <f>C2833</f>
        <v>87.7</v>
      </c>
      <c r="L2833">
        <f>D2833+E2833</f>
        <v>210.60000000000002</v>
      </c>
      <c r="M2833">
        <f>F2833</f>
        <v>1717.5</v>
      </c>
      <c r="N2833">
        <f>G2833+H2833</f>
        <v>86.3</v>
      </c>
      <c r="O2833">
        <f>I2833</f>
        <v>34.9</v>
      </c>
      <c r="P2833">
        <f>SUM(K2833:O2833)</f>
        <v>2137</v>
      </c>
      <c r="R2833">
        <f>K2833/P2833</f>
        <v>4.1038839494618624E-2</v>
      </c>
      <c r="S2833">
        <f>L2833/P2833</f>
        <v>9.8549368273280313E-2</v>
      </c>
      <c r="T2833">
        <f>M2833/P2833</f>
        <v>0.80369677117454374</v>
      </c>
      <c r="U2833">
        <f>N2833/P2833</f>
        <v>4.0383715489003276E-2</v>
      </c>
      <c r="V2833">
        <f>O2833/P2833</f>
        <v>1.6331305568554048E-2</v>
      </c>
      <c r="X2833">
        <f>R2833-0.712041</f>
        <v>-0.67100216050538142</v>
      </c>
      <c r="Y2833">
        <f>S2833-0.045057</f>
        <v>5.3492368273280314E-2</v>
      </c>
      <c r="Z2833">
        <f>T2833-0.017987</f>
        <v>0.78570977117454377</v>
      </c>
      <c r="AA2833">
        <f>U2833-0.193944</f>
        <v>-0.15356028451099674</v>
      </c>
      <c r="AB2833">
        <f>V2833-0.030972</f>
        <v>-1.4640694431445951E-2</v>
      </c>
      <c r="AC2833">
        <f>SUMSQ(X2833:AB2833)</f>
        <v>1.0942402882980613</v>
      </c>
    </row>
    <row r="2834" spans="1:29" ht="16.5" hidden="1" x14ac:dyDescent="0.2">
      <c r="A2834" s="7" t="s">
        <v>374</v>
      </c>
      <c r="B2834">
        <v>2014</v>
      </c>
      <c r="C2834">
        <v>333.6</v>
      </c>
      <c r="D2834">
        <v>2.1</v>
      </c>
      <c r="E2834">
        <v>730.8</v>
      </c>
      <c r="F2834">
        <v>708.9</v>
      </c>
      <c r="G2834">
        <v>50.699999999999996</v>
      </c>
      <c r="H2834">
        <v>17.600000000000001</v>
      </c>
      <c r="I2834">
        <v>24.1</v>
      </c>
      <c r="K2834" s="6">
        <f>C2834</f>
        <v>333.6</v>
      </c>
      <c r="L2834">
        <f>D2834+E2834</f>
        <v>732.9</v>
      </c>
      <c r="M2834">
        <f>F2834</f>
        <v>708.9</v>
      </c>
      <c r="N2834">
        <f>G2834+H2834</f>
        <v>68.3</v>
      </c>
      <c r="O2834">
        <f>I2834</f>
        <v>24.1</v>
      </c>
      <c r="P2834">
        <f>SUM(K2834:O2834)</f>
        <v>1867.8</v>
      </c>
      <c r="R2834">
        <f>K2834/P2834</f>
        <v>0.17860584645036945</v>
      </c>
      <c r="S2834">
        <f>L2834/P2834</f>
        <v>0.39238676517828464</v>
      </c>
      <c r="T2834">
        <f>M2834/P2834</f>
        <v>0.37953742370703503</v>
      </c>
      <c r="U2834">
        <f>N2834/P2834</f>
        <v>3.6567084270264484E-2</v>
      </c>
      <c r="V2834">
        <f>O2834/P2834</f>
        <v>1.2902880394046473E-2</v>
      </c>
    </row>
    <row r="2835" spans="1:29" ht="16.5" hidden="1" x14ac:dyDescent="0.2">
      <c r="A2835" s="7" t="s">
        <v>374</v>
      </c>
      <c r="B2835">
        <v>2015</v>
      </c>
      <c r="C2835">
        <v>333.2</v>
      </c>
      <c r="D2835">
        <v>2.1</v>
      </c>
      <c r="E2835">
        <v>730.7</v>
      </c>
      <c r="F2835">
        <v>708.8</v>
      </c>
      <c r="G2835">
        <v>51.1</v>
      </c>
      <c r="H2835">
        <v>17.7</v>
      </c>
      <c r="I2835">
        <v>24</v>
      </c>
      <c r="K2835" s="6">
        <f>C2835</f>
        <v>333.2</v>
      </c>
      <c r="L2835">
        <f>D2835+E2835</f>
        <v>732.80000000000007</v>
      </c>
      <c r="M2835">
        <f>F2835</f>
        <v>708.8</v>
      </c>
      <c r="N2835">
        <f>G2835+H2835</f>
        <v>68.8</v>
      </c>
      <c r="O2835">
        <f>I2835</f>
        <v>24</v>
      </c>
      <c r="P2835">
        <f>SUM(K2835:O2835)</f>
        <v>1867.6</v>
      </c>
      <c r="R2835">
        <f>K2835/P2835</f>
        <v>0.17841079460269865</v>
      </c>
      <c r="S2835">
        <f>L2835/P2835</f>
        <v>0.39237524095095316</v>
      </c>
      <c r="T2835">
        <f>M2835/P2835</f>
        <v>0.37952452345255944</v>
      </c>
      <c r="U2835">
        <f>N2835/P2835</f>
        <v>3.6838723495395159E-2</v>
      </c>
      <c r="V2835">
        <f>O2835/P2835</f>
        <v>1.2850717498393661E-2</v>
      </c>
    </row>
    <row r="2836" spans="1:29" ht="16.5" hidden="1" x14ac:dyDescent="0.2">
      <c r="A2836" s="7" t="s">
        <v>374</v>
      </c>
      <c r="B2836">
        <v>2016</v>
      </c>
      <c r="C2836">
        <v>332.4</v>
      </c>
      <c r="D2836">
        <v>2</v>
      </c>
      <c r="E2836">
        <v>730.3</v>
      </c>
      <c r="F2836">
        <v>708.9</v>
      </c>
      <c r="G2836">
        <v>51.4</v>
      </c>
      <c r="H2836">
        <v>18.7</v>
      </c>
      <c r="I2836">
        <v>24</v>
      </c>
      <c r="K2836" s="6">
        <f>C2836</f>
        <v>332.4</v>
      </c>
      <c r="L2836">
        <f>D2836+E2836</f>
        <v>732.3</v>
      </c>
      <c r="M2836">
        <f>F2836</f>
        <v>708.9</v>
      </c>
      <c r="N2836">
        <f>G2836+H2836</f>
        <v>70.099999999999994</v>
      </c>
      <c r="O2836">
        <f>I2836</f>
        <v>24</v>
      </c>
      <c r="P2836">
        <f>SUM(K2836:O2836)</f>
        <v>1867.6999999999998</v>
      </c>
      <c r="R2836">
        <f>K2836/P2836</f>
        <v>0.1779729078545805</v>
      </c>
      <c r="S2836">
        <f>L2836/P2836</f>
        <v>0.39208652353161644</v>
      </c>
      <c r="T2836">
        <f>M2836/P2836</f>
        <v>0.3795577448198319</v>
      </c>
      <c r="U2836">
        <f>N2836/P2836</f>
        <v>3.7532794345987046E-2</v>
      </c>
      <c r="V2836">
        <f>O2836/P2836</f>
        <v>1.2850029447984152E-2</v>
      </c>
    </row>
    <row r="2837" spans="1:29" ht="16.5" hidden="1" x14ac:dyDescent="0.2">
      <c r="A2837" s="7" t="s">
        <v>375</v>
      </c>
      <c r="B2837">
        <v>2009</v>
      </c>
      <c r="C2837">
        <v>339.9</v>
      </c>
      <c r="D2837">
        <v>2.2000000000000002</v>
      </c>
      <c r="E2837">
        <v>731.7</v>
      </c>
      <c r="F2837">
        <v>709.6</v>
      </c>
      <c r="G2837">
        <v>44.199999999999996</v>
      </c>
      <c r="H2837">
        <v>16.399999999999999</v>
      </c>
      <c r="I2837">
        <v>24</v>
      </c>
      <c r="K2837" s="6">
        <f>C2837</f>
        <v>339.9</v>
      </c>
      <c r="L2837">
        <f>D2837+E2837</f>
        <v>733.90000000000009</v>
      </c>
      <c r="M2837">
        <f>F2837</f>
        <v>709.6</v>
      </c>
      <c r="N2837">
        <f>G2837+H2837</f>
        <v>60.599999999999994</v>
      </c>
      <c r="O2837">
        <f>I2837</f>
        <v>24</v>
      </c>
      <c r="P2837">
        <f>SUM(K2837:O2837)</f>
        <v>1868</v>
      </c>
      <c r="R2837">
        <f>K2837/P2837</f>
        <v>0.18195931477516059</v>
      </c>
      <c r="S2837">
        <f>L2837/P2837</f>
        <v>0.39288008565310495</v>
      </c>
      <c r="T2837">
        <f>M2837/P2837</f>
        <v>0.37987152034261246</v>
      </c>
      <c r="U2837">
        <f>N2837/P2837</f>
        <v>3.2441113490364021E-2</v>
      </c>
      <c r="V2837">
        <f>O2837/P2837</f>
        <v>1.284796573875803E-2</v>
      </c>
    </row>
    <row r="2838" spans="1:29" ht="16.5" hidden="1" x14ac:dyDescent="0.2">
      <c r="A2838" s="7" t="s">
        <v>375</v>
      </c>
      <c r="B2838">
        <v>2010</v>
      </c>
      <c r="C2838">
        <v>339.1</v>
      </c>
      <c r="D2838">
        <v>2.2000000000000002</v>
      </c>
      <c r="E2838">
        <v>731.5</v>
      </c>
      <c r="F2838">
        <v>709.5</v>
      </c>
      <c r="G2838">
        <v>44.5</v>
      </c>
      <c r="H2838">
        <v>16.899999999999999</v>
      </c>
      <c r="I2838">
        <v>24.2</v>
      </c>
      <c r="K2838" s="6">
        <f>C2838</f>
        <v>339.1</v>
      </c>
      <c r="L2838">
        <f>D2838+E2838</f>
        <v>733.7</v>
      </c>
      <c r="M2838">
        <f>F2838</f>
        <v>709.5</v>
      </c>
      <c r="N2838">
        <f>G2838+H2838</f>
        <v>61.4</v>
      </c>
      <c r="O2838">
        <f>I2838</f>
        <v>24.2</v>
      </c>
      <c r="P2838">
        <f>SUM(K2838:O2838)</f>
        <v>1867.9000000000003</v>
      </c>
      <c r="R2838">
        <f>K2838/P2838</f>
        <v>0.18154076770705069</v>
      </c>
      <c r="S2838">
        <f>L2838/P2838</f>
        <v>0.39279404679051338</v>
      </c>
      <c r="T2838">
        <f>M2838/P2838</f>
        <v>0.37983832110926702</v>
      </c>
      <c r="U2838">
        <f>N2838/P2838</f>
        <v>3.2871138711922473E-2</v>
      </c>
      <c r="V2838">
        <f>O2838/P2838</f>
        <v>1.2955725681246318E-2</v>
      </c>
    </row>
    <row r="2839" spans="1:29" ht="16.5" hidden="1" x14ac:dyDescent="0.2">
      <c r="A2839" s="7" t="s">
        <v>375</v>
      </c>
      <c r="B2839">
        <v>2011</v>
      </c>
      <c r="C2839">
        <v>338.5</v>
      </c>
      <c r="D2839">
        <v>2.2000000000000002</v>
      </c>
      <c r="E2839">
        <v>731.2</v>
      </c>
      <c r="F2839">
        <v>709.3</v>
      </c>
      <c r="G2839">
        <v>45.199999999999996</v>
      </c>
      <c r="H2839">
        <v>17.2</v>
      </c>
      <c r="I2839">
        <v>24.2</v>
      </c>
      <c r="K2839" s="6">
        <f>C2839</f>
        <v>338.5</v>
      </c>
      <c r="L2839">
        <f>D2839+E2839</f>
        <v>733.40000000000009</v>
      </c>
      <c r="M2839">
        <f>F2839</f>
        <v>709.3</v>
      </c>
      <c r="N2839">
        <f>G2839+H2839</f>
        <v>62.399999999999991</v>
      </c>
      <c r="O2839">
        <f>I2839</f>
        <v>24.2</v>
      </c>
      <c r="P2839">
        <f>SUM(K2839:O2839)</f>
        <v>1867.8000000000002</v>
      </c>
      <c r="R2839">
        <f>K2839/P2839</f>
        <v>0.18122925366741618</v>
      </c>
      <c r="S2839">
        <f>L2839/P2839</f>
        <v>0.39265445979226898</v>
      </c>
      <c r="T2839">
        <f>M2839/P2839</f>
        <v>0.37975157939822246</v>
      </c>
      <c r="U2839">
        <f>N2839/P2839</f>
        <v>3.3408287825248947E-2</v>
      </c>
      <c r="V2839">
        <f>O2839/P2839</f>
        <v>1.2956419316843343E-2</v>
      </c>
    </row>
    <row r="2840" spans="1:29" ht="16.5" hidden="1" x14ac:dyDescent="0.2">
      <c r="A2840" s="7" t="s">
        <v>375</v>
      </c>
      <c r="B2840">
        <v>2012</v>
      </c>
      <c r="C2840">
        <v>337.1</v>
      </c>
      <c r="D2840">
        <v>2.1</v>
      </c>
      <c r="E2840">
        <v>731.1</v>
      </c>
      <c r="F2840">
        <v>709.3</v>
      </c>
      <c r="G2840">
        <v>46.8</v>
      </c>
      <c r="H2840">
        <v>17.3</v>
      </c>
      <c r="I2840">
        <v>24.2</v>
      </c>
      <c r="K2840" s="6">
        <f>C2840</f>
        <v>337.1</v>
      </c>
      <c r="L2840">
        <f>D2840+E2840</f>
        <v>733.2</v>
      </c>
      <c r="M2840">
        <f>F2840</f>
        <v>709.3</v>
      </c>
      <c r="N2840">
        <f>G2840+H2840</f>
        <v>64.099999999999994</v>
      </c>
      <c r="O2840">
        <f>I2840</f>
        <v>24.2</v>
      </c>
      <c r="P2840">
        <f>SUM(K2840:O2840)</f>
        <v>1867.9</v>
      </c>
      <c r="R2840">
        <f>K2840/P2840</f>
        <v>0.1804700465763692</v>
      </c>
      <c r="S2840">
        <f>L2840/P2840</f>
        <v>0.39252636650784306</v>
      </c>
      <c r="T2840">
        <f>M2840/P2840</f>
        <v>0.37973124899619892</v>
      </c>
      <c r="U2840">
        <f>N2840/P2840</f>
        <v>3.4316612238342516E-2</v>
      </c>
      <c r="V2840">
        <f>O2840/P2840</f>
        <v>1.2955725681246318E-2</v>
      </c>
    </row>
    <row r="2841" spans="1:29" ht="16.5" hidden="1" x14ac:dyDescent="0.2">
      <c r="A2841" s="7" t="s">
        <v>376</v>
      </c>
      <c r="B2841">
        <v>2009</v>
      </c>
      <c r="C2841">
        <v>78.900000000000006</v>
      </c>
      <c r="D2841">
        <v>0</v>
      </c>
      <c r="E2841">
        <v>628.1</v>
      </c>
      <c r="F2841">
        <v>3314.7</v>
      </c>
      <c r="G2841">
        <v>13</v>
      </c>
      <c r="H2841">
        <v>8.6999999999999993</v>
      </c>
      <c r="I2841">
        <v>414.3</v>
      </c>
      <c r="K2841" s="6">
        <f>C2841</f>
        <v>78.900000000000006</v>
      </c>
      <c r="L2841">
        <f>D2841+E2841</f>
        <v>628.1</v>
      </c>
      <c r="M2841">
        <f>F2841</f>
        <v>3314.7</v>
      </c>
      <c r="N2841">
        <f>G2841+H2841</f>
        <v>21.7</v>
      </c>
      <c r="O2841">
        <f>I2841</f>
        <v>414.3</v>
      </c>
      <c r="P2841">
        <f>SUM(K2841:O2841)</f>
        <v>4457.7</v>
      </c>
      <c r="R2841">
        <f>K2841/P2841</f>
        <v>1.7699710613096442E-2</v>
      </c>
      <c r="S2841">
        <f>L2841/P2841</f>
        <v>0.14090225901249526</v>
      </c>
      <c r="T2841">
        <f>M2841/P2841</f>
        <v>0.74358974358974361</v>
      </c>
      <c r="U2841">
        <f>N2841/P2841</f>
        <v>4.8679812459340019E-3</v>
      </c>
      <c r="V2841">
        <f>O2841/P2841</f>
        <v>9.2940305538730741E-2</v>
      </c>
    </row>
    <row r="2842" spans="1:29" ht="16.5" hidden="1" x14ac:dyDescent="0.2">
      <c r="A2842" s="7" t="s">
        <v>376</v>
      </c>
      <c r="B2842">
        <v>2010</v>
      </c>
      <c r="C2842">
        <v>81.099999999999994</v>
      </c>
      <c r="D2842">
        <v>0</v>
      </c>
      <c r="E2842">
        <v>628</v>
      </c>
      <c r="F2842">
        <v>3311.7</v>
      </c>
      <c r="G2842">
        <v>13.3</v>
      </c>
      <c r="H2842">
        <v>9.1999999999999993</v>
      </c>
      <c r="I2842">
        <v>414.3</v>
      </c>
      <c r="K2842" s="6">
        <f>C2842</f>
        <v>81.099999999999994</v>
      </c>
      <c r="L2842">
        <f>D2842+E2842</f>
        <v>628</v>
      </c>
      <c r="M2842">
        <f>F2842</f>
        <v>3311.7</v>
      </c>
      <c r="N2842">
        <f>G2842+H2842</f>
        <v>22.5</v>
      </c>
      <c r="O2842">
        <f>I2842</f>
        <v>414.3</v>
      </c>
      <c r="P2842">
        <f>SUM(K2842:O2842)</f>
        <v>4457.5999999999995</v>
      </c>
      <c r="R2842">
        <f>K2842/P2842</f>
        <v>1.8193646805455852E-2</v>
      </c>
      <c r="S2842">
        <f>L2842/P2842</f>
        <v>0.1408829863603733</v>
      </c>
      <c r="T2842">
        <f>M2842/P2842</f>
        <v>0.74293341708542715</v>
      </c>
      <c r="U2842">
        <f>N2842/P2842</f>
        <v>5.0475592246949034E-3</v>
      </c>
      <c r="V2842">
        <f>O2842/P2842</f>
        <v>9.2942390524048832E-2</v>
      </c>
    </row>
    <row r="2843" spans="1:29" ht="16.5" hidden="1" x14ac:dyDescent="0.2">
      <c r="A2843" s="7" t="s">
        <v>376</v>
      </c>
      <c r="B2843">
        <v>2011</v>
      </c>
      <c r="C2843">
        <v>81.5</v>
      </c>
      <c r="D2843">
        <v>0</v>
      </c>
      <c r="E2843">
        <v>627.9</v>
      </c>
      <c r="F2843">
        <v>3311</v>
      </c>
      <c r="G2843">
        <v>13.600000000000001</v>
      </c>
      <c r="H2843">
        <v>9.1999999999999993</v>
      </c>
      <c r="I2843">
        <v>414.3</v>
      </c>
      <c r="K2843" s="6">
        <f>C2843</f>
        <v>81.5</v>
      </c>
      <c r="L2843">
        <f>D2843+E2843</f>
        <v>627.9</v>
      </c>
      <c r="M2843">
        <f>F2843</f>
        <v>3311</v>
      </c>
      <c r="N2843">
        <f>G2843+H2843</f>
        <v>22.8</v>
      </c>
      <c r="O2843">
        <f>I2843</f>
        <v>414.3</v>
      </c>
      <c r="P2843">
        <f>SUM(K2843:O2843)</f>
        <v>4457.5</v>
      </c>
      <c r="R2843">
        <f>K2843/P2843</f>
        <v>1.8283791362871563E-2</v>
      </c>
      <c r="S2843">
        <f>L2843/P2843</f>
        <v>0.14086371284352214</v>
      </c>
      <c r="T2843">
        <f>M2843/P2843</f>
        <v>0.74279304542905211</v>
      </c>
      <c r="U2843">
        <f>N2843/P2843</f>
        <v>5.1149747616376891E-3</v>
      </c>
      <c r="V2843">
        <f>O2843/P2843</f>
        <v>9.2944475602916438E-2</v>
      </c>
    </row>
    <row r="2844" spans="1:29" ht="16.5" hidden="1" x14ac:dyDescent="0.2">
      <c r="A2844" s="7" t="s">
        <v>376</v>
      </c>
      <c r="B2844">
        <v>2012</v>
      </c>
      <c r="C2844">
        <v>84.9</v>
      </c>
      <c r="D2844">
        <v>0</v>
      </c>
      <c r="E2844">
        <v>627.9</v>
      </c>
      <c r="F2844">
        <v>3307.3</v>
      </c>
      <c r="G2844">
        <v>13.8</v>
      </c>
      <c r="H2844">
        <v>9.3000000000000007</v>
      </c>
      <c r="I2844">
        <v>414.3</v>
      </c>
      <c r="K2844" s="6">
        <f>C2844</f>
        <v>84.9</v>
      </c>
      <c r="L2844">
        <f>D2844+E2844</f>
        <v>627.9</v>
      </c>
      <c r="M2844">
        <f>F2844</f>
        <v>3307.3</v>
      </c>
      <c r="N2844">
        <f>G2844+H2844</f>
        <v>23.1</v>
      </c>
      <c r="O2844">
        <f>I2844</f>
        <v>414.3</v>
      </c>
      <c r="P2844">
        <f>SUM(K2844:O2844)</f>
        <v>4457.5</v>
      </c>
      <c r="R2844">
        <f>K2844/P2844</f>
        <v>1.9046550757150872E-2</v>
      </c>
      <c r="S2844">
        <f>L2844/P2844</f>
        <v>0.14086371284352214</v>
      </c>
      <c r="T2844">
        <f>M2844/P2844</f>
        <v>0.74196298373527769</v>
      </c>
      <c r="U2844">
        <f>N2844/P2844</f>
        <v>5.1822770611329224E-3</v>
      </c>
      <c r="V2844">
        <f>O2844/P2844</f>
        <v>9.2944475602916438E-2</v>
      </c>
    </row>
    <row r="2845" spans="1:29" ht="16.5" x14ac:dyDescent="0.2">
      <c r="A2845" s="7" t="s">
        <v>329</v>
      </c>
      <c r="B2845">
        <v>2013</v>
      </c>
      <c r="C2845">
        <v>206.8</v>
      </c>
      <c r="D2845">
        <v>843.6</v>
      </c>
      <c r="E2845">
        <v>1582.4</v>
      </c>
      <c r="F2845">
        <v>102.7</v>
      </c>
      <c r="G2845">
        <v>38.6</v>
      </c>
      <c r="H2845">
        <v>17.2</v>
      </c>
      <c r="I2845">
        <v>30.2</v>
      </c>
      <c r="K2845" s="6">
        <f>C2845</f>
        <v>206.8</v>
      </c>
      <c r="L2845">
        <f>D2845+E2845</f>
        <v>2426</v>
      </c>
      <c r="M2845">
        <f>F2845</f>
        <v>102.7</v>
      </c>
      <c r="N2845">
        <f>G2845+H2845</f>
        <v>55.8</v>
      </c>
      <c r="O2845">
        <f>I2845</f>
        <v>30.2</v>
      </c>
      <c r="P2845">
        <f>SUM(K2845:O2845)</f>
        <v>2821.5</v>
      </c>
      <c r="R2845">
        <f>K2845/P2845</f>
        <v>7.3294346978557509E-2</v>
      </c>
      <c r="S2845">
        <f>L2845/P2845</f>
        <v>0.85982633351054405</v>
      </c>
      <c r="T2845">
        <f>M2845/P2845</f>
        <v>3.639907850434166E-2</v>
      </c>
      <c r="U2845">
        <f>N2845/P2845</f>
        <v>1.9776714513556618E-2</v>
      </c>
      <c r="V2845">
        <f>O2845/P2845</f>
        <v>1.0703526493000177E-2</v>
      </c>
      <c r="X2845">
        <f>R2845-0.712041</f>
        <v>-0.63874665302144251</v>
      </c>
      <c r="Y2845">
        <f>S2845-0.045057</f>
        <v>0.81476933351054404</v>
      </c>
      <c r="Z2845">
        <f>T2845-0.017987</f>
        <v>1.8412078504341661E-2</v>
      </c>
      <c r="AA2845">
        <f>U2845-0.193944</f>
        <v>-0.17416728548644339</v>
      </c>
      <c r="AB2845">
        <f>V2845-0.030972</f>
        <v>-2.0268473506999823E-2</v>
      </c>
      <c r="AC2845">
        <f>SUMSQ(X2845:AB2845)</f>
        <v>1.1029304125621817</v>
      </c>
    </row>
    <row r="2846" spans="1:29" ht="16.5" hidden="1" x14ac:dyDescent="0.2">
      <c r="A2846" s="7" t="s">
        <v>376</v>
      </c>
      <c r="B2846">
        <v>2014</v>
      </c>
      <c r="C2846">
        <v>84.5</v>
      </c>
      <c r="D2846">
        <v>0</v>
      </c>
      <c r="E2846">
        <v>627.79999999999995</v>
      </c>
      <c r="F2846">
        <v>3306.6</v>
      </c>
      <c r="G2846">
        <v>14.6</v>
      </c>
      <c r="H2846">
        <v>9.6</v>
      </c>
      <c r="I2846">
        <v>414.3</v>
      </c>
      <c r="K2846" s="6">
        <f>C2846</f>
        <v>84.5</v>
      </c>
      <c r="L2846">
        <f>D2846+E2846</f>
        <v>627.79999999999995</v>
      </c>
      <c r="M2846">
        <f>F2846</f>
        <v>3306.6</v>
      </c>
      <c r="N2846">
        <f>G2846+H2846</f>
        <v>24.2</v>
      </c>
      <c r="O2846">
        <f>I2846</f>
        <v>414.3</v>
      </c>
      <c r="P2846">
        <f>SUM(K2846:O2846)</f>
        <v>4457.3999999999996</v>
      </c>
      <c r="R2846">
        <f>K2846/P2846</f>
        <v>1.8957239646430656E-2</v>
      </c>
      <c r="S2846">
        <f>L2846/P2846</f>
        <v>0.1408444384618836</v>
      </c>
      <c r="T2846">
        <f>M2846/P2846</f>
        <v>0.74182258715843319</v>
      </c>
      <c r="U2846">
        <f>N2846/P2846</f>
        <v>5.4291739579126847E-3</v>
      </c>
      <c r="V2846">
        <f>O2846/P2846</f>
        <v>9.2946560775339901E-2</v>
      </c>
    </row>
    <row r="2847" spans="1:29" ht="16.5" hidden="1" x14ac:dyDescent="0.2">
      <c r="A2847" s="7" t="s">
        <v>376</v>
      </c>
      <c r="B2847">
        <v>2015</v>
      </c>
      <c r="C2847">
        <v>84.5</v>
      </c>
      <c r="D2847">
        <v>0</v>
      </c>
      <c r="E2847">
        <v>627.5</v>
      </c>
      <c r="F2847">
        <v>3303.9</v>
      </c>
      <c r="G2847">
        <v>15</v>
      </c>
      <c r="H2847">
        <v>10</v>
      </c>
      <c r="I2847">
        <v>416.5</v>
      </c>
      <c r="K2847" s="6">
        <f>C2847</f>
        <v>84.5</v>
      </c>
      <c r="L2847">
        <f>D2847+E2847</f>
        <v>627.5</v>
      </c>
      <c r="M2847">
        <f>F2847</f>
        <v>3303.9</v>
      </c>
      <c r="N2847">
        <f>G2847+H2847</f>
        <v>25</v>
      </c>
      <c r="O2847">
        <f>I2847</f>
        <v>416.5</v>
      </c>
      <c r="P2847">
        <f>SUM(K2847:O2847)</f>
        <v>4457.3999999999996</v>
      </c>
      <c r="R2847">
        <f>K2847/P2847</f>
        <v>1.8957239646430656E-2</v>
      </c>
      <c r="S2847">
        <f>L2847/P2847</f>
        <v>0.14077713465248801</v>
      </c>
      <c r="T2847">
        <f>M2847/P2847</f>
        <v>0.74121685287387273</v>
      </c>
      <c r="U2847">
        <f>N2847/P2847</f>
        <v>5.6086507829676497E-3</v>
      </c>
      <c r="V2847">
        <f>O2847/P2847</f>
        <v>9.3440122044241042E-2</v>
      </c>
    </row>
    <row r="2848" spans="1:29" ht="16.5" hidden="1" x14ac:dyDescent="0.2">
      <c r="A2848" s="7" t="s">
        <v>376</v>
      </c>
      <c r="B2848">
        <v>2016</v>
      </c>
      <c r="C2848">
        <v>85.1</v>
      </c>
      <c r="D2848">
        <v>0</v>
      </c>
      <c r="E2848">
        <v>627.5</v>
      </c>
      <c r="F2848">
        <v>3303</v>
      </c>
      <c r="G2848">
        <v>15.2</v>
      </c>
      <c r="H2848">
        <v>10.1</v>
      </c>
      <c r="I2848">
        <v>416.5</v>
      </c>
      <c r="K2848" s="6">
        <f>C2848</f>
        <v>85.1</v>
      </c>
      <c r="L2848">
        <f>D2848+E2848</f>
        <v>627.5</v>
      </c>
      <c r="M2848">
        <f>F2848</f>
        <v>3303</v>
      </c>
      <c r="N2848">
        <f>G2848+H2848</f>
        <v>25.299999999999997</v>
      </c>
      <c r="O2848">
        <f>I2848</f>
        <v>416.5</v>
      </c>
      <c r="P2848">
        <f>SUM(K2848:O2848)</f>
        <v>4457.3999999999996</v>
      </c>
      <c r="R2848">
        <f>K2848/P2848</f>
        <v>1.9091847265221878E-2</v>
      </c>
      <c r="S2848">
        <f>L2848/P2848</f>
        <v>0.14077713465248801</v>
      </c>
      <c r="T2848">
        <f>M2848/P2848</f>
        <v>0.74101494144568592</v>
      </c>
      <c r="U2848">
        <f>N2848/P2848</f>
        <v>5.6759545923632613E-3</v>
      </c>
      <c r="V2848">
        <f>O2848/P2848</f>
        <v>9.3440122044241042E-2</v>
      </c>
    </row>
    <row r="2849" spans="1:29" ht="16.5" hidden="1" x14ac:dyDescent="0.2">
      <c r="A2849" s="7" t="s">
        <v>377</v>
      </c>
      <c r="B2849">
        <v>2009</v>
      </c>
      <c r="C2849">
        <v>30.1</v>
      </c>
      <c r="D2849">
        <v>0.1</v>
      </c>
      <c r="E2849">
        <v>303.5</v>
      </c>
      <c r="F2849">
        <v>2292</v>
      </c>
      <c r="G2849">
        <v>7.3</v>
      </c>
      <c r="H2849">
        <v>6.6</v>
      </c>
      <c r="I2849">
        <v>18.2</v>
      </c>
      <c r="K2849" s="6">
        <f>C2849</f>
        <v>30.1</v>
      </c>
      <c r="L2849">
        <f>D2849+E2849</f>
        <v>303.60000000000002</v>
      </c>
      <c r="M2849">
        <f>F2849</f>
        <v>2292</v>
      </c>
      <c r="N2849">
        <f>G2849+H2849</f>
        <v>13.899999999999999</v>
      </c>
      <c r="O2849">
        <f>I2849</f>
        <v>18.2</v>
      </c>
      <c r="P2849">
        <f>SUM(K2849:O2849)</f>
        <v>2657.7999999999997</v>
      </c>
      <c r="R2849">
        <f>K2849/P2849</f>
        <v>1.1325156144179399E-2</v>
      </c>
      <c r="S2849">
        <f>L2849/P2849</f>
        <v>0.11422981413198888</v>
      </c>
      <c r="T2849">
        <f>M2849/P2849</f>
        <v>0.86236737151027176</v>
      </c>
      <c r="U2849">
        <f>N2849/P2849</f>
        <v>5.2298893821958008E-3</v>
      </c>
      <c r="V2849">
        <f>O2849/P2849</f>
        <v>6.847768831364287E-3</v>
      </c>
    </row>
    <row r="2850" spans="1:29" ht="16.5" hidden="1" x14ac:dyDescent="0.2">
      <c r="A2850" s="7" t="s">
        <v>377</v>
      </c>
      <c r="B2850">
        <v>2010</v>
      </c>
      <c r="C2850">
        <v>30.1</v>
      </c>
      <c r="D2850">
        <v>0.1</v>
      </c>
      <c r="E2850">
        <v>303.39999999999998</v>
      </c>
      <c r="F2850">
        <v>2291.8000000000002</v>
      </c>
      <c r="G2850">
        <v>7.5</v>
      </c>
      <c r="H2850">
        <v>6.6</v>
      </c>
      <c r="I2850">
        <v>18.3</v>
      </c>
      <c r="K2850" s="6">
        <f>C2850</f>
        <v>30.1</v>
      </c>
      <c r="L2850">
        <f>D2850+E2850</f>
        <v>303.5</v>
      </c>
      <c r="M2850">
        <f>F2850</f>
        <v>2291.8000000000002</v>
      </c>
      <c r="N2850">
        <f>G2850+H2850</f>
        <v>14.1</v>
      </c>
      <c r="O2850">
        <f>I2850</f>
        <v>18.3</v>
      </c>
      <c r="P2850">
        <f>SUM(K2850:O2850)</f>
        <v>2657.8</v>
      </c>
      <c r="R2850">
        <f>K2850/P2850</f>
        <v>1.1325156144179397E-2</v>
      </c>
      <c r="S2850">
        <f>L2850/P2850</f>
        <v>0.11419218902851982</v>
      </c>
      <c r="T2850">
        <f>M2850/P2850</f>
        <v>0.86229212130333355</v>
      </c>
      <c r="U2850">
        <f>N2850/P2850</f>
        <v>5.3051395891338697E-3</v>
      </c>
      <c r="V2850">
        <f>O2850/P2850</f>
        <v>6.8853939348333202E-3</v>
      </c>
    </row>
    <row r="2851" spans="1:29" ht="16.5" hidden="1" x14ac:dyDescent="0.2">
      <c r="A2851" s="7" t="s">
        <v>377</v>
      </c>
      <c r="B2851">
        <v>2011</v>
      </c>
      <c r="C2851">
        <v>30.1</v>
      </c>
      <c r="D2851">
        <v>0.1</v>
      </c>
      <c r="E2851">
        <v>303.39999999999998</v>
      </c>
      <c r="F2851">
        <v>2291.6999999999998</v>
      </c>
      <c r="G2851">
        <v>7.6</v>
      </c>
      <c r="H2851">
        <v>6.6</v>
      </c>
      <c r="I2851">
        <v>18.3</v>
      </c>
      <c r="K2851" s="6">
        <f>C2851</f>
        <v>30.1</v>
      </c>
      <c r="L2851">
        <f>D2851+E2851</f>
        <v>303.5</v>
      </c>
      <c r="M2851">
        <f>F2851</f>
        <v>2291.6999999999998</v>
      </c>
      <c r="N2851">
        <f>G2851+H2851</f>
        <v>14.2</v>
      </c>
      <c r="O2851">
        <f>I2851</f>
        <v>18.3</v>
      </c>
      <c r="P2851">
        <f>SUM(K2851:O2851)</f>
        <v>2657.7999999999997</v>
      </c>
      <c r="R2851">
        <f>K2851/P2851</f>
        <v>1.1325156144179399E-2</v>
      </c>
      <c r="S2851">
        <f>L2851/P2851</f>
        <v>0.11419218902851984</v>
      </c>
      <c r="T2851">
        <f>M2851/P2851</f>
        <v>0.86225449619986461</v>
      </c>
      <c r="U2851">
        <f>N2851/P2851</f>
        <v>5.3427646926029046E-3</v>
      </c>
      <c r="V2851">
        <f>O2851/P2851</f>
        <v>6.8853939348333219E-3</v>
      </c>
    </row>
    <row r="2852" spans="1:29" ht="16.5" hidden="1" x14ac:dyDescent="0.2">
      <c r="A2852" s="7" t="s">
        <v>377</v>
      </c>
      <c r="B2852">
        <v>2012</v>
      </c>
      <c r="C2852">
        <v>30</v>
      </c>
      <c r="D2852">
        <v>0.1</v>
      </c>
      <c r="E2852">
        <v>303.39999999999998</v>
      </c>
      <c r="F2852">
        <v>2291.4</v>
      </c>
      <c r="G2852">
        <v>8</v>
      </c>
      <c r="H2852">
        <v>6.6</v>
      </c>
      <c r="I2852">
        <v>18.3</v>
      </c>
      <c r="K2852" s="6">
        <f>C2852</f>
        <v>30</v>
      </c>
      <c r="L2852">
        <f>D2852+E2852</f>
        <v>303.5</v>
      </c>
      <c r="M2852">
        <f>F2852</f>
        <v>2291.4</v>
      </c>
      <c r="N2852">
        <f>G2852+H2852</f>
        <v>14.6</v>
      </c>
      <c r="O2852">
        <f>I2852</f>
        <v>18.3</v>
      </c>
      <c r="P2852">
        <f>SUM(K2852:O2852)</f>
        <v>2657.8</v>
      </c>
      <c r="R2852">
        <f>K2852/P2852</f>
        <v>1.128753104071036E-2</v>
      </c>
      <c r="S2852">
        <f>L2852/P2852</f>
        <v>0.11419218902851982</v>
      </c>
      <c r="T2852">
        <f>M2852/P2852</f>
        <v>0.86214162088945745</v>
      </c>
      <c r="U2852">
        <f>N2852/P2852</f>
        <v>5.4932651064790424E-3</v>
      </c>
      <c r="V2852">
        <f>O2852/P2852</f>
        <v>6.8853939348333202E-3</v>
      </c>
    </row>
    <row r="2853" spans="1:29" ht="16.5" x14ac:dyDescent="0.2">
      <c r="A2853" s="7" t="s">
        <v>333</v>
      </c>
      <c r="B2853">
        <v>2013</v>
      </c>
      <c r="C2853">
        <v>82.7</v>
      </c>
      <c r="D2853">
        <v>3.8</v>
      </c>
      <c r="E2853">
        <v>2498.6999999999998</v>
      </c>
      <c r="F2853">
        <v>451.9</v>
      </c>
      <c r="G2853">
        <v>14.3</v>
      </c>
      <c r="H2853">
        <v>10.7</v>
      </c>
      <c r="I2853">
        <v>34.799999999999997</v>
      </c>
      <c r="K2853" s="6">
        <f>C2853</f>
        <v>82.7</v>
      </c>
      <c r="L2853">
        <f>D2853+E2853</f>
        <v>2502.5</v>
      </c>
      <c r="M2853">
        <f>F2853</f>
        <v>451.9</v>
      </c>
      <c r="N2853">
        <f>G2853+H2853</f>
        <v>25</v>
      </c>
      <c r="O2853">
        <f>I2853</f>
        <v>34.799999999999997</v>
      </c>
      <c r="P2853">
        <f>SUM(K2853:O2853)</f>
        <v>3096.9</v>
      </c>
      <c r="R2853">
        <f>K2853/P2853</f>
        <v>2.6704123478317028E-2</v>
      </c>
      <c r="S2853">
        <f>L2853/P2853</f>
        <v>0.80806613064677579</v>
      </c>
      <c r="T2853">
        <f>M2853/P2853</f>
        <v>0.14592011366204913</v>
      </c>
      <c r="U2853">
        <f>N2853/P2853</f>
        <v>8.0725887177500073E-3</v>
      </c>
      <c r="V2853">
        <f>O2853/P2853</f>
        <v>1.1237043495108011E-2</v>
      </c>
      <c r="X2853">
        <f>R2853-0.712041</f>
        <v>-0.68533687652168296</v>
      </c>
      <c r="Y2853">
        <f>S2853-0.045057</f>
        <v>0.76300913064677578</v>
      </c>
      <c r="Z2853">
        <f>T2853-0.017987</f>
        <v>0.12793311366204912</v>
      </c>
      <c r="AA2853">
        <f>U2853-0.193944</f>
        <v>-0.18587141128224999</v>
      </c>
      <c r="AB2853">
        <f>V2853-0.030972</f>
        <v>-1.9734956504891987E-2</v>
      </c>
      <c r="AC2853">
        <f>SUMSQ(X2853:AB2853)</f>
        <v>1.1031740993824171</v>
      </c>
    </row>
    <row r="2854" spans="1:29" ht="16.5" hidden="1" x14ac:dyDescent="0.2">
      <c r="A2854" s="7" t="s">
        <v>377</v>
      </c>
      <c r="B2854">
        <v>2014</v>
      </c>
      <c r="C2854">
        <v>29.8</v>
      </c>
      <c r="D2854">
        <v>0.1</v>
      </c>
      <c r="E2854">
        <v>303.39999999999998</v>
      </c>
      <c r="F2854">
        <v>2291.1999999999998</v>
      </c>
      <c r="G2854">
        <v>8.1</v>
      </c>
      <c r="H2854">
        <v>6.8</v>
      </c>
      <c r="I2854">
        <v>18.3</v>
      </c>
      <c r="K2854" s="6">
        <f>C2854</f>
        <v>29.8</v>
      </c>
      <c r="L2854">
        <f>D2854+E2854</f>
        <v>303.5</v>
      </c>
      <c r="M2854">
        <f>F2854</f>
        <v>2291.1999999999998</v>
      </c>
      <c r="N2854">
        <f>G2854+H2854</f>
        <v>14.899999999999999</v>
      </c>
      <c r="O2854">
        <f>I2854</f>
        <v>18.3</v>
      </c>
      <c r="P2854">
        <f>SUM(K2854:O2854)</f>
        <v>2657.7000000000003</v>
      </c>
      <c r="R2854">
        <f>K2854/P2854</f>
        <v>1.1212702712872032E-2</v>
      </c>
      <c r="S2854">
        <f>L2854/P2854</f>
        <v>0.11419648568310944</v>
      </c>
      <c r="T2854">
        <f>M2854/P2854</f>
        <v>0.86209880723934218</v>
      </c>
      <c r="U2854">
        <f>N2854/P2854</f>
        <v>5.6063513564360151E-3</v>
      </c>
      <c r="V2854">
        <f>O2854/P2854</f>
        <v>6.8856530082402074E-3</v>
      </c>
    </row>
    <row r="2855" spans="1:29" ht="16.5" hidden="1" x14ac:dyDescent="0.2">
      <c r="A2855" s="7" t="s">
        <v>377</v>
      </c>
      <c r="B2855">
        <v>2015</v>
      </c>
      <c r="C2855">
        <v>29.8</v>
      </c>
      <c r="D2855">
        <v>0.1</v>
      </c>
      <c r="E2855">
        <v>303.39999999999998</v>
      </c>
      <c r="F2855">
        <v>2291.1</v>
      </c>
      <c r="G2855">
        <v>8.1999999999999993</v>
      </c>
      <c r="H2855">
        <v>6.8</v>
      </c>
      <c r="I2855">
        <v>18.3</v>
      </c>
      <c r="K2855" s="6">
        <f>C2855</f>
        <v>29.8</v>
      </c>
      <c r="L2855">
        <f>D2855+E2855</f>
        <v>303.5</v>
      </c>
      <c r="M2855">
        <f>F2855</f>
        <v>2291.1</v>
      </c>
      <c r="N2855">
        <f>G2855+H2855</f>
        <v>15</v>
      </c>
      <c r="O2855">
        <f>I2855</f>
        <v>18.3</v>
      </c>
      <c r="P2855">
        <f>SUM(K2855:O2855)</f>
        <v>2657.7000000000003</v>
      </c>
      <c r="R2855">
        <f>K2855/P2855</f>
        <v>1.1212702712872032E-2</v>
      </c>
      <c r="S2855">
        <f>L2855/P2855</f>
        <v>0.11419648568310944</v>
      </c>
      <c r="T2855">
        <f>M2855/P2855</f>
        <v>0.86206118072017146</v>
      </c>
      <c r="U2855">
        <f>N2855/P2855</f>
        <v>5.6439778756067274E-3</v>
      </c>
      <c r="V2855">
        <f>O2855/P2855</f>
        <v>6.8856530082402074E-3</v>
      </c>
    </row>
    <row r="2856" spans="1:29" ht="16.5" hidden="1" x14ac:dyDescent="0.2">
      <c r="A2856" s="7" t="s">
        <v>377</v>
      </c>
      <c r="B2856">
        <v>2016</v>
      </c>
      <c r="C2856">
        <v>29.8</v>
      </c>
      <c r="D2856">
        <v>0.1</v>
      </c>
      <c r="E2856">
        <v>303.3</v>
      </c>
      <c r="F2856">
        <v>2290.8000000000002</v>
      </c>
      <c r="G2856">
        <v>8.3999999999999986</v>
      </c>
      <c r="H2856">
        <v>6.9</v>
      </c>
      <c r="I2856">
        <v>18.3</v>
      </c>
      <c r="K2856" s="6">
        <f>C2856</f>
        <v>29.8</v>
      </c>
      <c r="L2856">
        <f>D2856+E2856</f>
        <v>303.40000000000003</v>
      </c>
      <c r="M2856">
        <f>F2856</f>
        <v>2290.8000000000002</v>
      </c>
      <c r="N2856">
        <f>G2856+H2856</f>
        <v>15.299999999999999</v>
      </c>
      <c r="O2856">
        <f>I2856</f>
        <v>18.3</v>
      </c>
      <c r="P2856">
        <f>SUM(K2856:O2856)</f>
        <v>2657.6000000000004</v>
      </c>
      <c r="R2856">
        <f>K2856/P2856</f>
        <v>1.1213124623720649E-2</v>
      </c>
      <c r="S2856">
        <f>L2856/P2856</f>
        <v>0.11416315472606862</v>
      </c>
      <c r="T2856">
        <f>M2856/P2856</f>
        <v>0.86198073449729073</v>
      </c>
      <c r="U2856">
        <f>N2856/P2856</f>
        <v>5.7570740517760375E-3</v>
      </c>
      <c r="V2856">
        <f>O2856/P2856</f>
        <v>6.8859121011438885E-3</v>
      </c>
    </row>
    <row r="2857" spans="1:29" ht="16.5" hidden="1" x14ac:dyDescent="0.2">
      <c r="A2857" s="7" t="s">
        <v>378</v>
      </c>
      <c r="B2857">
        <v>2009</v>
      </c>
      <c r="C2857">
        <v>124.1</v>
      </c>
      <c r="D2857">
        <v>0.7</v>
      </c>
      <c r="E2857">
        <v>386.6</v>
      </c>
      <c r="F2857">
        <v>5061.3</v>
      </c>
      <c r="G2857">
        <v>19.899999999999999</v>
      </c>
      <c r="H2857">
        <v>14.8</v>
      </c>
      <c r="I2857">
        <v>487.7</v>
      </c>
      <c r="K2857" s="6">
        <f>C2857</f>
        <v>124.1</v>
      </c>
      <c r="L2857">
        <f>D2857+E2857</f>
        <v>387.3</v>
      </c>
      <c r="M2857">
        <f>F2857</f>
        <v>5061.3</v>
      </c>
      <c r="N2857">
        <f>G2857+H2857</f>
        <v>34.700000000000003</v>
      </c>
      <c r="O2857">
        <f>I2857</f>
        <v>487.7</v>
      </c>
      <c r="P2857">
        <f>SUM(K2857:O2857)</f>
        <v>6095.0999999999995</v>
      </c>
      <c r="R2857">
        <f>K2857/P2857</f>
        <v>2.0360617545241259E-2</v>
      </c>
      <c r="S2857">
        <f>L2857/P2857</f>
        <v>6.3542845892602257E-2</v>
      </c>
      <c r="T2857">
        <f>M2857/P2857</f>
        <v>0.83038834473593548</v>
      </c>
      <c r="U2857">
        <f>N2857/P2857</f>
        <v>5.6930977342455422E-3</v>
      </c>
      <c r="V2857">
        <f>O2857/P2857</f>
        <v>8.0015094091975533E-2</v>
      </c>
    </row>
    <row r="2858" spans="1:29" ht="16.5" hidden="1" x14ac:dyDescent="0.2">
      <c r="A2858" s="7" t="s">
        <v>378</v>
      </c>
      <c r="B2858">
        <v>2010</v>
      </c>
      <c r="C2858">
        <v>124</v>
      </c>
      <c r="D2858">
        <v>0.7</v>
      </c>
      <c r="E2858">
        <v>386.5</v>
      </c>
      <c r="F2858">
        <v>5059.8</v>
      </c>
      <c r="G2858">
        <v>20.2</v>
      </c>
      <c r="H2858">
        <v>16</v>
      </c>
      <c r="I2858">
        <v>488.1</v>
      </c>
      <c r="K2858" s="6">
        <f>C2858</f>
        <v>124</v>
      </c>
      <c r="L2858">
        <f>D2858+E2858</f>
        <v>387.2</v>
      </c>
      <c r="M2858">
        <f>F2858</f>
        <v>5059.8</v>
      </c>
      <c r="N2858">
        <f>G2858+H2858</f>
        <v>36.200000000000003</v>
      </c>
      <c r="O2858">
        <f>I2858</f>
        <v>488.1</v>
      </c>
      <c r="P2858">
        <f>SUM(K2858:O2858)</f>
        <v>6095.3</v>
      </c>
      <c r="R2858">
        <f>K2858/P2858</f>
        <v>2.0343543385887487E-2</v>
      </c>
      <c r="S2858">
        <f>L2858/P2858</f>
        <v>6.3524354830771249E-2</v>
      </c>
      <c r="T2858">
        <f>M2858/P2858</f>
        <v>0.8301150066444638</v>
      </c>
      <c r="U2858">
        <f>N2858/P2858</f>
        <v>5.9390021820090889E-3</v>
      </c>
      <c r="V2858">
        <f>O2858/P2858</f>
        <v>8.0078092956868407E-2</v>
      </c>
    </row>
    <row r="2859" spans="1:29" ht="16.5" hidden="1" x14ac:dyDescent="0.2">
      <c r="A2859" s="7" t="s">
        <v>378</v>
      </c>
      <c r="B2859">
        <v>2011</v>
      </c>
      <c r="C2859">
        <v>125</v>
      </c>
      <c r="D2859">
        <v>0.7</v>
      </c>
      <c r="E2859">
        <v>386.5</v>
      </c>
      <c r="F2859">
        <v>5057.8</v>
      </c>
      <c r="G2859">
        <v>20.8</v>
      </c>
      <c r="H2859">
        <v>16.600000000000001</v>
      </c>
      <c r="I2859">
        <v>488.1</v>
      </c>
      <c r="K2859" s="6">
        <f>C2859</f>
        <v>125</v>
      </c>
      <c r="L2859">
        <f>D2859+E2859</f>
        <v>387.2</v>
      </c>
      <c r="M2859">
        <f>F2859</f>
        <v>5057.8</v>
      </c>
      <c r="N2859">
        <f>G2859+H2859</f>
        <v>37.400000000000006</v>
      </c>
      <c r="O2859">
        <f>I2859</f>
        <v>488.1</v>
      </c>
      <c r="P2859">
        <f>SUM(K2859:O2859)</f>
        <v>6095.5</v>
      </c>
      <c r="R2859">
        <f>K2859/P2859</f>
        <v>2.0506931342793865E-2</v>
      </c>
      <c r="S2859">
        <f>L2859/P2859</f>
        <v>6.3522270527438265E-2</v>
      </c>
      <c r="T2859">
        <f>M2859/P2859</f>
        <v>0.82975965876466251</v>
      </c>
      <c r="U2859">
        <f>N2859/P2859</f>
        <v>6.1356738577639253E-3</v>
      </c>
      <c r="V2859">
        <f>O2859/P2859</f>
        <v>8.0075465507341487E-2</v>
      </c>
    </row>
    <row r="2860" spans="1:29" ht="16.5" hidden="1" x14ac:dyDescent="0.2">
      <c r="A2860" s="7" t="s">
        <v>378</v>
      </c>
      <c r="B2860">
        <v>2012</v>
      </c>
      <c r="C2860">
        <v>124.9</v>
      </c>
      <c r="D2860">
        <v>0.7</v>
      </c>
      <c r="E2860">
        <v>386.4</v>
      </c>
      <c r="F2860">
        <v>5057</v>
      </c>
      <c r="G2860">
        <v>21.400000000000002</v>
      </c>
      <c r="H2860">
        <v>16.8</v>
      </c>
      <c r="I2860">
        <v>488.1</v>
      </c>
      <c r="K2860" s="6">
        <f>C2860</f>
        <v>124.9</v>
      </c>
      <c r="L2860">
        <f>D2860+E2860</f>
        <v>387.09999999999997</v>
      </c>
      <c r="M2860">
        <f>F2860</f>
        <v>5057</v>
      </c>
      <c r="N2860">
        <f>G2860+H2860</f>
        <v>38.200000000000003</v>
      </c>
      <c r="O2860">
        <f>I2860</f>
        <v>488.1</v>
      </c>
      <c r="P2860">
        <f>SUM(K2860:O2860)</f>
        <v>6095.3</v>
      </c>
      <c r="R2860">
        <f>K2860/P2860</f>
        <v>2.0491198136268929E-2</v>
      </c>
      <c r="S2860">
        <f>L2860/P2860</f>
        <v>6.3507948747395529E-2</v>
      </c>
      <c r="T2860">
        <f>M2860/P2860</f>
        <v>0.82965563630994366</v>
      </c>
      <c r="U2860">
        <f>N2860/P2860</f>
        <v>6.2671238495234033E-3</v>
      </c>
      <c r="V2860">
        <f>O2860/P2860</f>
        <v>8.0078092956868407E-2</v>
      </c>
    </row>
    <row r="2861" spans="1:29" ht="16.5" x14ac:dyDescent="0.2">
      <c r="A2861" s="7" t="s">
        <v>334</v>
      </c>
      <c r="B2861">
        <v>2013</v>
      </c>
      <c r="C2861">
        <v>662.7</v>
      </c>
      <c r="D2861">
        <v>2.4</v>
      </c>
      <c r="E2861">
        <v>24042.6</v>
      </c>
      <c r="F2861">
        <v>126492.6</v>
      </c>
      <c r="G2861">
        <v>137.19999999999999</v>
      </c>
      <c r="H2861">
        <v>105.3</v>
      </c>
      <c r="I2861">
        <v>10411.6</v>
      </c>
      <c r="K2861" s="6">
        <f>C2861</f>
        <v>662.7</v>
      </c>
      <c r="L2861">
        <f>D2861+E2861</f>
        <v>24045</v>
      </c>
      <c r="M2861">
        <f>F2861</f>
        <v>126492.6</v>
      </c>
      <c r="N2861">
        <f>G2861+H2861</f>
        <v>242.5</v>
      </c>
      <c r="O2861">
        <f>I2861</f>
        <v>10411.6</v>
      </c>
      <c r="P2861">
        <f>SUM(K2861:O2861)</f>
        <v>161854.40000000002</v>
      </c>
      <c r="R2861">
        <f>K2861/P2861</f>
        <v>4.0944206644984629E-3</v>
      </c>
      <c r="S2861">
        <f>L2861/P2861</f>
        <v>0.14855944602062099</v>
      </c>
      <c r="T2861">
        <f>M2861/P2861</f>
        <v>0.78152092250813066</v>
      </c>
      <c r="U2861">
        <f>N2861/P2861</f>
        <v>1.4982601646912285E-3</v>
      </c>
      <c r="V2861">
        <f>O2861/P2861</f>
        <v>6.4326950642058539E-2</v>
      </c>
      <c r="X2861">
        <f>R2861-0.712041</f>
        <v>-0.70794657933550154</v>
      </c>
      <c r="Y2861">
        <f>S2861-0.045057</f>
        <v>0.10350244602062099</v>
      </c>
      <c r="Z2861">
        <f>T2861-0.017987</f>
        <v>0.76353392250813068</v>
      </c>
      <c r="AA2861">
        <f>U2861-0.193944</f>
        <v>-0.19244573983530877</v>
      </c>
      <c r="AB2861">
        <f>V2861-0.030972</f>
        <v>3.335495064205854E-2</v>
      </c>
      <c r="AC2861">
        <f>SUMSQ(X2861:AB2861)</f>
        <v>1.1330330818588348</v>
      </c>
    </row>
    <row r="2862" spans="1:29" ht="16.5" hidden="1" x14ac:dyDescent="0.2">
      <c r="A2862" s="7" t="s">
        <v>378</v>
      </c>
      <c r="B2862">
        <v>2014</v>
      </c>
      <c r="C2862">
        <v>125.2</v>
      </c>
      <c r="D2862">
        <v>0.7</v>
      </c>
      <c r="E2862">
        <v>386.4</v>
      </c>
      <c r="F2862">
        <v>5055.3999999999996</v>
      </c>
      <c r="G2862">
        <v>22.2</v>
      </c>
      <c r="H2862">
        <v>17.7</v>
      </c>
      <c r="I2862">
        <v>487.6</v>
      </c>
      <c r="K2862" s="6">
        <f>C2862</f>
        <v>125.2</v>
      </c>
      <c r="L2862">
        <f>D2862+E2862</f>
        <v>387.09999999999997</v>
      </c>
      <c r="M2862">
        <f>F2862</f>
        <v>5055.3999999999996</v>
      </c>
      <c r="N2862">
        <f>G2862+H2862</f>
        <v>39.9</v>
      </c>
      <c r="O2862">
        <f>I2862</f>
        <v>487.6</v>
      </c>
      <c r="P2862">
        <f>SUM(K2862:O2862)</f>
        <v>6095.2</v>
      </c>
      <c r="R2862">
        <f>K2862/P2862</f>
        <v>2.0540753379708624E-2</v>
      </c>
      <c r="S2862">
        <f>L2862/P2862</f>
        <v>6.3508990681191757E-2</v>
      </c>
      <c r="T2862">
        <f>M2862/P2862</f>
        <v>0.82940674629216427</v>
      </c>
      <c r="U2862">
        <f>N2862/P2862</f>
        <v>6.5461346633416458E-3</v>
      </c>
      <c r="V2862">
        <f>O2862/P2862</f>
        <v>7.9997374983593647E-2</v>
      </c>
    </row>
    <row r="2863" spans="1:29" ht="16.5" hidden="1" x14ac:dyDescent="0.2">
      <c r="A2863" s="7" t="s">
        <v>378</v>
      </c>
      <c r="B2863">
        <v>2015</v>
      </c>
      <c r="C2863">
        <v>125.4</v>
      </c>
      <c r="D2863">
        <v>0.7</v>
      </c>
      <c r="E2863">
        <v>386.4</v>
      </c>
      <c r="F2863">
        <v>5051.7</v>
      </c>
      <c r="G2863">
        <v>25.599999999999998</v>
      </c>
      <c r="H2863">
        <v>17.8</v>
      </c>
      <c r="I2863">
        <v>487.6</v>
      </c>
      <c r="K2863" s="6">
        <f>C2863</f>
        <v>125.4</v>
      </c>
      <c r="L2863">
        <f>D2863+E2863</f>
        <v>387.09999999999997</v>
      </c>
      <c r="M2863">
        <f>F2863</f>
        <v>5051.7</v>
      </c>
      <c r="N2863">
        <f>G2863+H2863</f>
        <v>43.4</v>
      </c>
      <c r="O2863">
        <f>I2863</f>
        <v>487.6</v>
      </c>
      <c r="P2863">
        <f>SUM(K2863:O2863)</f>
        <v>6095.2</v>
      </c>
      <c r="R2863">
        <f>K2863/P2863</f>
        <v>2.0573566084788032E-2</v>
      </c>
      <c r="S2863">
        <f>L2863/P2863</f>
        <v>6.3508990681191757E-2</v>
      </c>
      <c r="T2863">
        <f>M2863/P2863</f>
        <v>0.82879971124819529</v>
      </c>
      <c r="U2863">
        <f>N2863/P2863</f>
        <v>7.1203570022312637E-3</v>
      </c>
      <c r="V2863">
        <f>O2863/P2863</f>
        <v>7.9997374983593647E-2</v>
      </c>
    </row>
    <row r="2864" spans="1:29" ht="16.5" hidden="1" x14ac:dyDescent="0.2">
      <c r="A2864" s="7" t="s">
        <v>378</v>
      </c>
      <c r="B2864">
        <v>2016</v>
      </c>
      <c r="C2864">
        <v>126.2</v>
      </c>
      <c r="D2864">
        <v>0.7</v>
      </c>
      <c r="E2864">
        <v>386</v>
      </c>
      <c r="F2864">
        <v>5047.3999999999996</v>
      </c>
      <c r="G2864">
        <v>29.7</v>
      </c>
      <c r="H2864">
        <v>17.899999999999999</v>
      </c>
      <c r="I2864">
        <v>487.2</v>
      </c>
      <c r="K2864" s="6">
        <f>C2864</f>
        <v>126.2</v>
      </c>
      <c r="L2864">
        <f>D2864+E2864</f>
        <v>386.7</v>
      </c>
      <c r="M2864">
        <f>F2864</f>
        <v>5047.3999999999996</v>
      </c>
      <c r="N2864">
        <f>G2864+H2864</f>
        <v>47.599999999999994</v>
      </c>
      <c r="O2864">
        <f>I2864</f>
        <v>487.2</v>
      </c>
      <c r="P2864">
        <f>SUM(K2864:O2864)</f>
        <v>6095.0999999999995</v>
      </c>
      <c r="R2864">
        <f>K2864/P2864</f>
        <v>2.0705156601204248E-2</v>
      </c>
      <c r="S2864">
        <f>L2864/P2864</f>
        <v>6.3444406162327119E-2</v>
      </c>
      <c r="T2864">
        <f>M2864/P2864</f>
        <v>0.82810782431789476</v>
      </c>
      <c r="U2864">
        <f>N2864/P2864</f>
        <v>7.8095519351610307E-3</v>
      </c>
      <c r="V2864">
        <f>O2864/P2864</f>
        <v>7.9933060983412907E-2</v>
      </c>
    </row>
    <row r="2865" spans="1:29" ht="16.5" hidden="1" x14ac:dyDescent="0.2">
      <c r="A2865" s="7" t="s">
        <v>379</v>
      </c>
      <c r="B2865">
        <v>2009</v>
      </c>
      <c r="C2865">
        <v>1.9</v>
      </c>
      <c r="D2865">
        <v>0</v>
      </c>
      <c r="E2865">
        <v>486.3</v>
      </c>
      <c r="F2865">
        <v>9291.1</v>
      </c>
      <c r="G2865">
        <v>3.9000000000000004</v>
      </c>
      <c r="H2865">
        <v>6.4</v>
      </c>
      <c r="I2865">
        <v>420.8</v>
      </c>
      <c r="K2865" s="6">
        <f>C2865</f>
        <v>1.9</v>
      </c>
      <c r="L2865">
        <f>D2865+E2865</f>
        <v>486.3</v>
      </c>
      <c r="M2865">
        <f>F2865</f>
        <v>9291.1</v>
      </c>
      <c r="N2865">
        <f>G2865+H2865</f>
        <v>10.3</v>
      </c>
      <c r="O2865">
        <f>I2865</f>
        <v>420.8</v>
      </c>
      <c r="P2865">
        <f>SUM(K2865:O2865)</f>
        <v>10210.4</v>
      </c>
      <c r="R2865">
        <f>K2865/P2865</f>
        <v>1.8608477630651101E-4</v>
      </c>
      <c r="S2865">
        <f>L2865/P2865</f>
        <v>4.7627908798871743E-2</v>
      </c>
      <c r="T2865">
        <f>M2865/P2865</f>
        <v>0.90996435007443399</v>
      </c>
      <c r="U2865">
        <f>N2865/P2865</f>
        <v>1.0087753662931913E-3</v>
      </c>
      <c r="V2865">
        <f>O2865/P2865</f>
        <v>4.1212880984094653E-2</v>
      </c>
    </row>
    <row r="2866" spans="1:29" ht="16.5" hidden="1" x14ac:dyDescent="0.2">
      <c r="A2866" s="7" t="s">
        <v>379</v>
      </c>
      <c r="B2866">
        <v>2010</v>
      </c>
      <c r="C2866">
        <v>1.9</v>
      </c>
      <c r="D2866">
        <v>0</v>
      </c>
      <c r="E2866">
        <v>486.3</v>
      </c>
      <c r="F2866">
        <v>9291</v>
      </c>
      <c r="G2866">
        <v>4</v>
      </c>
      <c r="H2866">
        <v>6.4</v>
      </c>
      <c r="I2866">
        <v>420.8</v>
      </c>
      <c r="K2866" s="6">
        <f>C2866</f>
        <v>1.9</v>
      </c>
      <c r="L2866">
        <f>D2866+E2866</f>
        <v>486.3</v>
      </c>
      <c r="M2866">
        <f>F2866</f>
        <v>9291</v>
      </c>
      <c r="N2866">
        <f>G2866+H2866</f>
        <v>10.4</v>
      </c>
      <c r="O2866">
        <f>I2866</f>
        <v>420.8</v>
      </c>
      <c r="P2866">
        <f>SUM(K2866:O2866)</f>
        <v>10210.4</v>
      </c>
      <c r="R2866">
        <f>K2866/P2866</f>
        <v>1.8608477630651101E-4</v>
      </c>
      <c r="S2866">
        <f>L2866/P2866</f>
        <v>4.7627908798871743E-2</v>
      </c>
      <c r="T2866">
        <f>M2866/P2866</f>
        <v>0.90995455613883891</v>
      </c>
      <c r="U2866">
        <f>N2866/P2866</f>
        <v>1.0185693018882709E-3</v>
      </c>
      <c r="V2866">
        <f>O2866/P2866</f>
        <v>4.1212880984094653E-2</v>
      </c>
    </row>
    <row r="2867" spans="1:29" ht="16.5" hidden="1" x14ac:dyDescent="0.2">
      <c r="A2867" s="7" t="s">
        <v>379</v>
      </c>
      <c r="B2867">
        <v>2011</v>
      </c>
      <c r="C2867">
        <v>1.9</v>
      </c>
      <c r="D2867">
        <v>0</v>
      </c>
      <c r="E2867">
        <v>486.3</v>
      </c>
      <c r="F2867">
        <v>9290.5</v>
      </c>
      <c r="G2867">
        <v>4.0999999999999996</v>
      </c>
      <c r="H2867">
        <v>6.8</v>
      </c>
      <c r="I2867">
        <v>420.8</v>
      </c>
      <c r="K2867" s="6">
        <f>C2867</f>
        <v>1.9</v>
      </c>
      <c r="L2867">
        <f>D2867+E2867</f>
        <v>486.3</v>
      </c>
      <c r="M2867">
        <f>F2867</f>
        <v>9290.5</v>
      </c>
      <c r="N2867">
        <f>G2867+H2867</f>
        <v>10.899999999999999</v>
      </c>
      <c r="O2867">
        <f>I2867</f>
        <v>420.8</v>
      </c>
      <c r="P2867">
        <f>SUM(K2867:O2867)</f>
        <v>10210.4</v>
      </c>
      <c r="R2867">
        <f>K2867/P2867</f>
        <v>1.8608477630651101E-4</v>
      </c>
      <c r="S2867">
        <f>L2867/P2867</f>
        <v>4.7627908798871743E-2</v>
      </c>
      <c r="T2867">
        <f>M2867/P2867</f>
        <v>0.9099055864608635</v>
      </c>
      <c r="U2867">
        <f>N2867/P2867</f>
        <v>1.0675389798636683E-3</v>
      </c>
      <c r="V2867">
        <f>O2867/P2867</f>
        <v>4.1212880984094653E-2</v>
      </c>
    </row>
    <row r="2868" spans="1:29" ht="16.5" hidden="1" x14ac:dyDescent="0.2">
      <c r="A2868" s="7" t="s">
        <v>379</v>
      </c>
      <c r="B2868">
        <v>2012</v>
      </c>
      <c r="C2868">
        <v>1.9</v>
      </c>
      <c r="D2868">
        <v>0</v>
      </c>
      <c r="E2868">
        <v>486.3</v>
      </c>
      <c r="F2868">
        <v>9290.2000000000007</v>
      </c>
      <c r="G2868">
        <v>4.3</v>
      </c>
      <c r="H2868">
        <v>6.9</v>
      </c>
      <c r="I2868">
        <v>420.8</v>
      </c>
      <c r="K2868" s="6">
        <f>C2868</f>
        <v>1.9</v>
      </c>
      <c r="L2868">
        <f>D2868+E2868</f>
        <v>486.3</v>
      </c>
      <c r="M2868">
        <f>F2868</f>
        <v>9290.2000000000007</v>
      </c>
      <c r="N2868">
        <f>G2868+H2868</f>
        <v>11.2</v>
      </c>
      <c r="O2868">
        <f>I2868</f>
        <v>420.8</v>
      </c>
      <c r="P2868">
        <f>SUM(K2868:O2868)</f>
        <v>10210.400000000001</v>
      </c>
      <c r="R2868">
        <f>K2868/P2868</f>
        <v>1.8608477630651098E-4</v>
      </c>
      <c r="S2868">
        <f>L2868/P2868</f>
        <v>4.7627908798871736E-2</v>
      </c>
      <c r="T2868">
        <f>M2868/P2868</f>
        <v>0.90987620465407815</v>
      </c>
      <c r="U2868">
        <f>N2868/P2868</f>
        <v>1.0969207866489067E-3</v>
      </c>
      <c r="V2868">
        <f>O2868/P2868</f>
        <v>4.1212880984094646E-2</v>
      </c>
    </row>
    <row r="2869" spans="1:29" ht="16.5" x14ac:dyDescent="0.2">
      <c r="A2869" s="7" t="s">
        <v>86</v>
      </c>
      <c r="B2869">
        <v>2013</v>
      </c>
      <c r="C2869">
        <v>388.5</v>
      </c>
      <c r="D2869">
        <v>2.8</v>
      </c>
      <c r="E2869">
        <v>4276.5</v>
      </c>
      <c r="F2869">
        <v>39.6</v>
      </c>
      <c r="G2869">
        <v>50.600000000000009</v>
      </c>
      <c r="H2869">
        <v>27.1</v>
      </c>
      <c r="I2869">
        <v>58</v>
      </c>
      <c r="K2869" s="6">
        <f>C2869</f>
        <v>388.5</v>
      </c>
      <c r="L2869">
        <f>D2869+E2869</f>
        <v>4279.3</v>
      </c>
      <c r="M2869">
        <f>F2869</f>
        <v>39.6</v>
      </c>
      <c r="N2869">
        <f>G2869+H2869</f>
        <v>77.700000000000017</v>
      </c>
      <c r="O2869">
        <f>I2869</f>
        <v>58</v>
      </c>
      <c r="P2869">
        <f>SUM(K2869:O2869)</f>
        <v>4843.1000000000004</v>
      </c>
      <c r="R2869">
        <f>K2869/P2869</f>
        <v>8.0217216245792977E-2</v>
      </c>
      <c r="S2869">
        <f>L2869/P2869</f>
        <v>0.88358695876607951</v>
      </c>
      <c r="T2869">
        <f>M2869/P2869</f>
        <v>8.1765811154012914E-3</v>
      </c>
      <c r="U2869">
        <f>N2869/P2869</f>
        <v>1.6043443249158598E-2</v>
      </c>
      <c r="V2869">
        <f>O2869/P2869</f>
        <v>1.1975800623567548E-2</v>
      </c>
      <c r="X2869">
        <f>R2869-0.712041</f>
        <v>-0.63182378375420711</v>
      </c>
      <c r="Y2869">
        <f>S2869-0.045057</f>
        <v>0.8385299587660795</v>
      </c>
      <c r="Z2869">
        <f>T2869-0.017987</f>
        <v>-9.8104188845987081E-3</v>
      </c>
      <c r="AA2869">
        <f>U2869-0.193944</f>
        <v>-0.1779005567508414</v>
      </c>
      <c r="AB2869">
        <f>V2869-0.030972</f>
        <v>-1.8996199376432453E-2</v>
      </c>
      <c r="AC2869">
        <f>SUMSQ(X2869:AB2869)</f>
        <v>1.134439493467426</v>
      </c>
    </row>
    <row r="2870" spans="1:29" ht="16.5" hidden="1" x14ac:dyDescent="0.2">
      <c r="A2870" s="7" t="s">
        <v>379</v>
      </c>
      <c r="B2870">
        <v>2014</v>
      </c>
      <c r="C2870">
        <v>1.9</v>
      </c>
      <c r="D2870">
        <v>0</v>
      </c>
      <c r="E2870">
        <v>486.3</v>
      </c>
      <c r="F2870">
        <v>9287.2999999999993</v>
      </c>
      <c r="G2870">
        <v>4.5</v>
      </c>
      <c r="H2870">
        <v>9.6999999999999993</v>
      </c>
      <c r="I2870">
        <v>420.8</v>
      </c>
      <c r="K2870" s="6">
        <f>C2870</f>
        <v>1.9</v>
      </c>
      <c r="L2870">
        <f>D2870+E2870</f>
        <v>486.3</v>
      </c>
      <c r="M2870">
        <f>F2870</f>
        <v>9287.2999999999993</v>
      </c>
      <c r="N2870">
        <f>G2870+H2870</f>
        <v>14.2</v>
      </c>
      <c r="O2870">
        <f>I2870</f>
        <v>420.8</v>
      </c>
      <c r="P2870">
        <f>SUM(K2870:O2870)</f>
        <v>10210.5</v>
      </c>
      <c r="R2870">
        <f>K2870/P2870</f>
        <v>1.8608295382204593E-4</v>
      </c>
      <c r="S2870">
        <f>L2870/P2870</f>
        <v>4.7627442338768915E-2</v>
      </c>
      <c r="T2870">
        <f>M2870/P2870</f>
        <v>0.90958327212183532</v>
      </c>
      <c r="U2870">
        <f>N2870/P2870</f>
        <v>1.3907252338279221E-3</v>
      </c>
      <c r="V2870">
        <f>O2870/P2870</f>
        <v>4.1212477351745755E-2</v>
      </c>
    </row>
    <row r="2871" spans="1:29" ht="16.5" hidden="1" x14ac:dyDescent="0.2">
      <c r="A2871" s="7" t="s">
        <v>379</v>
      </c>
      <c r="B2871">
        <v>2015</v>
      </c>
      <c r="C2871">
        <v>1.9</v>
      </c>
      <c r="D2871">
        <v>0</v>
      </c>
      <c r="E2871">
        <v>486.3</v>
      </c>
      <c r="F2871">
        <v>9287.1</v>
      </c>
      <c r="G2871">
        <v>4.5999999999999996</v>
      </c>
      <c r="H2871">
        <v>9.8000000000000007</v>
      </c>
      <c r="I2871">
        <v>420.8</v>
      </c>
      <c r="K2871" s="6">
        <f>C2871</f>
        <v>1.9</v>
      </c>
      <c r="L2871">
        <f>D2871+E2871</f>
        <v>486.3</v>
      </c>
      <c r="M2871">
        <f>F2871</f>
        <v>9287.1</v>
      </c>
      <c r="N2871">
        <f>G2871+H2871</f>
        <v>14.4</v>
      </c>
      <c r="O2871">
        <f>I2871</f>
        <v>420.8</v>
      </c>
      <c r="P2871">
        <f>SUM(K2871:O2871)</f>
        <v>10210.5</v>
      </c>
      <c r="R2871">
        <f>K2871/P2871</f>
        <v>1.8608295382204593E-4</v>
      </c>
      <c r="S2871">
        <f>L2871/P2871</f>
        <v>4.7627442338768915E-2</v>
      </c>
      <c r="T2871">
        <f>M2871/P2871</f>
        <v>0.9095636844424857</v>
      </c>
      <c r="U2871">
        <f>N2871/P2871</f>
        <v>1.4103129131776114E-3</v>
      </c>
      <c r="V2871">
        <f>O2871/P2871</f>
        <v>4.1212477351745755E-2</v>
      </c>
    </row>
    <row r="2872" spans="1:29" ht="16.5" hidden="1" x14ac:dyDescent="0.2">
      <c r="A2872" s="7" t="s">
        <v>379</v>
      </c>
      <c r="B2872">
        <v>2016</v>
      </c>
      <c r="C2872">
        <v>1.9</v>
      </c>
      <c r="D2872">
        <v>0</v>
      </c>
      <c r="E2872">
        <v>486.3</v>
      </c>
      <c r="F2872">
        <v>9286.6</v>
      </c>
      <c r="G2872">
        <v>4.8</v>
      </c>
      <c r="H2872">
        <v>10</v>
      </c>
      <c r="I2872">
        <v>420.7</v>
      </c>
      <c r="K2872" s="6">
        <f>C2872</f>
        <v>1.9</v>
      </c>
      <c r="L2872">
        <f>D2872+E2872</f>
        <v>486.3</v>
      </c>
      <c r="M2872">
        <f>F2872</f>
        <v>9286.6</v>
      </c>
      <c r="N2872">
        <f>G2872+H2872</f>
        <v>14.8</v>
      </c>
      <c r="O2872">
        <f>I2872</f>
        <v>420.7</v>
      </c>
      <c r="P2872">
        <f>SUM(K2872:O2872)</f>
        <v>10210.300000000001</v>
      </c>
      <c r="R2872">
        <f>K2872/P2872</f>
        <v>1.8608659882667501E-4</v>
      </c>
      <c r="S2872">
        <f>L2872/P2872</f>
        <v>4.762837526811161E-2</v>
      </c>
      <c r="T2872">
        <f>M2872/P2872</f>
        <v>0.90953253087568431</v>
      </c>
      <c r="U2872">
        <f>N2872/P2872</f>
        <v>1.4495166645446264E-3</v>
      </c>
      <c r="V2872">
        <f>O2872/P2872</f>
        <v>4.1203490592832723E-2</v>
      </c>
    </row>
    <row r="2873" spans="1:29" ht="16.5" hidden="1" x14ac:dyDescent="0.2">
      <c r="A2873" s="7" t="s">
        <v>380</v>
      </c>
      <c r="B2873">
        <v>2009</v>
      </c>
      <c r="C2873">
        <v>20.6</v>
      </c>
      <c r="D2873">
        <v>0</v>
      </c>
      <c r="E2873">
        <v>977</v>
      </c>
      <c r="F2873">
        <v>25609.8</v>
      </c>
      <c r="G2873">
        <v>11.600000000000001</v>
      </c>
      <c r="H2873">
        <v>14.3</v>
      </c>
      <c r="I2873">
        <v>1236.5999999999999</v>
      </c>
      <c r="K2873" s="6">
        <f>C2873</f>
        <v>20.6</v>
      </c>
      <c r="L2873">
        <f>D2873+E2873</f>
        <v>977</v>
      </c>
      <c r="M2873">
        <f>F2873</f>
        <v>25609.8</v>
      </c>
      <c r="N2873">
        <f>G2873+H2873</f>
        <v>25.900000000000002</v>
      </c>
      <c r="O2873">
        <f>I2873</f>
        <v>1236.5999999999999</v>
      </c>
      <c r="P2873">
        <f>SUM(K2873:O2873)</f>
        <v>27869.899999999998</v>
      </c>
      <c r="R2873">
        <f>K2873/P2873</f>
        <v>7.3914868729346012E-4</v>
      </c>
      <c r="S2873">
        <f>L2873/P2873</f>
        <v>3.505574114008303E-2</v>
      </c>
      <c r="T2873">
        <f>M2873/P2873</f>
        <v>0.91890534232272092</v>
      </c>
      <c r="U2873">
        <f>N2873/P2873</f>
        <v>9.2931800975245714E-4</v>
      </c>
      <c r="V2873">
        <f>O2873/P2873</f>
        <v>4.4370449840150129E-2</v>
      </c>
    </row>
    <row r="2874" spans="1:29" ht="16.5" hidden="1" x14ac:dyDescent="0.2">
      <c r="A2874" s="7" t="s">
        <v>380</v>
      </c>
      <c r="B2874">
        <v>2010</v>
      </c>
      <c r="C2874">
        <v>20.399999999999999</v>
      </c>
      <c r="D2874">
        <v>0</v>
      </c>
      <c r="E2874">
        <v>976.9</v>
      </c>
      <c r="F2874">
        <v>25609</v>
      </c>
      <c r="G2874">
        <v>12.5</v>
      </c>
      <c r="H2874">
        <v>14.5</v>
      </c>
      <c r="I2874">
        <v>1236.5999999999999</v>
      </c>
      <c r="K2874" s="6">
        <f>C2874</f>
        <v>20.399999999999999</v>
      </c>
      <c r="L2874">
        <f>D2874+E2874</f>
        <v>976.9</v>
      </c>
      <c r="M2874">
        <f>F2874</f>
        <v>25609</v>
      </c>
      <c r="N2874">
        <f>G2874+H2874</f>
        <v>27</v>
      </c>
      <c r="O2874">
        <f>I2874</f>
        <v>1236.5999999999999</v>
      </c>
      <c r="P2874">
        <f>SUM(K2874:O2874)</f>
        <v>27869.899999999998</v>
      </c>
      <c r="R2874">
        <f>K2874/P2874</f>
        <v>7.3197248644595069E-4</v>
      </c>
      <c r="S2874">
        <f>L2874/P2874</f>
        <v>3.5052153039659278E-2</v>
      </c>
      <c r="T2874">
        <f>M2874/P2874</f>
        <v>0.91887663751933091</v>
      </c>
      <c r="U2874">
        <f>N2874/P2874</f>
        <v>9.6878711441375834E-4</v>
      </c>
      <c r="V2874">
        <f>O2874/P2874</f>
        <v>4.4370449840150129E-2</v>
      </c>
    </row>
    <row r="2875" spans="1:29" ht="16.5" hidden="1" x14ac:dyDescent="0.2">
      <c r="A2875" s="7" t="s">
        <v>380</v>
      </c>
      <c r="B2875">
        <v>2011</v>
      </c>
      <c r="C2875">
        <v>20.3</v>
      </c>
      <c r="D2875">
        <v>0</v>
      </c>
      <c r="E2875">
        <v>976.8</v>
      </c>
      <c r="F2875">
        <v>25608.1</v>
      </c>
      <c r="G2875">
        <v>12.8</v>
      </c>
      <c r="H2875">
        <v>15.1</v>
      </c>
      <c r="I2875">
        <v>1236.5999999999999</v>
      </c>
      <c r="K2875" s="6">
        <f>C2875</f>
        <v>20.3</v>
      </c>
      <c r="L2875">
        <f>D2875+E2875</f>
        <v>976.8</v>
      </c>
      <c r="M2875">
        <f>F2875</f>
        <v>25608.1</v>
      </c>
      <c r="N2875">
        <f>G2875+H2875</f>
        <v>27.9</v>
      </c>
      <c r="O2875">
        <f>I2875</f>
        <v>1236.5999999999999</v>
      </c>
      <c r="P2875">
        <f>SUM(K2875:O2875)</f>
        <v>27869.699999999997</v>
      </c>
      <c r="R2875">
        <f>K2875/P2875</f>
        <v>7.2838961309235485E-4</v>
      </c>
      <c r="S2875">
        <f>L2875/P2875</f>
        <v>3.504881645658188E-2</v>
      </c>
      <c r="T2875">
        <f>M2875/P2875</f>
        <v>0.91885093847440058</v>
      </c>
      <c r="U2875">
        <f>N2875/P2875</f>
        <v>1.0010872022303793E-3</v>
      </c>
      <c r="V2875">
        <f>O2875/P2875</f>
        <v>4.4370768253694876E-2</v>
      </c>
    </row>
    <row r="2876" spans="1:29" ht="16.5" hidden="1" x14ac:dyDescent="0.2">
      <c r="A2876" s="7" t="s">
        <v>380</v>
      </c>
      <c r="B2876">
        <v>2012</v>
      </c>
      <c r="C2876">
        <v>20.2</v>
      </c>
      <c r="D2876">
        <v>0</v>
      </c>
      <c r="E2876">
        <v>976.8</v>
      </c>
      <c r="F2876">
        <v>25607.3</v>
      </c>
      <c r="G2876">
        <v>13.8</v>
      </c>
      <c r="H2876">
        <v>15.2</v>
      </c>
      <c r="I2876">
        <v>1236.5999999999999</v>
      </c>
      <c r="K2876" s="6">
        <f>C2876</f>
        <v>20.2</v>
      </c>
      <c r="L2876">
        <f>D2876+E2876</f>
        <v>976.8</v>
      </c>
      <c r="M2876">
        <f>F2876</f>
        <v>25607.3</v>
      </c>
      <c r="N2876">
        <f>G2876+H2876</f>
        <v>29</v>
      </c>
      <c r="O2876">
        <f>I2876</f>
        <v>1236.5999999999999</v>
      </c>
      <c r="P2876">
        <f>SUM(K2876:O2876)</f>
        <v>27869.899999999998</v>
      </c>
      <c r="R2876">
        <f>K2876/P2876</f>
        <v>7.2479628559844137E-4</v>
      </c>
      <c r="S2876">
        <f>L2876/P2876</f>
        <v>3.504856493923552E-2</v>
      </c>
      <c r="T2876">
        <f>M2876/P2876</f>
        <v>0.91881563981212711</v>
      </c>
      <c r="U2876">
        <f>N2876/P2876</f>
        <v>1.0405491228888514E-3</v>
      </c>
      <c r="V2876">
        <f>O2876/P2876</f>
        <v>4.4370449840150129E-2</v>
      </c>
    </row>
    <row r="2877" spans="1:29" ht="16.5" x14ac:dyDescent="0.2">
      <c r="A2877" s="7" t="s">
        <v>75</v>
      </c>
      <c r="B2877">
        <v>2013</v>
      </c>
      <c r="C2877">
        <v>175</v>
      </c>
      <c r="D2877">
        <v>23.2</v>
      </c>
      <c r="E2877">
        <v>2276.3000000000002</v>
      </c>
      <c r="F2877">
        <v>24</v>
      </c>
      <c r="G2877">
        <v>52.199999999999996</v>
      </c>
      <c r="H2877">
        <v>17.600000000000001</v>
      </c>
      <c r="I2877">
        <v>49.6</v>
      </c>
      <c r="K2877" s="6">
        <f>C2877</f>
        <v>175</v>
      </c>
      <c r="L2877">
        <f>D2877+E2877</f>
        <v>2299.5</v>
      </c>
      <c r="M2877">
        <f>F2877</f>
        <v>24</v>
      </c>
      <c r="N2877">
        <f>G2877+H2877</f>
        <v>69.8</v>
      </c>
      <c r="O2877">
        <f>I2877</f>
        <v>49.6</v>
      </c>
      <c r="P2877">
        <f>SUM(K2877:O2877)</f>
        <v>2617.9</v>
      </c>
      <c r="R2877">
        <f>K2877/P2877</f>
        <v>6.6847473165514343E-2</v>
      </c>
      <c r="S2877">
        <f>L2877/P2877</f>
        <v>0.87837579739485849</v>
      </c>
      <c r="T2877">
        <f>M2877/P2877</f>
        <v>9.1676534626991095E-3</v>
      </c>
      <c r="U2877">
        <f>N2877/P2877</f>
        <v>2.6662592154016576E-2</v>
      </c>
      <c r="V2877">
        <f>O2877/P2877</f>
        <v>1.8946483822911492E-2</v>
      </c>
      <c r="X2877">
        <f>R2877-0.712041</f>
        <v>-0.64519352683448572</v>
      </c>
      <c r="Y2877">
        <f>S2877-0.045057</f>
        <v>0.83331879739485848</v>
      </c>
      <c r="Z2877">
        <f>T2877-0.017987</f>
        <v>-8.81934653730089E-3</v>
      </c>
      <c r="AA2877">
        <f>U2877-0.193944</f>
        <v>-0.16728140784598344</v>
      </c>
      <c r="AB2877">
        <f>V2877-0.030972</f>
        <v>-1.2025516177088507E-2</v>
      </c>
      <c r="AC2877">
        <f>SUMSQ(X2877:AB2877)</f>
        <v>1.13890036848434</v>
      </c>
    </row>
    <row r="2878" spans="1:29" ht="16.5" hidden="1" x14ac:dyDescent="0.2">
      <c r="A2878" s="7" t="s">
        <v>380</v>
      </c>
      <c r="B2878">
        <v>2014</v>
      </c>
      <c r="C2878">
        <v>20.100000000000001</v>
      </c>
      <c r="D2878">
        <v>0</v>
      </c>
      <c r="E2878">
        <v>976.7</v>
      </c>
      <c r="F2878">
        <v>25605.200000000001</v>
      </c>
      <c r="G2878">
        <v>14.600000000000001</v>
      </c>
      <c r="H2878">
        <v>16.7</v>
      </c>
      <c r="I2878">
        <v>1236.5</v>
      </c>
      <c r="K2878" s="6">
        <f>C2878</f>
        <v>20.100000000000001</v>
      </c>
      <c r="L2878">
        <f>D2878+E2878</f>
        <v>976.7</v>
      </c>
      <c r="M2878">
        <f>F2878</f>
        <v>25605.200000000001</v>
      </c>
      <c r="N2878">
        <f>G2878+H2878</f>
        <v>31.3</v>
      </c>
      <c r="O2878">
        <f>I2878</f>
        <v>1236.5</v>
      </c>
      <c r="P2878">
        <f>SUM(K2878:O2878)</f>
        <v>27869.8</v>
      </c>
      <c r="R2878">
        <f>K2878/P2878</f>
        <v>7.2121077295136677E-4</v>
      </c>
      <c r="S2878">
        <f>L2878/P2878</f>
        <v>3.5045102584159202E-2</v>
      </c>
      <c r="T2878">
        <f>M2878/P2878</f>
        <v>0.91874358624747943</v>
      </c>
      <c r="U2878">
        <f>N2878/P2878</f>
        <v>1.1230794623571035E-3</v>
      </c>
      <c r="V2878">
        <f>O2878/P2878</f>
        <v>4.4367020933052982E-2</v>
      </c>
    </row>
    <row r="2879" spans="1:29" ht="16.5" hidden="1" x14ac:dyDescent="0.2">
      <c r="A2879" s="7" t="s">
        <v>380</v>
      </c>
      <c r="B2879">
        <v>2015</v>
      </c>
      <c r="C2879">
        <v>20.100000000000001</v>
      </c>
      <c r="D2879">
        <v>0</v>
      </c>
      <c r="E2879">
        <v>976.7</v>
      </c>
      <c r="F2879">
        <v>25604.9</v>
      </c>
      <c r="G2879">
        <v>14.8</v>
      </c>
      <c r="H2879">
        <v>16.7</v>
      </c>
      <c r="I2879">
        <v>1236.5</v>
      </c>
      <c r="K2879" s="6">
        <f>C2879</f>
        <v>20.100000000000001</v>
      </c>
      <c r="L2879">
        <f>D2879+E2879</f>
        <v>976.7</v>
      </c>
      <c r="M2879">
        <f>F2879</f>
        <v>25604.9</v>
      </c>
      <c r="N2879">
        <f>G2879+H2879</f>
        <v>31.5</v>
      </c>
      <c r="O2879">
        <f>I2879</f>
        <v>1236.5</v>
      </c>
      <c r="P2879">
        <f>SUM(K2879:O2879)</f>
        <v>27869.7</v>
      </c>
      <c r="R2879">
        <f>K2879/P2879</f>
        <v>7.2121336074661732E-4</v>
      </c>
      <c r="S2879">
        <f>L2879/P2879</f>
        <v>3.504522833040901E-2</v>
      </c>
      <c r="T2879">
        <f>M2879/P2879</f>
        <v>0.91873611843686875</v>
      </c>
      <c r="U2879">
        <f>N2879/P2879</f>
        <v>1.1302597444536539E-3</v>
      </c>
      <c r="V2879">
        <f>O2879/P2879</f>
        <v>4.4367180127522006E-2</v>
      </c>
    </row>
    <row r="2880" spans="1:29" ht="16.5" hidden="1" x14ac:dyDescent="0.2">
      <c r="A2880" s="7" t="s">
        <v>380</v>
      </c>
      <c r="B2880">
        <v>2016</v>
      </c>
      <c r="C2880">
        <v>19.899999999999999</v>
      </c>
      <c r="D2880">
        <v>0</v>
      </c>
      <c r="E2880">
        <v>976.6</v>
      </c>
      <c r="F2880">
        <v>25603.9</v>
      </c>
      <c r="G2880">
        <v>16.2</v>
      </c>
      <c r="H2880">
        <v>16.8</v>
      </c>
      <c r="I2880">
        <v>1236.5</v>
      </c>
      <c r="K2880" s="6">
        <f>C2880</f>
        <v>19.899999999999999</v>
      </c>
      <c r="L2880">
        <f>D2880+E2880</f>
        <v>976.6</v>
      </c>
      <c r="M2880">
        <f>F2880</f>
        <v>25603.9</v>
      </c>
      <c r="N2880">
        <f>G2880+H2880</f>
        <v>33</v>
      </c>
      <c r="O2880">
        <f>I2880</f>
        <v>1236.5</v>
      </c>
      <c r="P2880">
        <f>SUM(K2880:O2880)</f>
        <v>27869.9</v>
      </c>
      <c r="R2880">
        <f>K2880/P2880</f>
        <v>7.1403198432717723E-4</v>
      </c>
      <c r="S2880">
        <f>L2880/P2880</f>
        <v>3.504138873838801E-2</v>
      </c>
      <c r="T2880">
        <f>M2880/P2880</f>
        <v>0.91869364439771939</v>
      </c>
      <c r="U2880">
        <f>N2880/P2880</f>
        <v>1.1840731398390378E-3</v>
      </c>
      <c r="V2880">
        <f>O2880/P2880</f>
        <v>4.4366861739726371E-2</v>
      </c>
    </row>
    <row r="2881" spans="1:29" ht="16.5" hidden="1" x14ac:dyDescent="0.2">
      <c r="A2881" s="7" t="s">
        <v>381</v>
      </c>
      <c r="B2881">
        <v>2009</v>
      </c>
      <c r="C2881">
        <v>59.6</v>
      </c>
      <c r="D2881">
        <v>5.9</v>
      </c>
      <c r="E2881">
        <v>1356.6</v>
      </c>
      <c r="F2881">
        <v>16591.900000000001</v>
      </c>
      <c r="G2881">
        <v>145.69999999999999</v>
      </c>
      <c r="H2881">
        <v>26.4</v>
      </c>
      <c r="I2881">
        <v>1616.1</v>
      </c>
      <c r="K2881" s="6">
        <f>C2881</f>
        <v>59.6</v>
      </c>
      <c r="L2881">
        <f>D2881+E2881</f>
        <v>1362.5</v>
      </c>
      <c r="M2881">
        <f>F2881</f>
        <v>16591.900000000001</v>
      </c>
      <c r="N2881">
        <f>G2881+H2881</f>
        <v>172.1</v>
      </c>
      <c r="O2881">
        <f>I2881</f>
        <v>1616.1</v>
      </c>
      <c r="P2881">
        <f>SUM(K2881:O2881)</f>
        <v>19802.199999999997</v>
      </c>
      <c r="R2881">
        <f>K2881/P2881</f>
        <v>3.0097665915908337E-3</v>
      </c>
      <c r="S2881">
        <f>L2881/P2881</f>
        <v>6.880548625910253E-2</v>
      </c>
      <c r="T2881">
        <f>M2881/P2881</f>
        <v>0.8378816495136906</v>
      </c>
      <c r="U2881">
        <f>N2881/P2881</f>
        <v>8.6909535304158132E-3</v>
      </c>
      <c r="V2881">
        <f>O2881/P2881</f>
        <v>8.1612144105200443E-2</v>
      </c>
    </row>
    <row r="2882" spans="1:29" ht="16.5" hidden="1" x14ac:dyDescent="0.2">
      <c r="A2882" s="7" t="s">
        <v>381</v>
      </c>
      <c r="B2882">
        <v>2010</v>
      </c>
      <c r="C2882">
        <v>59.4</v>
      </c>
      <c r="D2882">
        <v>5.9</v>
      </c>
      <c r="E2882">
        <v>1356.3</v>
      </c>
      <c r="F2882">
        <v>16590.3</v>
      </c>
      <c r="G2882">
        <v>147</v>
      </c>
      <c r="H2882">
        <v>28.2</v>
      </c>
      <c r="I2882">
        <v>1615.8</v>
      </c>
      <c r="K2882" s="6">
        <f>C2882</f>
        <v>59.4</v>
      </c>
      <c r="L2882">
        <f>D2882+E2882</f>
        <v>1362.2</v>
      </c>
      <c r="M2882">
        <f>F2882</f>
        <v>16590.3</v>
      </c>
      <c r="N2882">
        <f>G2882+H2882</f>
        <v>175.2</v>
      </c>
      <c r="O2882">
        <f>I2882</f>
        <v>1615.8</v>
      </c>
      <c r="P2882">
        <f>SUM(K2882:O2882)</f>
        <v>19802.899999999998</v>
      </c>
      <c r="R2882">
        <f>K2882/P2882</f>
        <v>2.9995606704068599E-3</v>
      </c>
      <c r="S2882">
        <f>L2882/P2882</f>
        <v>6.8787904801821967E-2</v>
      </c>
      <c r="T2882">
        <f>M2882/P2882</f>
        <v>0.83777123552610988</v>
      </c>
      <c r="U2882">
        <f>N2882/P2882</f>
        <v>8.8471890480687175E-3</v>
      </c>
      <c r="V2882">
        <f>O2882/P2882</f>
        <v>8.1594109953592661E-2</v>
      </c>
    </row>
    <row r="2883" spans="1:29" ht="16.5" hidden="1" x14ac:dyDescent="0.2">
      <c r="A2883" s="7" t="s">
        <v>381</v>
      </c>
      <c r="B2883">
        <v>2011</v>
      </c>
      <c r="C2883">
        <v>61</v>
      </c>
      <c r="D2883">
        <v>6.1</v>
      </c>
      <c r="E2883">
        <v>1355.8</v>
      </c>
      <c r="F2883">
        <v>16587</v>
      </c>
      <c r="G2883">
        <v>150.69999999999999</v>
      </c>
      <c r="H2883">
        <v>29.8</v>
      </c>
      <c r="I2883">
        <v>1615.7</v>
      </c>
      <c r="K2883" s="6">
        <f>C2883</f>
        <v>61</v>
      </c>
      <c r="L2883">
        <f>D2883+E2883</f>
        <v>1361.8999999999999</v>
      </c>
      <c r="M2883">
        <f>F2883</f>
        <v>16587</v>
      </c>
      <c r="N2883">
        <f>G2883+H2883</f>
        <v>180.5</v>
      </c>
      <c r="O2883">
        <f>I2883</f>
        <v>1615.7</v>
      </c>
      <c r="P2883">
        <f>SUM(K2883:O2883)</f>
        <v>19806.100000000002</v>
      </c>
      <c r="R2883">
        <f>K2883/P2883</f>
        <v>3.0798592352860982E-3</v>
      </c>
      <c r="S2883">
        <f>L2883/P2883</f>
        <v>6.876164413993667E-2</v>
      </c>
      <c r="T2883">
        <f>M2883/P2883</f>
        <v>0.83746926451951664</v>
      </c>
      <c r="U2883">
        <f>N2883/P2883</f>
        <v>9.1133539667072258E-3</v>
      </c>
      <c r="V2883">
        <f>O2883/P2883</f>
        <v>8.1575878138553271E-2</v>
      </c>
    </row>
    <row r="2884" spans="1:29" ht="16.5" hidden="1" x14ac:dyDescent="0.2">
      <c r="A2884" s="7" t="s">
        <v>381</v>
      </c>
      <c r="B2884">
        <v>2012</v>
      </c>
      <c r="C2884">
        <v>61.5</v>
      </c>
      <c r="D2884">
        <v>6.1</v>
      </c>
      <c r="E2884">
        <v>1355.6</v>
      </c>
      <c r="F2884">
        <v>16583.3</v>
      </c>
      <c r="G2884">
        <v>155.5</v>
      </c>
      <c r="H2884">
        <v>30.7</v>
      </c>
      <c r="I2884">
        <v>1615.6</v>
      </c>
      <c r="K2884" s="6">
        <f>C2884</f>
        <v>61.5</v>
      </c>
      <c r="L2884">
        <f>D2884+E2884</f>
        <v>1361.6999999999998</v>
      </c>
      <c r="M2884">
        <f>F2884</f>
        <v>16583.3</v>
      </c>
      <c r="N2884">
        <f>G2884+H2884</f>
        <v>186.2</v>
      </c>
      <c r="O2884">
        <f>I2884</f>
        <v>1615.6</v>
      </c>
      <c r="P2884">
        <f>SUM(K2884:O2884)</f>
        <v>19808.3</v>
      </c>
      <c r="R2884">
        <f>K2884/P2884</f>
        <v>3.104759116128088E-3</v>
      </c>
      <c r="S2884">
        <f>L2884/P2884</f>
        <v>6.8743910381001902E-2</v>
      </c>
      <c r="T2884">
        <f>M2884/P2884</f>
        <v>0.83718946098352709</v>
      </c>
      <c r="U2884">
        <f>N2884/P2884</f>
        <v>9.4000999580983735E-3</v>
      </c>
      <c r="V2884">
        <f>O2884/P2884</f>
        <v>8.1561769561244529E-2</v>
      </c>
    </row>
    <row r="2885" spans="1:29" ht="16.5" x14ac:dyDescent="0.2">
      <c r="A2885" s="7" t="s">
        <v>365</v>
      </c>
      <c r="B2885">
        <v>2013</v>
      </c>
      <c r="C2885">
        <v>390.8</v>
      </c>
      <c r="D2885">
        <v>13.1</v>
      </c>
      <c r="E2885">
        <v>175.4</v>
      </c>
      <c r="F2885">
        <v>6637.1</v>
      </c>
      <c r="G2885">
        <v>69.899999999999991</v>
      </c>
      <c r="H2885">
        <v>55.2</v>
      </c>
      <c r="I2885">
        <v>541.9</v>
      </c>
      <c r="K2885" s="6">
        <f>C2885</f>
        <v>390.8</v>
      </c>
      <c r="L2885">
        <f>D2885+E2885</f>
        <v>188.5</v>
      </c>
      <c r="M2885">
        <f>F2885</f>
        <v>6637.1</v>
      </c>
      <c r="N2885">
        <f>G2885+H2885</f>
        <v>125.1</v>
      </c>
      <c r="O2885">
        <f>I2885</f>
        <v>541.9</v>
      </c>
      <c r="P2885">
        <f>SUM(K2885:O2885)</f>
        <v>7883.4000000000005</v>
      </c>
      <c r="R2885">
        <f>K2885/P2885</f>
        <v>4.957251947129411E-2</v>
      </c>
      <c r="S2885">
        <f>L2885/P2885</f>
        <v>2.3911002866783364E-2</v>
      </c>
      <c r="T2885">
        <f>M2885/P2885</f>
        <v>0.841908313671766</v>
      </c>
      <c r="U2885">
        <f>N2885/P2885</f>
        <v>1.586878757896339E-2</v>
      </c>
      <c r="V2885">
        <f>O2885/P2885</f>
        <v>6.8739376411193126E-2</v>
      </c>
      <c r="X2885">
        <f>R2885-0.712041</f>
        <v>-0.66246848052870588</v>
      </c>
      <c r="Y2885">
        <f>S2885-0.045057</f>
        <v>-2.1145997133216635E-2</v>
      </c>
      <c r="Z2885">
        <f>T2885-0.017987</f>
        <v>0.82392131367176602</v>
      </c>
      <c r="AA2885">
        <f>U2885-0.193944</f>
        <v>-0.1780752124210366</v>
      </c>
      <c r="AB2885">
        <f>V2885-0.030972</f>
        <v>3.7767376411193126E-2</v>
      </c>
      <c r="AC2885">
        <f>SUMSQ(X2885:AB2885)</f>
        <v>1.1512951280111612</v>
      </c>
    </row>
    <row r="2886" spans="1:29" ht="16.5" hidden="1" x14ac:dyDescent="0.2">
      <c r="A2886" s="7" t="s">
        <v>381</v>
      </c>
      <c r="B2886">
        <v>2014</v>
      </c>
      <c r="C2886">
        <v>65.3</v>
      </c>
      <c r="D2886">
        <v>6.1</v>
      </c>
      <c r="E2886">
        <v>1354.4</v>
      </c>
      <c r="F2886">
        <v>16577.8</v>
      </c>
      <c r="G2886">
        <v>155.4</v>
      </c>
      <c r="H2886">
        <v>38.9</v>
      </c>
      <c r="I2886">
        <v>1615.3</v>
      </c>
      <c r="K2886" s="6">
        <f>C2886</f>
        <v>65.3</v>
      </c>
      <c r="L2886">
        <f>D2886+E2886</f>
        <v>1360.5</v>
      </c>
      <c r="M2886">
        <f>F2886</f>
        <v>16577.8</v>
      </c>
      <c r="N2886">
        <f>G2886+H2886</f>
        <v>194.3</v>
      </c>
      <c r="O2886">
        <f>I2886</f>
        <v>1615.3</v>
      </c>
      <c r="P2886">
        <f>SUM(K2886:O2886)</f>
        <v>19813.199999999997</v>
      </c>
      <c r="R2886">
        <f>K2886/P2886</f>
        <v>3.2957826095734162E-3</v>
      </c>
      <c r="S2886">
        <f>L2886/P2886</f>
        <v>6.86663436496881E-2</v>
      </c>
      <c r="T2886">
        <f>M2886/P2886</f>
        <v>0.83670482304726146</v>
      </c>
      <c r="U2886">
        <f>N2886/P2886</f>
        <v>9.8065935840752644E-3</v>
      </c>
      <c r="V2886">
        <f>O2886/P2886</f>
        <v>8.1526457109401818E-2</v>
      </c>
    </row>
    <row r="2887" spans="1:29" ht="16.5" hidden="1" x14ac:dyDescent="0.2">
      <c r="A2887" s="7" t="s">
        <v>381</v>
      </c>
      <c r="B2887">
        <v>2015</v>
      </c>
      <c r="C2887">
        <v>69.8</v>
      </c>
      <c r="D2887">
        <v>6.1</v>
      </c>
      <c r="E2887">
        <v>1353.6</v>
      </c>
      <c r="F2887">
        <v>16573</v>
      </c>
      <c r="G2887">
        <v>157.30000000000001</v>
      </c>
      <c r="H2887">
        <v>39.1</v>
      </c>
      <c r="I2887">
        <v>1615.3</v>
      </c>
      <c r="K2887" s="6">
        <f>C2887</f>
        <v>69.8</v>
      </c>
      <c r="L2887">
        <f>D2887+E2887</f>
        <v>1359.6999999999998</v>
      </c>
      <c r="M2887">
        <f>F2887</f>
        <v>16573</v>
      </c>
      <c r="N2887">
        <f>G2887+H2887</f>
        <v>196.4</v>
      </c>
      <c r="O2887">
        <f>I2887</f>
        <v>1615.3</v>
      </c>
      <c r="P2887">
        <f>SUM(K2887:O2887)</f>
        <v>19814.2</v>
      </c>
      <c r="R2887">
        <f>K2887/P2887</f>
        <v>3.5227261257078256E-3</v>
      </c>
      <c r="S2887">
        <f>L2887/P2887</f>
        <v>6.8622503053365758E-2</v>
      </c>
      <c r="T2887">
        <f>M2887/P2887</f>
        <v>0.83642034500509732</v>
      </c>
      <c r="U2887">
        <f>N2887/P2887</f>
        <v>9.9120832534243114E-3</v>
      </c>
      <c r="V2887">
        <f>O2887/P2887</f>
        <v>8.1522342562404732E-2</v>
      </c>
    </row>
    <row r="2888" spans="1:29" ht="16.5" hidden="1" x14ac:dyDescent="0.2">
      <c r="A2888" s="7" t="s">
        <v>381</v>
      </c>
      <c r="B2888">
        <v>2016</v>
      </c>
      <c r="C2888">
        <v>71.599999999999994</v>
      </c>
      <c r="D2888">
        <v>6.1</v>
      </c>
      <c r="E2888">
        <v>1352.9</v>
      </c>
      <c r="F2888">
        <v>16568.8</v>
      </c>
      <c r="G2888">
        <v>160.6</v>
      </c>
      <c r="H2888">
        <v>42.5</v>
      </c>
      <c r="I2888">
        <v>1615.2</v>
      </c>
      <c r="K2888" s="6">
        <f>C2888</f>
        <v>71.599999999999994</v>
      </c>
      <c r="L2888">
        <f>D2888+E2888</f>
        <v>1359</v>
      </c>
      <c r="M2888">
        <f>F2888</f>
        <v>16568.8</v>
      </c>
      <c r="N2888">
        <f>G2888+H2888</f>
        <v>203.1</v>
      </c>
      <c r="O2888">
        <f>I2888</f>
        <v>1615.2</v>
      </c>
      <c r="P2888">
        <f>SUM(K2888:O2888)</f>
        <v>19817.699999999997</v>
      </c>
      <c r="R2888">
        <f>K2888/P2888</f>
        <v>3.6129318740318003E-3</v>
      </c>
      <c r="S2888">
        <f>L2888/P2888</f>
        <v>6.8575061687279559E-2</v>
      </c>
      <c r="T2888">
        <f>M2888/P2888</f>
        <v>0.83606069321868848</v>
      </c>
      <c r="U2888">
        <f>N2888/P2888</f>
        <v>1.0248414296310874E-2</v>
      </c>
      <c r="V2888">
        <f>O2888/P2888</f>
        <v>8.1502898923689449E-2</v>
      </c>
    </row>
    <row r="2889" spans="1:29" ht="16.5" hidden="1" x14ac:dyDescent="0.2">
      <c r="A2889" s="7" t="s">
        <v>382</v>
      </c>
      <c r="B2889">
        <v>2009</v>
      </c>
      <c r="C2889">
        <v>1932.1</v>
      </c>
      <c r="D2889">
        <v>79.5</v>
      </c>
      <c r="E2889">
        <v>1161</v>
      </c>
      <c r="F2889">
        <v>3186.4</v>
      </c>
      <c r="G2889">
        <v>325.7</v>
      </c>
      <c r="H2889">
        <v>103.6</v>
      </c>
      <c r="I2889">
        <v>265.89999999999998</v>
      </c>
      <c r="K2889" s="6">
        <f>C2889</f>
        <v>1932.1</v>
      </c>
      <c r="L2889">
        <f>D2889+E2889</f>
        <v>1240.5</v>
      </c>
      <c r="M2889">
        <f>F2889</f>
        <v>3186.4</v>
      </c>
      <c r="N2889">
        <f>G2889+H2889</f>
        <v>429.29999999999995</v>
      </c>
      <c r="O2889">
        <f>I2889</f>
        <v>265.89999999999998</v>
      </c>
      <c r="P2889">
        <f>SUM(K2889:O2889)</f>
        <v>7054.2</v>
      </c>
      <c r="R2889">
        <f>K2889/P2889</f>
        <v>0.27389356695302092</v>
      </c>
      <c r="S2889">
        <f>L2889/P2889</f>
        <v>0.17585268350769756</v>
      </c>
      <c r="T2889">
        <f>M2889/P2889</f>
        <v>0.45170253182501208</v>
      </c>
      <c r="U2889">
        <f>N2889/P2889</f>
        <v>6.0857361571829541E-2</v>
      </c>
      <c r="V2889">
        <f>O2889/P2889</f>
        <v>3.769385614243996E-2</v>
      </c>
    </row>
    <row r="2890" spans="1:29" ht="16.5" hidden="1" x14ac:dyDescent="0.2">
      <c r="A2890" s="7" t="s">
        <v>382</v>
      </c>
      <c r="B2890">
        <v>2010</v>
      </c>
      <c r="C2890">
        <v>1930</v>
      </c>
      <c r="D2890">
        <v>78.5</v>
      </c>
      <c r="E2890">
        <v>1160.2</v>
      </c>
      <c r="F2890">
        <v>3177.4</v>
      </c>
      <c r="G2890">
        <v>338.6</v>
      </c>
      <c r="H2890">
        <v>106.1</v>
      </c>
      <c r="I2890">
        <v>265.89999999999998</v>
      </c>
      <c r="K2890" s="6">
        <f>C2890</f>
        <v>1930</v>
      </c>
      <c r="L2890">
        <f>D2890+E2890</f>
        <v>1238.7</v>
      </c>
      <c r="M2890">
        <f>F2890</f>
        <v>3177.4</v>
      </c>
      <c r="N2890">
        <f>G2890+H2890</f>
        <v>444.70000000000005</v>
      </c>
      <c r="O2890">
        <f>I2890</f>
        <v>265.89999999999998</v>
      </c>
      <c r="P2890">
        <f>SUM(K2890:O2890)</f>
        <v>7056.7</v>
      </c>
      <c r="R2890">
        <f>K2890/P2890</f>
        <v>0.27349894426573329</v>
      </c>
      <c r="S2890">
        <f>L2890/P2890</f>
        <v>0.17553530687148386</v>
      </c>
      <c r="T2890">
        <f>M2890/P2890</f>
        <v>0.45026712202587615</v>
      </c>
      <c r="U2890">
        <f>N2890/P2890</f>
        <v>6.3018124619156277E-2</v>
      </c>
      <c r="V2890">
        <f>O2890/P2890</f>
        <v>3.7680502217750503E-2</v>
      </c>
    </row>
    <row r="2891" spans="1:29" ht="16.5" hidden="1" x14ac:dyDescent="0.2">
      <c r="A2891" s="7" t="s">
        <v>382</v>
      </c>
      <c r="B2891">
        <v>2011</v>
      </c>
      <c r="C2891">
        <v>1927.5</v>
      </c>
      <c r="D2891">
        <v>78.7</v>
      </c>
      <c r="E2891">
        <v>1158.5</v>
      </c>
      <c r="F2891">
        <v>3171.1</v>
      </c>
      <c r="G2891">
        <v>349</v>
      </c>
      <c r="H2891">
        <v>107.9</v>
      </c>
      <c r="I2891">
        <v>265.39999999999998</v>
      </c>
      <c r="K2891" s="6">
        <f>C2891</f>
        <v>1927.5</v>
      </c>
      <c r="L2891">
        <f>D2891+E2891</f>
        <v>1237.2</v>
      </c>
      <c r="M2891">
        <f>F2891</f>
        <v>3171.1</v>
      </c>
      <c r="N2891">
        <f>G2891+H2891</f>
        <v>456.9</v>
      </c>
      <c r="O2891">
        <f>I2891</f>
        <v>265.39999999999998</v>
      </c>
      <c r="P2891">
        <f>SUM(K2891:O2891)</f>
        <v>7058.0999999999985</v>
      </c>
      <c r="R2891">
        <f>K2891/P2891</f>
        <v>0.27309049177540706</v>
      </c>
      <c r="S2891">
        <f>L2891/P2891</f>
        <v>0.17528796701661925</v>
      </c>
      <c r="T2891">
        <f>M2891/P2891</f>
        <v>0.44928521840155289</v>
      </c>
      <c r="U2891">
        <f>N2891/P2891</f>
        <v>6.4734135248863012E-2</v>
      </c>
      <c r="V2891">
        <f>O2891/P2891</f>
        <v>3.7602187557557988E-2</v>
      </c>
    </row>
    <row r="2892" spans="1:29" ht="16.5" hidden="1" x14ac:dyDescent="0.2">
      <c r="A2892" s="7" t="s">
        <v>382</v>
      </c>
      <c r="B2892">
        <v>2012</v>
      </c>
      <c r="C2892">
        <v>1924.1</v>
      </c>
      <c r="D2892">
        <v>78</v>
      </c>
      <c r="E2892">
        <v>1157.2</v>
      </c>
      <c r="F2892">
        <v>3164.6</v>
      </c>
      <c r="G2892">
        <v>360.8</v>
      </c>
      <c r="H2892">
        <v>109.9</v>
      </c>
      <c r="I2892">
        <v>264.60000000000002</v>
      </c>
      <c r="K2892" s="6">
        <f>C2892</f>
        <v>1924.1</v>
      </c>
      <c r="L2892">
        <f>D2892+E2892</f>
        <v>1235.2</v>
      </c>
      <c r="M2892">
        <f>F2892</f>
        <v>3164.6</v>
      </c>
      <c r="N2892">
        <f>G2892+H2892</f>
        <v>470.70000000000005</v>
      </c>
      <c r="O2892">
        <f>I2892</f>
        <v>264.60000000000002</v>
      </c>
      <c r="P2892">
        <f>SUM(K2892:O2892)</f>
        <v>7059.2</v>
      </c>
      <c r="R2892">
        <f>K2892/P2892</f>
        <v>0.27256629646418856</v>
      </c>
      <c r="S2892">
        <f>L2892/P2892</f>
        <v>0.17497733454215778</v>
      </c>
      <c r="T2892">
        <f>M2892/P2892</f>
        <v>0.44829442429737082</v>
      </c>
      <c r="U2892">
        <f>N2892/P2892</f>
        <v>6.667894378966456E-2</v>
      </c>
      <c r="V2892">
        <f>O2892/P2892</f>
        <v>3.7483000906618318E-2</v>
      </c>
    </row>
    <row r="2893" spans="1:29" ht="16.5" x14ac:dyDescent="0.2">
      <c r="A2893" s="7" t="s">
        <v>378</v>
      </c>
      <c r="B2893">
        <v>2013</v>
      </c>
      <c r="C2893">
        <v>125.3</v>
      </c>
      <c r="D2893">
        <v>0.7</v>
      </c>
      <c r="E2893">
        <v>386.4</v>
      </c>
      <c r="F2893">
        <v>5051.1000000000004</v>
      </c>
      <c r="G2893">
        <v>26.7</v>
      </c>
      <c r="H2893">
        <v>17.100000000000001</v>
      </c>
      <c r="I2893">
        <v>488.1</v>
      </c>
      <c r="K2893" s="6">
        <f>C2893</f>
        <v>125.3</v>
      </c>
      <c r="L2893">
        <f>D2893+E2893</f>
        <v>387.09999999999997</v>
      </c>
      <c r="M2893">
        <f>F2893</f>
        <v>5051.1000000000004</v>
      </c>
      <c r="N2893">
        <f>G2893+H2893</f>
        <v>43.8</v>
      </c>
      <c r="O2893">
        <f>I2893</f>
        <v>488.1</v>
      </c>
      <c r="P2893">
        <f>SUM(K2893:O2893)</f>
        <v>6095.4000000000005</v>
      </c>
      <c r="R2893">
        <f>K2893/P2893</f>
        <v>2.0556485218361384E-2</v>
      </c>
      <c r="S2893">
        <f>L2893/P2893</f>
        <v>6.3506906847786843E-2</v>
      </c>
      <c r="T2893">
        <f>M2893/P2893</f>
        <v>0.8286740820946944</v>
      </c>
      <c r="U2893">
        <f>N2893/P2893</f>
        <v>7.1857466286051764E-3</v>
      </c>
      <c r="V2893">
        <f>O2893/P2893</f>
        <v>8.0076779210552215E-2</v>
      </c>
      <c r="X2893">
        <f>R2893-0.712041</f>
        <v>-0.69148451478163864</v>
      </c>
      <c r="Y2893">
        <f>S2893-0.045057</f>
        <v>1.8449906847786843E-2</v>
      </c>
      <c r="Z2893">
        <f>T2893-0.017987</f>
        <v>0.81068708209469442</v>
      </c>
      <c r="AA2893">
        <f>U2893-0.193944</f>
        <v>-0.18675825337139482</v>
      </c>
      <c r="AB2893">
        <f>V2893-0.030972</f>
        <v>4.9104779210552216E-2</v>
      </c>
      <c r="AC2893">
        <f>SUMSQ(X2893:AB2893)</f>
        <v>1.1729947028643513</v>
      </c>
    </row>
    <row r="2894" spans="1:29" ht="16.5" hidden="1" x14ac:dyDescent="0.2">
      <c r="A2894" s="7" t="s">
        <v>382</v>
      </c>
      <c r="B2894">
        <v>2014</v>
      </c>
      <c r="C2894">
        <v>1928.8</v>
      </c>
      <c r="D2894">
        <v>76.5</v>
      </c>
      <c r="E2894">
        <v>1152.9000000000001</v>
      </c>
      <c r="F2894">
        <v>3149.2</v>
      </c>
      <c r="G2894">
        <v>377.6</v>
      </c>
      <c r="H2894">
        <v>115.4</v>
      </c>
      <c r="I2894">
        <v>264.60000000000002</v>
      </c>
      <c r="K2894" s="6">
        <f>C2894</f>
        <v>1928.8</v>
      </c>
      <c r="L2894">
        <f>D2894+E2894</f>
        <v>1229.4000000000001</v>
      </c>
      <c r="M2894">
        <f>F2894</f>
        <v>3149.2</v>
      </c>
      <c r="N2894">
        <f>G2894+H2894</f>
        <v>493</v>
      </c>
      <c r="O2894">
        <f>I2894</f>
        <v>264.60000000000002</v>
      </c>
      <c r="P2894">
        <f>SUM(K2894:O2894)</f>
        <v>7065</v>
      </c>
      <c r="R2894">
        <f>K2894/P2894</f>
        <v>0.27300778485491861</v>
      </c>
      <c r="S2894">
        <f>L2894/P2894</f>
        <v>0.17401273885350318</v>
      </c>
      <c r="T2894">
        <f>M2894/P2894</f>
        <v>0.4457466383581033</v>
      </c>
      <c r="U2894">
        <f>N2894/P2894</f>
        <v>6.9780608634111813E-2</v>
      </c>
      <c r="V2894">
        <f>O2894/P2894</f>
        <v>3.7452229299363059E-2</v>
      </c>
    </row>
    <row r="2895" spans="1:29" ht="16.5" hidden="1" x14ac:dyDescent="0.2">
      <c r="A2895" s="7" t="s">
        <v>382</v>
      </c>
      <c r="B2895">
        <v>2015</v>
      </c>
      <c r="C2895">
        <v>1935.1</v>
      </c>
      <c r="D2895">
        <v>75.599999999999994</v>
      </c>
      <c r="E2895">
        <v>1150.4000000000001</v>
      </c>
      <c r="F2895">
        <v>3139.9</v>
      </c>
      <c r="G2895">
        <v>384.4</v>
      </c>
      <c r="H2895">
        <v>117.5</v>
      </c>
      <c r="I2895">
        <v>264.5</v>
      </c>
      <c r="K2895" s="6">
        <f>C2895</f>
        <v>1935.1</v>
      </c>
      <c r="L2895">
        <f>D2895+E2895</f>
        <v>1226</v>
      </c>
      <c r="M2895">
        <f>F2895</f>
        <v>3139.9</v>
      </c>
      <c r="N2895">
        <f>G2895+H2895</f>
        <v>501.9</v>
      </c>
      <c r="O2895">
        <f>I2895</f>
        <v>264.5</v>
      </c>
      <c r="P2895">
        <f>SUM(K2895:O2895)</f>
        <v>7067.4</v>
      </c>
      <c r="R2895">
        <f>K2895/P2895</f>
        <v>0.273806491779155</v>
      </c>
      <c r="S2895">
        <f>L2895/P2895</f>
        <v>0.17347256416786938</v>
      </c>
      <c r="T2895">
        <f>M2895/P2895</f>
        <v>0.44427936723547562</v>
      </c>
      <c r="U2895">
        <f>N2895/P2895</f>
        <v>7.1016215298412427E-2</v>
      </c>
      <c r="V2895">
        <f>O2895/P2895</f>
        <v>3.7425361519087645E-2</v>
      </c>
    </row>
    <row r="2896" spans="1:29" ht="16.5" hidden="1" x14ac:dyDescent="0.2">
      <c r="A2896" s="7" t="s">
        <v>382</v>
      </c>
      <c r="B2896">
        <v>2016</v>
      </c>
      <c r="C2896">
        <v>1933.2</v>
      </c>
      <c r="D2896">
        <v>75.099999999999994</v>
      </c>
      <c r="E2896">
        <v>1150.2</v>
      </c>
      <c r="F2896">
        <v>3135.1</v>
      </c>
      <c r="G2896">
        <v>389.4</v>
      </c>
      <c r="H2896">
        <v>120.5</v>
      </c>
      <c r="I2896">
        <v>264.3</v>
      </c>
      <c r="K2896" s="6">
        <f>C2896</f>
        <v>1933.2</v>
      </c>
      <c r="L2896">
        <f>D2896+E2896</f>
        <v>1225.3</v>
      </c>
      <c r="M2896">
        <f>F2896</f>
        <v>3135.1</v>
      </c>
      <c r="N2896">
        <f>G2896+H2896</f>
        <v>509.9</v>
      </c>
      <c r="O2896">
        <f>I2896</f>
        <v>264.3</v>
      </c>
      <c r="P2896">
        <f>SUM(K2896:O2896)</f>
        <v>7067.8</v>
      </c>
      <c r="R2896">
        <f>K2896/P2896</f>
        <v>0.27352217097257986</v>
      </c>
      <c r="S2896">
        <f>L2896/P2896</f>
        <v>0.17336370582076457</v>
      </c>
      <c r="T2896">
        <f>M2896/P2896</f>
        <v>0.44357508701434673</v>
      </c>
      <c r="U2896">
        <f>N2896/P2896</f>
        <v>7.2144090098757746E-2</v>
      </c>
      <c r="V2896">
        <f>O2896/P2896</f>
        <v>3.7394946093551033E-2</v>
      </c>
    </row>
    <row r="2897" spans="1:29" ht="16.5" hidden="1" x14ac:dyDescent="0.2">
      <c r="A2897" s="7" t="s">
        <v>383</v>
      </c>
      <c r="B2897">
        <v>2009</v>
      </c>
      <c r="C2897">
        <v>218.7</v>
      </c>
      <c r="D2897">
        <v>27.7</v>
      </c>
      <c r="E2897">
        <v>96.7</v>
      </c>
      <c r="F2897">
        <v>469.7</v>
      </c>
      <c r="G2897">
        <v>71.8</v>
      </c>
      <c r="H2897">
        <v>22.2</v>
      </c>
      <c r="I2897">
        <v>94.1</v>
      </c>
      <c r="K2897" s="6">
        <f>C2897</f>
        <v>218.7</v>
      </c>
      <c r="L2897">
        <f>D2897+E2897</f>
        <v>124.4</v>
      </c>
      <c r="M2897">
        <f>F2897</f>
        <v>469.7</v>
      </c>
      <c r="N2897">
        <f>G2897+H2897</f>
        <v>94</v>
      </c>
      <c r="O2897">
        <f>I2897</f>
        <v>94.1</v>
      </c>
      <c r="P2897">
        <f>SUM(K2897:O2897)</f>
        <v>1000.9</v>
      </c>
      <c r="R2897">
        <f>K2897/P2897</f>
        <v>0.21850334698771107</v>
      </c>
      <c r="S2897">
        <f>L2897/P2897</f>
        <v>0.12428814067339396</v>
      </c>
      <c r="T2897">
        <f>M2897/P2897</f>
        <v>0.46927765011489658</v>
      </c>
      <c r="U2897">
        <f>N2897/P2897</f>
        <v>9.3915476071535622E-2</v>
      </c>
      <c r="V2897">
        <f>O2897/P2897</f>
        <v>9.4015386152462785E-2</v>
      </c>
    </row>
    <row r="2898" spans="1:29" ht="16.5" hidden="1" x14ac:dyDescent="0.2">
      <c r="A2898" s="7" t="s">
        <v>383</v>
      </c>
      <c r="B2898">
        <v>2010</v>
      </c>
      <c r="C2898">
        <v>218.5</v>
      </c>
      <c r="D2898">
        <v>26.9</v>
      </c>
      <c r="E2898">
        <v>96.6</v>
      </c>
      <c r="F2898">
        <v>466.7</v>
      </c>
      <c r="G2898">
        <v>76.2</v>
      </c>
      <c r="H2898">
        <v>23.2</v>
      </c>
      <c r="I2898">
        <v>94.3</v>
      </c>
      <c r="K2898" s="6">
        <f>C2898</f>
        <v>218.5</v>
      </c>
      <c r="L2898">
        <f>D2898+E2898</f>
        <v>123.5</v>
      </c>
      <c r="M2898">
        <f>F2898</f>
        <v>466.7</v>
      </c>
      <c r="N2898">
        <f>G2898+H2898</f>
        <v>99.4</v>
      </c>
      <c r="O2898">
        <f>I2898</f>
        <v>94.3</v>
      </c>
      <c r="P2898">
        <f>SUM(K2898:O2898)</f>
        <v>1002.4</v>
      </c>
      <c r="R2898">
        <f>K2898/P2898</f>
        <v>0.21797685554668794</v>
      </c>
      <c r="S2898">
        <f>L2898/P2898</f>
        <v>0.12320430965682362</v>
      </c>
      <c r="T2898">
        <f>M2898/P2898</f>
        <v>0.46558260175578609</v>
      </c>
      <c r="U2898">
        <f>N2898/P2898</f>
        <v>9.9162011173184364E-2</v>
      </c>
      <c r="V2898">
        <f>O2898/P2898</f>
        <v>9.407422186751796E-2</v>
      </c>
    </row>
    <row r="2899" spans="1:29" ht="16.5" hidden="1" x14ac:dyDescent="0.2">
      <c r="A2899" s="7" t="s">
        <v>383</v>
      </c>
      <c r="B2899">
        <v>2011</v>
      </c>
      <c r="C2899">
        <v>216.3</v>
      </c>
      <c r="D2899">
        <v>25.9</v>
      </c>
      <c r="E2899">
        <v>95</v>
      </c>
      <c r="F2899">
        <v>397.7</v>
      </c>
      <c r="G2899">
        <v>79.099999999999994</v>
      </c>
      <c r="H2899">
        <v>23.3</v>
      </c>
      <c r="I2899">
        <v>92.6</v>
      </c>
      <c r="K2899" s="6">
        <f>C2899</f>
        <v>216.3</v>
      </c>
      <c r="L2899">
        <f>D2899+E2899</f>
        <v>120.9</v>
      </c>
      <c r="M2899">
        <f>F2899</f>
        <v>397.7</v>
      </c>
      <c r="N2899">
        <f>G2899+H2899</f>
        <v>102.39999999999999</v>
      </c>
      <c r="O2899">
        <f>I2899</f>
        <v>92.6</v>
      </c>
      <c r="P2899">
        <f>SUM(K2899:O2899)</f>
        <v>929.90000000000009</v>
      </c>
      <c r="R2899">
        <f>K2899/P2899</f>
        <v>0.23260565652220669</v>
      </c>
      <c r="S2899">
        <f>L2899/P2899</f>
        <v>0.13001397999784922</v>
      </c>
      <c r="T2899">
        <f>M2899/P2899</f>
        <v>0.42768039574147754</v>
      </c>
      <c r="U2899">
        <f>N2899/P2899</f>
        <v>0.11011936767394341</v>
      </c>
      <c r="V2899">
        <f>O2899/P2899</f>
        <v>9.9580600064523045E-2</v>
      </c>
    </row>
    <row r="2900" spans="1:29" ht="16.5" hidden="1" x14ac:dyDescent="0.2">
      <c r="A2900" s="7" t="s">
        <v>383</v>
      </c>
      <c r="B2900">
        <v>2012</v>
      </c>
      <c r="C2900">
        <v>214.7</v>
      </c>
      <c r="D2900">
        <v>26.1</v>
      </c>
      <c r="E2900">
        <v>94.1</v>
      </c>
      <c r="F2900">
        <v>394.6</v>
      </c>
      <c r="G2900">
        <v>85</v>
      </c>
      <c r="H2900">
        <v>24</v>
      </c>
      <c r="I2900">
        <v>92.2</v>
      </c>
      <c r="K2900" s="6">
        <f>C2900</f>
        <v>214.7</v>
      </c>
      <c r="L2900">
        <f>D2900+E2900</f>
        <v>120.19999999999999</v>
      </c>
      <c r="M2900">
        <f>F2900</f>
        <v>394.6</v>
      </c>
      <c r="N2900">
        <f>G2900+H2900</f>
        <v>109</v>
      </c>
      <c r="O2900">
        <f>I2900</f>
        <v>92.2</v>
      </c>
      <c r="P2900">
        <f>SUM(K2900:O2900)</f>
        <v>930.7</v>
      </c>
      <c r="R2900">
        <f>K2900/P2900</f>
        <v>0.23068657999355321</v>
      </c>
      <c r="S2900">
        <f>L2900/P2900</f>
        <v>0.12915010207370795</v>
      </c>
      <c r="T2900">
        <f>M2900/P2900</f>
        <v>0.42398194907059206</v>
      </c>
      <c r="U2900">
        <f>N2900/P2900</f>
        <v>0.11711614913505963</v>
      </c>
      <c r="V2900">
        <f>O2900/P2900</f>
        <v>9.9065219727087137E-2</v>
      </c>
    </row>
    <row r="2901" spans="1:29" ht="16.5" x14ac:dyDescent="0.2">
      <c r="A2901" s="7" t="s">
        <v>402</v>
      </c>
      <c r="B2901">
        <v>2013</v>
      </c>
      <c r="C2901">
        <v>387</v>
      </c>
      <c r="D2901">
        <v>4</v>
      </c>
      <c r="E2901">
        <v>1478.1</v>
      </c>
      <c r="F2901">
        <v>12637.9</v>
      </c>
      <c r="G2901">
        <v>61.9</v>
      </c>
      <c r="H2901">
        <v>38.4</v>
      </c>
      <c r="I2901">
        <v>408.8</v>
      </c>
      <c r="K2901" s="6">
        <f>C2901</f>
        <v>387</v>
      </c>
      <c r="L2901">
        <f>D2901+E2901</f>
        <v>1482.1</v>
      </c>
      <c r="M2901">
        <f>F2901</f>
        <v>12637.9</v>
      </c>
      <c r="N2901">
        <f>G2901+H2901</f>
        <v>100.3</v>
      </c>
      <c r="O2901">
        <f>I2901</f>
        <v>408.8</v>
      </c>
      <c r="P2901">
        <f>SUM(K2901:O2901)</f>
        <v>15016.099999999999</v>
      </c>
      <c r="R2901">
        <f>K2901/P2901</f>
        <v>2.5772337690878458E-2</v>
      </c>
      <c r="S2901">
        <f>L2901/P2901</f>
        <v>9.8700727885403003E-2</v>
      </c>
      <c r="T2901">
        <f>M2901/P2901</f>
        <v>0.84162332429858622</v>
      </c>
      <c r="U2901">
        <f>N2901/P2901</f>
        <v>6.6794973395222466E-3</v>
      </c>
      <c r="V2901">
        <f>O2901/P2901</f>
        <v>2.7224112785610117E-2</v>
      </c>
      <c r="X2901">
        <f>R2901-0.712041</f>
        <v>-0.68626866230912154</v>
      </c>
      <c r="Y2901">
        <f>S2901-0.045057</f>
        <v>5.3643727885403003E-2</v>
      </c>
      <c r="Z2901">
        <f>T2901-0.017987</f>
        <v>0.82363632429858624</v>
      </c>
      <c r="AA2901">
        <f>U2901-0.193944</f>
        <v>-0.18726450266047776</v>
      </c>
      <c r="AB2901">
        <f>V2901-0.030972</f>
        <v>-3.7478872143898827E-3</v>
      </c>
      <c r="AC2901">
        <f>SUMSQ(X2901:AB2901)</f>
        <v>1.187301161728328</v>
      </c>
    </row>
    <row r="2902" spans="1:29" ht="16.5" hidden="1" x14ac:dyDescent="0.2">
      <c r="A2902" s="7" t="s">
        <v>383</v>
      </c>
      <c r="B2902">
        <v>2014</v>
      </c>
      <c r="C2902">
        <v>213.5</v>
      </c>
      <c r="D2902">
        <v>25.4</v>
      </c>
      <c r="E2902">
        <v>93.5</v>
      </c>
      <c r="F2902">
        <v>390.3</v>
      </c>
      <c r="G2902">
        <v>92.1</v>
      </c>
      <c r="H2902">
        <v>25.8</v>
      </c>
      <c r="I2902">
        <v>92.3</v>
      </c>
      <c r="K2902" s="6">
        <f>C2902</f>
        <v>213.5</v>
      </c>
      <c r="L2902">
        <f>D2902+E2902</f>
        <v>118.9</v>
      </c>
      <c r="M2902">
        <f>F2902</f>
        <v>390.3</v>
      </c>
      <c r="N2902">
        <f>G2902+H2902</f>
        <v>117.89999999999999</v>
      </c>
      <c r="O2902">
        <f>I2902</f>
        <v>92.3</v>
      </c>
      <c r="P2902">
        <f>SUM(K2902:O2902)</f>
        <v>932.9</v>
      </c>
      <c r="R2902">
        <f>K2902/P2902</f>
        <v>0.22885625468967735</v>
      </c>
      <c r="S2902">
        <f>L2902/P2902</f>
        <v>0.12745203130024654</v>
      </c>
      <c r="T2902">
        <f>M2902/P2902</f>
        <v>0.41837281595026266</v>
      </c>
      <c r="U2902">
        <f>N2902/P2902</f>
        <v>0.12638010504877265</v>
      </c>
      <c r="V2902">
        <f>O2902/P2902</f>
        <v>9.8938793011040846E-2</v>
      </c>
    </row>
    <row r="2903" spans="1:29" ht="16.5" hidden="1" x14ac:dyDescent="0.2">
      <c r="A2903" s="7" t="s">
        <v>383</v>
      </c>
      <c r="B2903">
        <v>2015</v>
      </c>
      <c r="C2903">
        <v>213.6</v>
      </c>
      <c r="D2903">
        <v>24.6</v>
      </c>
      <c r="E2903">
        <v>92.6</v>
      </c>
      <c r="F2903">
        <v>388.3</v>
      </c>
      <c r="G2903">
        <v>95.4</v>
      </c>
      <c r="H2903">
        <v>27.1</v>
      </c>
      <c r="I2903">
        <v>92.1</v>
      </c>
      <c r="K2903" s="6">
        <f>C2903</f>
        <v>213.6</v>
      </c>
      <c r="L2903">
        <f>D2903+E2903</f>
        <v>117.19999999999999</v>
      </c>
      <c r="M2903">
        <f>F2903</f>
        <v>388.3</v>
      </c>
      <c r="N2903">
        <f>G2903+H2903</f>
        <v>122.5</v>
      </c>
      <c r="O2903">
        <f>I2903</f>
        <v>92.1</v>
      </c>
      <c r="P2903">
        <f>SUM(K2903:O2903)</f>
        <v>933.69999999999993</v>
      </c>
      <c r="R2903">
        <f>K2903/P2903</f>
        <v>0.22876727000107103</v>
      </c>
      <c r="S2903">
        <f>L2903/P2903</f>
        <v>0.12552211631144908</v>
      </c>
      <c r="T2903">
        <f>M2903/P2903</f>
        <v>0.41587233586805189</v>
      </c>
      <c r="U2903">
        <f>N2903/P2903</f>
        <v>0.13119845774874159</v>
      </c>
      <c r="V2903">
        <f>O2903/P2903</f>
        <v>9.8639820070686515E-2</v>
      </c>
    </row>
    <row r="2904" spans="1:29" ht="16.5" hidden="1" x14ac:dyDescent="0.2">
      <c r="A2904" s="7" t="s">
        <v>383</v>
      </c>
      <c r="B2904">
        <v>2016</v>
      </c>
      <c r="C2904">
        <v>212.5</v>
      </c>
      <c r="D2904">
        <v>24.4</v>
      </c>
      <c r="E2904">
        <v>92.5</v>
      </c>
      <c r="F2904">
        <v>387.3</v>
      </c>
      <c r="G2904">
        <v>97.5</v>
      </c>
      <c r="H2904">
        <v>28.2</v>
      </c>
      <c r="I2904">
        <v>91.7</v>
      </c>
      <c r="K2904" s="6">
        <f>C2904</f>
        <v>212.5</v>
      </c>
      <c r="L2904">
        <f>D2904+E2904</f>
        <v>116.9</v>
      </c>
      <c r="M2904">
        <f>F2904</f>
        <v>387.3</v>
      </c>
      <c r="N2904">
        <f>G2904+H2904</f>
        <v>125.7</v>
      </c>
      <c r="O2904">
        <f>I2904</f>
        <v>91.7</v>
      </c>
      <c r="P2904">
        <f>SUM(K2904:O2904)</f>
        <v>934.10000000000014</v>
      </c>
      <c r="R2904">
        <f>K2904/P2904</f>
        <v>0.22749170324376403</v>
      </c>
      <c r="S2904">
        <f>L2904/P2904</f>
        <v>0.1251472005138636</v>
      </c>
      <c r="T2904">
        <f>M2904/P2904</f>
        <v>0.41462370195910497</v>
      </c>
      <c r="U2904">
        <f>N2904/P2904</f>
        <v>0.13456803340113477</v>
      </c>
      <c r="V2904">
        <f>O2904/P2904</f>
        <v>9.8169360882132517E-2</v>
      </c>
    </row>
    <row r="2905" spans="1:29" ht="16.5" hidden="1" x14ac:dyDescent="0.2">
      <c r="A2905" s="7" t="s">
        <v>384</v>
      </c>
      <c r="B2905">
        <v>2009</v>
      </c>
      <c r="C2905">
        <v>126.4</v>
      </c>
      <c r="D2905">
        <v>4.3</v>
      </c>
      <c r="E2905">
        <v>39.799999999999997</v>
      </c>
      <c r="F2905">
        <v>162.5</v>
      </c>
      <c r="G2905">
        <v>51.2</v>
      </c>
      <c r="H2905">
        <v>9.6</v>
      </c>
      <c r="I2905">
        <v>72.5</v>
      </c>
      <c r="K2905" s="6">
        <f>C2905</f>
        <v>126.4</v>
      </c>
      <c r="L2905">
        <f>D2905+E2905</f>
        <v>44.099999999999994</v>
      </c>
      <c r="M2905">
        <f>F2905</f>
        <v>162.5</v>
      </c>
      <c r="N2905">
        <f>G2905+H2905</f>
        <v>60.800000000000004</v>
      </c>
      <c r="O2905">
        <f>I2905</f>
        <v>72.5</v>
      </c>
      <c r="P2905">
        <f>SUM(K2905:O2905)</f>
        <v>466.3</v>
      </c>
      <c r="R2905">
        <f>K2905/P2905</f>
        <v>0.27107012652798629</v>
      </c>
      <c r="S2905">
        <f>L2905/P2905</f>
        <v>9.4574308385159747E-2</v>
      </c>
      <c r="T2905">
        <f>M2905/P2905</f>
        <v>0.34848809779112161</v>
      </c>
      <c r="U2905">
        <f>N2905/P2905</f>
        <v>0.1303881621273858</v>
      </c>
      <c r="V2905">
        <f>O2905/P2905</f>
        <v>0.15547930516834654</v>
      </c>
    </row>
    <row r="2906" spans="1:29" ht="16.5" hidden="1" x14ac:dyDescent="0.2">
      <c r="A2906" s="7" t="s">
        <v>384</v>
      </c>
      <c r="B2906">
        <v>2010</v>
      </c>
      <c r="C2906">
        <v>126.5</v>
      </c>
      <c r="D2906">
        <v>4.3</v>
      </c>
      <c r="E2906">
        <v>39.700000000000003</v>
      </c>
      <c r="F2906">
        <v>161.6</v>
      </c>
      <c r="G2906">
        <v>53.2</v>
      </c>
      <c r="H2906">
        <v>9.9</v>
      </c>
      <c r="I2906">
        <v>72.3</v>
      </c>
      <c r="K2906" s="6">
        <f>C2906</f>
        <v>126.5</v>
      </c>
      <c r="L2906">
        <f>D2906+E2906</f>
        <v>44</v>
      </c>
      <c r="M2906">
        <f>F2906</f>
        <v>161.6</v>
      </c>
      <c r="N2906">
        <f>G2906+H2906</f>
        <v>63.1</v>
      </c>
      <c r="O2906">
        <f>I2906</f>
        <v>72.3</v>
      </c>
      <c r="P2906">
        <f>SUM(K2906:O2906)</f>
        <v>467.50000000000006</v>
      </c>
      <c r="R2906">
        <f>K2906/P2906</f>
        <v>0.27058823529411763</v>
      </c>
      <c r="S2906">
        <f>L2906/P2906</f>
        <v>9.4117647058823514E-2</v>
      </c>
      <c r="T2906">
        <f>M2906/P2906</f>
        <v>0.34566844919786088</v>
      </c>
      <c r="U2906">
        <f>N2906/P2906</f>
        <v>0.13497326203208554</v>
      </c>
      <c r="V2906">
        <f>O2906/P2906</f>
        <v>0.15465240641711228</v>
      </c>
    </row>
    <row r="2907" spans="1:29" ht="16.5" hidden="1" x14ac:dyDescent="0.2">
      <c r="A2907" s="7" t="s">
        <v>384</v>
      </c>
      <c r="B2907">
        <v>2011</v>
      </c>
      <c r="C2907">
        <v>126.6</v>
      </c>
      <c r="D2907">
        <v>4.2</v>
      </c>
      <c r="E2907">
        <v>39.6</v>
      </c>
      <c r="F2907">
        <v>161.19999999999999</v>
      </c>
      <c r="G2907">
        <v>54.6</v>
      </c>
      <c r="H2907">
        <v>10.199999999999999</v>
      </c>
      <c r="I2907">
        <v>71.900000000000006</v>
      </c>
      <c r="K2907" s="6">
        <f>C2907</f>
        <v>126.6</v>
      </c>
      <c r="L2907">
        <f>D2907+E2907</f>
        <v>43.800000000000004</v>
      </c>
      <c r="M2907">
        <f>F2907</f>
        <v>161.19999999999999</v>
      </c>
      <c r="N2907">
        <f>G2907+H2907</f>
        <v>64.8</v>
      </c>
      <c r="O2907">
        <f>I2907</f>
        <v>71.900000000000006</v>
      </c>
      <c r="P2907">
        <f>SUM(K2907:O2907)</f>
        <v>468.30000000000007</v>
      </c>
      <c r="R2907">
        <f>K2907/P2907</f>
        <v>0.27033952594490707</v>
      </c>
      <c r="S2907">
        <f>L2907/P2907</f>
        <v>9.3529788597053173E-2</v>
      </c>
      <c r="T2907">
        <f>M2907/P2907</f>
        <v>0.34422378816997645</v>
      </c>
      <c r="U2907">
        <f>N2907/P2907</f>
        <v>0.13837283792440741</v>
      </c>
      <c r="V2907">
        <f>O2907/P2907</f>
        <v>0.15353405936365577</v>
      </c>
    </row>
    <row r="2908" spans="1:29" ht="16.5" hidden="1" x14ac:dyDescent="0.2">
      <c r="A2908" s="7" t="s">
        <v>384</v>
      </c>
      <c r="B2908">
        <v>2012</v>
      </c>
      <c r="C2908">
        <v>126.9</v>
      </c>
      <c r="D2908">
        <v>4.2</v>
      </c>
      <c r="E2908">
        <v>39.799999999999997</v>
      </c>
      <c r="F2908">
        <v>160.6</v>
      </c>
      <c r="G2908">
        <v>55.8</v>
      </c>
      <c r="H2908">
        <v>10.5</v>
      </c>
      <c r="I2908">
        <v>71.7</v>
      </c>
      <c r="K2908" s="6">
        <f>C2908</f>
        <v>126.9</v>
      </c>
      <c r="L2908">
        <f>D2908+E2908</f>
        <v>44</v>
      </c>
      <c r="M2908">
        <f>F2908</f>
        <v>160.6</v>
      </c>
      <c r="N2908">
        <f>G2908+H2908</f>
        <v>66.3</v>
      </c>
      <c r="O2908">
        <f>I2908</f>
        <v>71.7</v>
      </c>
      <c r="P2908">
        <f>SUM(K2908:O2908)</f>
        <v>469.5</v>
      </c>
      <c r="R2908">
        <f>K2908/P2908</f>
        <v>0.27028753993610227</v>
      </c>
      <c r="S2908">
        <f>L2908/P2908</f>
        <v>9.3716719914802987E-2</v>
      </c>
      <c r="T2908">
        <f>M2908/P2908</f>
        <v>0.34206602768903088</v>
      </c>
      <c r="U2908">
        <f>N2908/P2908</f>
        <v>0.14121405750798721</v>
      </c>
      <c r="V2908">
        <f>O2908/P2908</f>
        <v>0.15271565495207667</v>
      </c>
    </row>
    <row r="2909" spans="1:29" ht="16.5" x14ac:dyDescent="0.2">
      <c r="A2909" s="7" t="s">
        <v>381</v>
      </c>
      <c r="B2909">
        <v>2013</v>
      </c>
      <c r="C2909">
        <v>65</v>
      </c>
      <c r="D2909">
        <v>6.1</v>
      </c>
      <c r="E2909">
        <v>1354.5</v>
      </c>
      <c r="F2909">
        <v>16577</v>
      </c>
      <c r="G2909">
        <v>161.19999999999999</v>
      </c>
      <c r="H2909">
        <v>36.799999999999997</v>
      </c>
      <c r="I2909">
        <v>1615.3</v>
      </c>
      <c r="K2909" s="6">
        <f>C2909</f>
        <v>65</v>
      </c>
      <c r="L2909">
        <f>D2909+E2909</f>
        <v>1360.6</v>
      </c>
      <c r="M2909">
        <f>F2909</f>
        <v>16577</v>
      </c>
      <c r="N2909">
        <f>G2909+H2909</f>
        <v>198</v>
      </c>
      <c r="O2909">
        <f>I2909</f>
        <v>1615.3</v>
      </c>
      <c r="P2909">
        <f>SUM(K2909:O2909)</f>
        <v>19815.899999999998</v>
      </c>
      <c r="R2909">
        <f>K2909/P2909</f>
        <v>3.2801941874959E-3</v>
      </c>
      <c r="S2909">
        <f>L2909/P2909</f>
        <v>6.866203402318341E-2</v>
      </c>
      <c r="T2909">
        <f>M2909/P2909</f>
        <v>0.83655044686337743</v>
      </c>
      <c r="U2909">
        <f>N2909/P2909</f>
        <v>9.9919761403721268E-3</v>
      </c>
      <c r="V2909">
        <f>O2909/P2909</f>
        <v>8.1515348785571193E-2</v>
      </c>
      <c r="X2909">
        <f>R2909-0.712041</f>
        <v>-0.70876080581250411</v>
      </c>
      <c r="Y2909">
        <f>S2909-0.045057</f>
        <v>2.360503402318341E-2</v>
      </c>
      <c r="Z2909">
        <f>T2909-0.017987</f>
        <v>0.81856344686337745</v>
      </c>
      <c r="AA2909">
        <f>U2909-0.193944</f>
        <v>-0.18395202385962789</v>
      </c>
      <c r="AB2909">
        <f>V2909-0.030972</f>
        <v>5.0543348785571193E-2</v>
      </c>
      <c r="AC2909">
        <f>SUMSQ(X2909:AB2909)</f>
        <v>1.2093381712165923</v>
      </c>
    </row>
    <row r="2910" spans="1:29" ht="16.5" hidden="1" x14ac:dyDescent="0.2">
      <c r="A2910" s="7" t="s">
        <v>384</v>
      </c>
      <c r="B2910">
        <v>2014</v>
      </c>
      <c r="C2910">
        <v>129.80000000000001</v>
      </c>
      <c r="D2910">
        <v>4.0999999999999996</v>
      </c>
      <c r="E2910">
        <v>39.6</v>
      </c>
      <c r="F2910">
        <v>159.5</v>
      </c>
      <c r="G2910">
        <v>57.800000000000004</v>
      </c>
      <c r="H2910">
        <v>11</v>
      </c>
      <c r="I2910">
        <v>71.599999999999994</v>
      </c>
      <c r="K2910" s="6">
        <f>C2910</f>
        <v>129.80000000000001</v>
      </c>
      <c r="L2910">
        <f>D2910+E2910</f>
        <v>43.7</v>
      </c>
      <c r="M2910">
        <f>F2910</f>
        <v>159.5</v>
      </c>
      <c r="N2910">
        <f>G2910+H2910</f>
        <v>68.800000000000011</v>
      </c>
      <c r="O2910">
        <f>I2910</f>
        <v>71.599999999999994</v>
      </c>
      <c r="P2910">
        <f>SUM(K2910:O2910)</f>
        <v>473.4</v>
      </c>
      <c r="R2910">
        <f>K2910/P2910</f>
        <v>0.27418673426277995</v>
      </c>
      <c r="S2910">
        <f>L2910/P2910</f>
        <v>9.2310942120828063E-2</v>
      </c>
      <c r="T2910">
        <f>M2910/P2910</f>
        <v>0.33692437684833126</v>
      </c>
      <c r="U2910">
        <f>N2910/P2910</f>
        <v>0.14533164343050278</v>
      </c>
      <c r="V2910">
        <f>O2910/P2910</f>
        <v>0.15124630333755809</v>
      </c>
    </row>
    <row r="2911" spans="1:29" ht="16.5" hidden="1" x14ac:dyDescent="0.2">
      <c r="A2911" s="7" t="s">
        <v>384</v>
      </c>
      <c r="B2911">
        <v>2015</v>
      </c>
      <c r="C2911">
        <v>131.5</v>
      </c>
      <c r="D2911">
        <v>4.0999999999999996</v>
      </c>
      <c r="E2911">
        <v>38.700000000000003</v>
      </c>
      <c r="F2911">
        <v>159.1</v>
      </c>
      <c r="G2911">
        <v>58.5</v>
      </c>
      <c r="H2911">
        <v>11</v>
      </c>
      <c r="I2911">
        <v>71.599999999999994</v>
      </c>
      <c r="K2911" s="6">
        <f>C2911</f>
        <v>131.5</v>
      </c>
      <c r="L2911">
        <f>D2911+E2911</f>
        <v>42.800000000000004</v>
      </c>
      <c r="M2911">
        <f>F2911</f>
        <v>159.1</v>
      </c>
      <c r="N2911">
        <f>G2911+H2911</f>
        <v>69.5</v>
      </c>
      <c r="O2911">
        <f>I2911</f>
        <v>71.599999999999994</v>
      </c>
      <c r="P2911">
        <f>SUM(K2911:O2911)</f>
        <v>474.5</v>
      </c>
      <c r="R2911">
        <f>K2911/P2911</f>
        <v>0.27713382507903056</v>
      </c>
      <c r="S2911">
        <f>L2911/P2911</f>
        <v>9.0200210748155957E-2</v>
      </c>
      <c r="T2911">
        <f>M2911/P2911</f>
        <v>0.33530031612223393</v>
      </c>
      <c r="U2911">
        <f>N2911/P2911</f>
        <v>0.14646996838777659</v>
      </c>
      <c r="V2911">
        <f>O2911/P2911</f>
        <v>0.15089567966280293</v>
      </c>
    </row>
    <row r="2912" spans="1:29" ht="16.5" hidden="1" x14ac:dyDescent="0.2">
      <c r="A2912" s="7" t="s">
        <v>384</v>
      </c>
      <c r="B2912">
        <v>2016</v>
      </c>
      <c r="C2912">
        <v>131.9</v>
      </c>
      <c r="D2912">
        <v>4.0999999999999996</v>
      </c>
      <c r="E2912">
        <v>38.700000000000003</v>
      </c>
      <c r="F2912">
        <v>158.9</v>
      </c>
      <c r="G2912">
        <v>59</v>
      </c>
      <c r="H2912">
        <v>11.1</v>
      </c>
      <c r="I2912">
        <v>71.5</v>
      </c>
      <c r="K2912" s="6">
        <f>C2912</f>
        <v>131.9</v>
      </c>
      <c r="L2912">
        <f>D2912+E2912</f>
        <v>42.800000000000004</v>
      </c>
      <c r="M2912">
        <f>F2912</f>
        <v>158.9</v>
      </c>
      <c r="N2912">
        <f>G2912+H2912</f>
        <v>70.099999999999994</v>
      </c>
      <c r="O2912">
        <f>I2912</f>
        <v>71.5</v>
      </c>
      <c r="P2912">
        <f>SUM(K2912:O2912)</f>
        <v>475.20000000000005</v>
      </c>
      <c r="R2912">
        <f>K2912/P2912</f>
        <v>0.27756734006734007</v>
      </c>
      <c r="S2912">
        <f>L2912/P2912</f>
        <v>9.0067340067340074E-2</v>
      </c>
      <c r="T2912">
        <f>M2912/P2912</f>
        <v>0.33438552188552184</v>
      </c>
      <c r="U2912">
        <f>N2912/P2912</f>
        <v>0.14751683501683499</v>
      </c>
      <c r="V2912">
        <f>O2912/P2912</f>
        <v>0.15046296296296294</v>
      </c>
    </row>
    <row r="2913" spans="1:29" ht="16.5" hidden="1" x14ac:dyDescent="0.2">
      <c r="A2913" s="7" t="s">
        <v>385</v>
      </c>
      <c r="B2913">
        <v>2009</v>
      </c>
      <c r="C2913">
        <v>517.6</v>
      </c>
      <c r="D2913">
        <v>19</v>
      </c>
      <c r="E2913">
        <v>297.3</v>
      </c>
      <c r="F2913">
        <v>1249.8</v>
      </c>
      <c r="G2913">
        <v>78.600000000000009</v>
      </c>
      <c r="H2913">
        <v>27.2</v>
      </c>
      <c r="I2913">
        <v>47.3</v>
      </c>
      <c r="K2913" s="6">
        <f>C2913</f>
        <v>517.6</v>
      </c>
      <c r="L2913">
        <f>D2913+E2913</f>
        <v>316.3</v>
      </c>
      <c r="M2913">
        <f>F2913</f>
        <v>1249.8</v>
      </c>
      <c r="N2913">
        <f>G2913+H2913</f>
        <v>105.80000000000001</v>
      </c>
      <c r="O2913">
        <f>I2913</f>
        <v>47.3</v>
      </c>
      <c r="P2913">
        <f>SUM(K2913:O2913)</f>
        <v>2236.8000000000002</v>
      </c>
      <c r="R2913">
        <f>K2913/P2913</f>
        <v>0.23140200286123033</v>
      </c>
      <c r="S2913">
        <f>L2913/P2913</f>
        <v>0.14140736766809728</v>
      </c>
      <c r="T2913">
        <f>M2913/P2913</f>
        <v>0.558744635193133</v>
      </c>
      <c r="U2913">
        <f>N2913/P2913</f>
        <v>4.7299713876967096E-2</v>
      </c>
      <c r="V2913">
        <f>O2913/P2913</f>
        <v>2.1146280400572242E-2</v>
      </c>
    </row>
    <row r="2914" spans="1:29" ht="16.5" hidden="1" x14ac:dyDescent="0.2">
      <c r="A2914" s="7" t="s">
        <v>385</v>
      </c>
      <c r="B2914">
        <v>2010</v>
      </c>
      <c r="C2914">
        <v>515.6</v>
      </c>
      <c r="D2914">
        <v>18.899999999999999</v>
      </c>
      <c r="E2914">
        <v>297</v>
      </c>
      <c r="F2914">
        <v>1247.0999999999999</v>
      </c>
      <c r="G2914">
        <v>82.5</v>
      </c>
      <c r="H2914">
        <v>28.1</v>
      </c>
      <c r="I2914">
        <v>47.3</v>
      </c>
      <c r="K2914" s="6">
        <f>C2914</f>
        <v>515.6</v>
      </c>
      <c r="L2914">
        <f>D2914+E2914</f>
        <v>315.89999999999998</v>
      </c>
      <c r="M2914">
        <f>F2914</f>
        <v>1247.0999999999999</v>
      </c>
      <c r="N2914">
        <f>G2914+H2914</f>
        <v>110.6</v>
      </c>
      <c r="O2914">
        <f>I2914</f>
        <v>47.3</v>
      </c>
      <c r="P2914">
        <f>SUM(K2914:O2914)</f>
        <v>2236.5</v>
      </c>
      <c r="R2914">
        <f>K2914/P2914</f>
        <v>0.23053878828526717</v>
      </c>
      <c r="S2914">
        <f>L2914/P2914</f>
        <v>0.14124748490945674</v>
      </c>
      <c r="T2914">
        <f>M2914/P2914</f>
        <v>0.55761234071093224</v>
      </c>
      <c r="U2914">
        <f>N2914/P2914</f>
        <v>4.945226917057903E-2</v>
      </c>
      <c r="V2914">
        <f>O2914/P2914</f>
        <v>2.114911692376481E-2</v>
      </c>
    </row>
    <row r="2915" spans="1:29" ht="16.5" hidden="1" x14ac:dyDescent="0.2">
      <c r="A2915" s="7" t="s">
        <v>385</v>
      </c>
      <c r="B2915">
        <v>2011</v>
      </c>
      <c r="C2915">
        <v>516.70000000000005</v>
      </c>
      <c r="D2915">
        <v>20</v>
      </c>
      <c r="E2915">
        <v>297.8</v>
      </c>
      <c r="F2915">
        <v>1311.1</v>
      </c>
      <c r="G2915">
        <v>85.5</v>
      </c>
      <c r="H2915">
        <v>29.1</v>
      </c>
      <c r="I2915">
        <v>48.9</v>
      </c>
      <c r="K2915" s="6">
        <f>C2915</f>
        <v>516.70000000000005</v>
      </c>
      <c r="L2915">
        <f>D2915+E2915</f>
        <v>317.8</v>
      </c>
      <c r="M2915">
        <f>F2915</f>
        <v>1311.1</v>
      </c>
      <c r="N2915">
        <f>G2915+H2915</f>
        <v>114.6</v>
      </c>
      <c r="O2915">
        <f>I2915</f>
        <v>48.9</v>
      </c>
      <c r="P2915">
        <f>SUM(K2915:O2915)</f>
        <v>2309.1</v>
      </c>
      <c r="R2915">
        <f>K2915/P2915</f>
        <v>0.22376683556363955</v>
      </c>
      <c r="S2915">
        <f>L2915/P2915</f>
        <v>0.1376293794118921</v>
      </c>
      <c r="T2915">
        <f>M2915/P2915</f>
        <v>0.56779697717725519</v>
      </c>
      <c r="U2915">
        <f>N2915/P2915</f>
        <v>4.9629725867220996E-2</v>
      </c>
      <c r="V2915">
        <f>O2915/P2915</f>
        <v>2.1177081979992206E-2</v>
      </c>
    </row>
    <row r="2916" spans="1:29" ht="16.5" hidden="1" x14ac:dyDescent="0.2">
      <c r="A2916" s="7" t="s">
        <v>385</v>
      </c>
      <c r="B2916">
        <v>2012</v>
      </c>
      <c r="C2916">
        <v>518.29999999999995</v>
      </c>
      <c r="D2916">
        <v>19.600000000000001</v>
      </c>
      <c r="E2916">
        <v>297.3</v>
      </c>
      <c r="F2916">
        <v>1306.5999999999999</v>
      </c>
      <c r="G2916">
        <v>88.2</v>
      </c>
      <c r="H2916">
        <v>29.8</v>
      </c>
      <c r="I2916">
        <v>48.8</v>
      </c>
      <c r="K2916" s="6">
        <f>C2916</f>
        <v>518.29999999999995</v>
      </c>
      <c r="L2916">
        <f>D2916+E2916</f>
        <v>316.90000000000003</v>
      </c>
      <c r="M2916">
        <f>F2916</f>
        <v>1306.5999999999999</v>
      </c>
      <c r="N2916">
        <f>G2916+H2916</f>
        <v>118</v>
      </c>
      <c r="O2916">
        <f>I2916</f>
        <v>48.8</v>
      </c>
      <c r="P2916">
        <f>SUM(K2916:O2916)</f>
        <v>2308.6000000000004</v>
      </c>
      <c r="R2916">
        <f>K2916/P2916</f>
        <v>0.2245083600450489</v>
      </c>
      <c r="S2916">
        <f>L2916/P2916</f>
        <v>0.1372693407259811</v>
      </c>
      <c r="T2916">
        <f>M2916/P2916</f>
        <v>0.56597071818418077</v>
      </c>
      <c r="U2916">
        <f>N2916/P2916</f>
        <v>5.11132287966733E-2</v>
      </c>
      <c r="V2916">
        <f>O2916/P2916</f>
        <v>2.1138352248115735E-2</v>
      </c>
    </row>
    <row r="2917" spans="1:29" ht="16.5" x14ac:dyDescent="0.2">
      <c r="A2917" s="7" t="s">
        <v>372</v>
      </c>
      <c r="B2917">
        <v>2013</v>
      </c>
      <c r="C2917">
        <v>882.3</v>
      </c>
      <c r="D2917">
        <v>9.1999999999999993</v>
      </c>
      <c r="E2917">
        <v>5314.3</v>
      </c>
      <c r="F2917">
        <v>63151.199999999997</v>
      </c>
      <c r="G2917">
        <v>334.7</v>
      </c>
      <c r="H2917">
        <v>123.2</v>
      </c>
      <c r="I2917">
        <v>4226.7</v>
      </c>
      <c r="K2917" s="6">
        <f>C2917</f>
        <v>882.3</v>
      </c>
      <c r="L2917">
        <f>D2917+E2917</f>
        <v>5323.5</v>
      </c>
      <c r="M2917">
        <f>F2917</f>
        <v>63151.199999999997</v>
      </c>
      <c r="N2917">
        <f>G2917+H2917</f>
        <v>457.9</v>
      </c>
      <c r="O2917">
        <f>I2917</f>
        <v>4226.7</v>
      </c>
      <c r="P2917">
        <f>SUM(K2917:O2917)</f>
        <v>74041.599999999991</v>
      </c>
      <c r="R2917">
        <f>K2917/P2917</f>
        <v>1.1916274094563058E-2</v>
      </c>
      <c r="S2917">
        <f>L2917/P2917</f>
        <v>7.1898770420952551E-2</v>
      </c>
      <c r="T2917">
        <f>M2917/P2917</f>
        <v>0.8529151179877259</v>
      </c>
      <c r="U2917">
        <f>N2917/P2917</f>
        <v>6.1843612239605847E-3</v>
      </c>
      <c r="V2917">
        <f>O2917/P2917</f>
        <v>5.7085476272797996E-2</v>
      </c>
      <c r="X2917">
        <f>R2917-0.712041</f>
        <v>-0.70012472590543695</v>
      </c>
      <c r="Y2917">
        <f>S2917-0.045057</f>
        <v>2.6841770420952552E-2</v>
      </c>
      <c r="Z2917">
        <f>T2917-0.017987</f>
        <v>0.83492811798772593</v>
      </c>
      <c r="AA2917">
        <f>U2917-0.193944</f>
        <v>-0.18775963877603943</v>
      </c>
      <c r="AB2917">
        <f>V2917-0.030972</f>
        <v>2.6113476272797996E-2</v>
      </c>
      <c r="AC2917">
        <f>SUMSQ(X2917:AB2917)</f>
        <v>1.2239356702663793</v>
      </c>
    </row>
    <row r="2918" spans="1:29" ht="16.5" hidden="1" x14ac:dyDescent="0.2">
      <c r="A2918" s="7" t="s">
        <v>385</v>
      </c>
      <c r="B2918">
        <v>2014</v>
      </c>
      <c r="C2918">
        <v>526.79999999999995</v>
      </c>
      <c r="D2918">
        <v>19.2</v>
      </c>
      <c r="E2918">
        <v>294.60000000000002</v>
      </c>
      <c r="F2918">
        <v>1297.4000000000001</v>
      </c>
      <c r="G2918">
        <v>89.899999999999991</v>
      </c>
      <c r="H2918">
        <v>31.1</v>
      </c>
      <c r="I2918">
        <v>48.8</v>
      </c>
      <c r="K2918" s="6">
        <f>C2918</f>
        <v>526.79999999999995</v>
      </c>
      <c r="L2918">
        <f>D2918+E2918</f>
        <v>313.8</v>
      </c>
      <c r="M2918">
        <f>F2918</f>
        <v>1297.4000000000001</v>
      </c>
      <c r="N2918">
        <f>G2918+H2918</f>
        <v>121</v>
      </c>
      <c r="O2918">
        <f>I2918</f>
        <v>48.8</v>
      </c>
      <c r="P2918">
        <f>SUM(K2918:O2918)</f>
        <v>2307.8000000000002</v>
      </c>
      <c r="R2918">
        <f>K2918/P2918</f>
        <v>0.22826934743045321</v>
      </c>
      <c r="S2918">
        <f>L2918/P2918</f>
        <v>0.13597365456278707</v>
      </c>
      <c r="T2918">
        <f>M2918/P2918</f>
        <v>0.56218043157985964</v>
      </c>
      <c r="U2918">
        <f>N2918/P2918</f>
        <v>5.2430886558627258E-2</v>
      </c>
      <c r="V2918">
        <f>O2918/P2918</f>
        <v>2.1145679868272812E-2</v>
      </c>
    </row>
    <row r="2919" spans="1:29" ht="16.5" hidden="1" x14ac:dyDescent="0.2">
      <c r="A2919" s="7" t="s">
        <v>385</v>
      </c>
      <c r="B2919">
        <v>2015</v>
      </c>
      <c r="C2919">
        <v>529.5</v>
      </c>
      <c r="D2919">
        <v>19.2</v>
      </c>
      <c r="E2919">
        <v>294</v>
      </c>
      <c r="F2919">
        <v>1293.5999999999999</v>
      </c>
      <c r="G2919">
        <v>91</v>
      </c>
      <c r="H2919">
        <v>31.3</v>
      </c>
      <c r="I2919">
        <v>48.8</v>
      </c>
      <c r="K2919" s="6">
        <f>C2919</f>
        <v>529.5</v>
      </c>
      <c r="L2919">
        <f>D2919+E2919</f>
        <v>313.2</v>
      </c>
      <c r="M2919">
        <f>F2919</f>
        <v>1293.5999999999999</v>
      </c>
      <c r="N2919">
        <f>G2919+H2919</f>
        <v>122.3</v>
      </c>
      <c r="O2919">
        <f>I2919</f>
        <v>48.8</v>
      </c>
      <c r="P2919">
        <f>SUM(K2919:O2919)</f>
        <v>2307.4000000000005</v>
      </c>
      <c r="R2919">
        <f>K2919/P2919</f>
        <v>0.22947906734853077</v>
      </c>
      <c r="S2919">
        <f>L2919/P2919</f>
        <v>0.13573719337782783</v>
      </c>
      <c r="T2919">
        <f>M2919/P2919</f>
        <v>0.56063101326167963</v>
      </c>
      <c r="U2919">
        <f>N2919/P2919</f>
        <v>5.3003380428187558E-2</v>
      </c>
      <c r="V2919">
        <f>O2919/P2919</f>
        <v>2.1149345583773939E-2</v>
      </c>
    </row>
    <row r="2920" spans="1:29" ht="16.5" hidden="1" x14ac:dyDescent="0.2">
      <c r="A2920" s="7" t="s">
        <v>385</v>
      </c>
      <c r="B2920">
        <v>2016</v>
      </c>
      <c r="C2920">
        <v>528.79999999999995</v>
      </c>
      <c r="D2920">
        <v>19.100000000000001</v>
      </c>
      <c r="E2920">
        <v>293.8</v>
      </c>
      <c r="F2920">
        <v>1292</v>
      </c>
      <c r="G2920">
        <v>92.4</v>
      </c>
      <c r="H2920">
        <v>32.1</v>
      </c>
      <c r="I2920">
        <v>48.9</v>
      </c>
      <c r="K2920" s="6">
        <f>C2920</f>
        <v>528.79999999999995</v>
      </c>
      <c r="L2920">
        <f>D2920+E2920</f>
        <v>312.90000000000003</v>
      </c>
      <c r="M2920">
        <f>F2920</f>
        <v>1292</v>
      </c>
      <c r="N2920">
        <f>G2920+H2920</f>
        <v>124.5</v>
      </c>
      <c r="O2920">
        <f>I2920</f>
        <v>48.9</v>
      </c>
      <c r="P2920">
        <f>SUM(K2920:O2920)</f>
        <v>2307.1</v>
      </c>
      <c r="R2920">
        <f>K2920/P2920</f>
        <v>0.22920549607732651</v>
      </c>
      <c r="S2920">
        <f>L2920/P2920</f>
        <v>0.13562481036799448</v>
      </c>
      <c r="T2920">
        <f>M2920/P2920</f>
        <v>0.56001040267001867</v>
      </c>
      <c r="U2920">
        <f>N2920/P2920</f>
        <v>5.3963850721685233E-2</v>
      </c>
      <c r="V2920">
        <f>O2920/P2920</f>
        <v>2.1195440162975164E-2</v>
      </c>
    </row>
    <row r="2921" spans="1:29" ht="16.5" hidden="1" x14ac:dyDescent="0.2">
      <c r="A2921" s="7" t="s">
        <v>386</v>
      </c>
      <c r="B2921">
        <v>2009</v>
      </c>
      <c r="C2921">
        <v>609.79999999999995</v>
      </c>
      <c r="D2921">
        <v>2.8</v>
      </c>
      <c r="E2921">
        <v>570.9</v>
      </c>
      <c r="F2921">
        <v>193.8</v>
      </c>
      <c r="G2921">
        <v>65.5</v>
      </c>
      <c r="H2921">
        <v>20.6</v>
      </c>
      <c r="I2921">
        <v>12.1</v>
      </c>
      <c r="K2921" s="6">
        <f>C2921</f>
        <v>609.79999999999995</v>
      </c>
      <c r="L2921">
        <f>D2921+E2921</f>
        <v>573.69999999999993</v>
      </c>
      <c r="M2921">
        <f>F2921</f>
        <v>193.8</v>
      </c>
      <c r="N2921">
        <f>G2921+H2921</f>
        <v>86.1</v>
      </c>
      <c r="O2921">
        <f>I2921</f>
        <v>12.1</v>
      </c>
      <c r="P2921">
        <f>SUM(K2921:O2921)</f>
        <v>1475.4999999999998</v>
      </c>
      <c r="R2921">
        <f>K2921/P2921</f>
        <v>0.41328363266689261</v>
      </c>
      <c r="S2921">
        <f>L2921/P2921</f>
        <v>0.38881735005083023</v>
      </c>
      <c r="T2921">
        <f>M2921/P2921</f>
        <v>0.13134530667570318</v>
      </c>
      <c r="U2921">
        <f>N2921/P2921</f>
        <v>5.8353100643849548E-2</v>
      </c>
      <c r="V2921">
        <f>O2921/P2921</f>
        <v>8.2006099627245019E-3</v>
      </c>
    </row>
    <row r="2922" spans="1:29" ht="16.5" hidden="1" x14ac:dyDescent="0.2">
      <c r="A2922" s="7" t="s">
        <v>386</v>
      </c>
      <c r="B2922">
        <v>2010</v>
      </c>
      <c r="C2922">
        <v>609.9</v>
      </c>
      <c r="D2922">
        <v>2.8</v>
      </c>
      <c r="E2922">
        <v>570.5</v>
      </c>
      <c r="F2922">
        <v>192.8</v>
      </c>
      <c r="G2922">
        <v>66.099999999999994</v>
      </c>
      <c r="H2922">
        <v>20.8</v>
      </c>
      <c r="I2922">
        <v>12.1</v>
      </c>
      <c r="K2922" s="6">
        <f>C2922</f>
        <v>609.9</v>
      </c>
      <c r="L2922">
        <f>D2922+E2922</f>
        <v>573.29999999999995</v>
      </c>
      <c r="M2922">
        <f>F2922</f>
        <v>192.8</v>
      </c>
      <c r="N2922">
        <f>G2922+H2922</f>
        <v>86.899999999999991</v>
      </c>
      <c r="O2922">
        <f>I2922</f>
        <v>12.1</v>
      </c>
      <c r="P2922">
        <f>SUM(K2922:O2922)</f>
        <v>1474.9999999999998</v>
      </c>
      <c r="R2922">
        <f>K2922/P2922</f>
        <v>0.41349152542372886</v>
      </c>
      <c r="S2922">
        <f>L2922/P2922</f>
        <v>0.38867796610169497</v>
      </c>
      <c r="T2922">
        <f>M2922/P2922</f>
        <v>0.13071186440677968</v>
      </c>
      <c r="U2922">
        <f>N2922/P2922</f>
        <v>5.8915254237288141E-2</v>
      </c>
      <c r="V2922">
        <f>O2922/P2922</f>
        <v>8.2033898305084764E-3</v>
      </c>
    </row>
    <row r="2923" spans="1:29" ht="16.5" hidden="1" x14ac:dyDescent="0.2">
      <c r="A2923" s="7" t="s">
        <v>386</v>
      </c>
      <c r="B2923">
        <v>2011</v>
      </c>
      <c r="C2923">
        <v>610.1</v>
      </c>
      <c r="D2923">
        <v>2.9</v>
      </c>
      <c r="E2923">
        <v>569.9</v>
      </c>
      <c r="F2923">
        <v>191.7</v>
      </c>
      <c r="G2923">
        <v>67.2</v>
      </c>
      <c r="H2923">
        <v>20.9</v>
      </c>
      <c r="I2923">
        <v>12.2</v>
      </c>
      <c r="K2923" s="6">
        <f>C2923</f>
        <v>610.1</v>
      </c>
      <c r="L2923">
        <f>D2923+E2923</f>
        <v>572.79999999999995</v>
      </c>
      <c r="M2923">
        <f>F2923</f>
        <v>191.7</v>
      </c>
      <c r="N2923">
        <f>G2923+H2923</f>
        <v>88.1</v>
      </c>
      <c r="O2923">
        <f>I2923</f>
        <v>12.2</v>
      </c>
      <c r="P2923">
        <f>SUM(K2923:O2923)</f>
        <v>1474.9</v>
      </c>
      <c r="R2923">
        <f>K2923/P2923</f>
        <v>0.41365516306190248</v>
      </c>
      <c r="S2923">
        <f>L2923/P2923</f>
        <v>0.38836531290256959</v>
      </c>
      <c r="T2923">
        <f>M2923/P2923</f>
        <v>0.12997491355346125</v>
      </c>
      <c r="U2923">
        <f>N2923/P2923</f>
        <v>5.9732863244965753E-2</v>
      </c>
      <c r="V2923">
        <f>O2923/P2923</f>
        <v>8.2717472371008193E-3</v>
      </c>
    </row>
    <row r="2924" spans="1:29" ht="16.5" hidden="1" x14ac:dyDescent="0.2">
      <c r="A2924" s="7" t="s">
        <v>386</v>
      </c>
      <c r="B2924">
        <v>2012</v>
      </c>
      <c r="C2924">
        <v>608</v>
      </c>
      <c r="D2924">
        <v>2.8</v>
      </c>
      <c r="E2924">
        <v>569.79999999999995</v>
      </c>
      <c r="F2924">
        <v>193.4</v>
      </c>
      <c r="G2924">
        <v>67.599999999999994</v>
      </c>
      <c r="H2924">
        <v>21.2</v>
      </c>
      <c r="I2924">
        <v>12.2</v>
      </c>
      <c r="K2924" s="6">
        <f>C2924</f>
        <v>608</v>
      </c>
      <c r="L2924">
        <f>D2924+E2924</f>
        <v>572.59999999999991</v>
      </c>
      <c r="M2924">
        <f>F2924</f>
        <v>193.4</v>
      </c>
      <c r="N2924">
        <f>G2924+H2924</f>
        <v>88.8</v>
      </c>
      <c r="O2924">
        <f>I2924</f>
        <v>12.2</v>
      </c>
      <c r="P2924">
        <f>SUM(K2924:O2924)</f>
        <v>1475</v>
      </c>
      <c r="R2924">
        <f>K2924/P2924</f>
        <v>0.41220338983050847</v>
      </c>
      <c r="S2924">
        <f>L2924/P2924</f>
        <v>0.38820338983050839</v>
      </c>
      <c r="T2924">
        <f>M2924/P2924</f>
        <v>0.13111864406779661</v>
      </c>
      <c r="U2924">
        <f>N2924/P2924</f>
        <v>6.0203389830508471E-2</v>
      </c>
      <c r="V2924">
        <f>O2924/P2924</f>
        <v>8.2711864406779662E-3</v>
      </c>
    </row>
    <row r="2925" spans="1:29" ht="16.5" x14ac:dyDescent="0.2">
      <c r="A2925" s="7" t="s">
        <v>377</v>
      </c>
      <c r="B2925">
        <v>2013</v>
      </c>
      <c r="C2925">
        <v>29.9</v>
      </c>
      <c r="D2925">
        <v>0.1</v>
      </c>
      <c r="E2925">
        <v>303.39999999999998</v>
      </c>
      <c r="F2925">
        <v>2291.3000000000002</v>
      </c>
      <c r="G2925">
        <v>8.1</v>
      </c>
      <c r="H2925">
        <v>6.7</v>
      </c>
      <c r="I2925">
        <v>18.3</v>
      </c>
      <c r="K2925" s="6">
        <f>C2925</f>
        <v>29.9</v>
      </c>
      <c r="L2925">
        <f>D2925+E2925</f>
        <v>303.5</v>
      </c>
      <c r="M2925">
        <f>F2925</f>
        <v>2291.3000000000002</v>
      </c>
      <c r="N2925">
        <f>G2925+H2925</f>
        <v>14.8</v>
      </c>
      <c r="O2925">
        <f>I2925</f>
        <v>18.3</v>
      </c>
      <c r="P2925">
        <f>SUM(K2925:O2925)</f>
        <v>2657.8000000000006</v>
      </c>
      <c r="R2925">
        <f>K2925/P2925</f>
        <v>1.1249905937241324E-2</v>
      </c>
      <c r="S2925">
        <f>L2925/P2925</f>
        <v>0.1141921890285198</v>
      </c>
      <c r="T2925">
        <f>M2925/P2925</f>
        <v>0.86210399578598829</v>
      </c>
      <c r="U2925">
        <f>N2925/P2925</f>
        <v>5.5685153134171104E-3</v>
      </c>
      <c r="V2925">
        <f>O2925/P2925</f>
        <v>6.8853939348333193E-3</v>
      </c>
      <c r="X2925">
        <f>R2925-0.712041</f>
        <v>-0.70079109406275875</v>
      </c>
      <c r="Y2925">
        <f>S2925-0.045057</f>
        <v>6.9135189028519797E-2</v>
      </c>
      <c r="Z2925">
        <f>T2925-0.017987</f>
        <v>0.84411699578598831</v>
      </c>
      <c r="AA2925">
        <f>U2925-0.193944</f>
        <v>-0.18837548468658288</v>
      </c>
      <c r="AB2925">
        <f>V2925-0.030972</f>
        <v>-2.4086606065166681E-2</v>
      </c>
      <c r="AC2925">
        <f>SUMSQ(X2925:AB2925)</f>
        <v>1.2444868222770933</v>
      </c>
    </row>
    <row r="2926" spans="1:29" ht="16.5" hidden="1" x14ac:dyDescent="0.2">
      <c r="A2926" s="7" t="s">
        <v>386</v>
      </c>
      <c r="B2926">
        <v>2014</v>
      </c>
      <c r="C2926">
        <v>606.4</v>
      </c>
      <c r="D2926">
        <v>2.7</v>
      </c>
      <c r="E2926">
        <v>569.4</v>
      </c>
      <c r="F2926">
        <v>191.9</v>
      </c>
      <c r="G2926">
        <v>70</v>
      </c>
      <c r="H2926">
        <v>22.3</v>
      </c>
      <c r="I2926">
        <v>12.1</v>
      </c>
      <c r="K2926" s="6">
        <f>C2926</f>
        <v>606.4</v>
      </c>
      <c r="L2926">
        <f>D2926+E2926</f>
        <v>572.1</v>
      </c>
      <c r="M2926">
        <f>F2926</f>
        <v>191.9</v>
      </c>
      <c r="N2926">
        <f>G2926+H2926</f>
        <v>92.3</v>
      </c>
      <c r="O2926">
        <f>I2926</f>
        <v>12.1</v>
      </c>
      <c r="P2926">
        <f>SUM(K2926:O2926)</f>
        <v>1474.8</v>
      </c>
      <c r="R2926">
        <f>K2926/P2926</f>
        <v>0.41117439652834281</v>
      </c>
      <c r="S2926">
        <f>L2926/P2926</f>
        <v>0.3879170056956876</v>
      </c>
      <c r="T2926">
        <f>M2926/P2926</f>
        <v>0.13011933821535124</v>
      </c>
      <c r="U2926">
        <f>N2926/P2926</f>
        <v>6.2584757255221043E-2</v>
      </c>
      <c r="V2926">
        <f>O2926/P2926</f>
        <v>8.2045023053973418E-3</v>
      </c>
    </row>
    <row r="2927" spans="1:29" ht="16.5" hidden="1" x14ac:dyDescent="0.2">
      <c r="A2927" s="7" t="s">
        <v>386</v>
      </c>
      <c r="B2927">
        <v>2015</v>
      </c>
      <c r="C2927">
        <v>606.70000000000005</v>
      </c>
      <c r="D2927">
        <v>2.7</v>
      </c>
      <c r="E2927">
        <v>569.1</v>
      </c>
      <c r="F2927">
        <v>191.5</v>
      </c>
      <c r="G2927">
        <v>69.899999999999991</v>
      </c>
      <c r="H2927">
        <v>22.8</v>
      </c>
      <c r="I2927">
        <v>12.1</v>
      </c>
      <c r="K2927" s="6">
        <f>C2927</f>
        <v>606.70000000000005</v>
      </c>
      <c r="L2927">
        <f>D2927+E2927</f>
        <v>571.80000000000007</v>
      </c>
      <c r="M2927">
        <f>F2927</f>
        <v>191.5</v>
      </c>
      <c r="N2927">
        <f>G2927+H2927</f>
        <v>92.699999999999989</v>
      </c>
      <c r="O2927">
        <f>I2927</f>
        <v>12.1</v>
      </c>
      <c r="P2927">
        <f>SUM(K2927:O2927)</f>
        <v>1474.8</v>
      </c>
      <c r="R2927">
        <f>K2927/P2927</f>
        <v>0.41137781394087336</v>
      </c>
      <c r="S2927">
        <f>L2927/P2927</f>
        <v>0.38771358828315711</v>
      </c>
      <c r="T2927">
        <f>M2927/P2927</f>
        <v>0.12984811499864388</v>
      </c>
      <c r="U2927">
        <f>N2927/P2927</f>
        <v>6.2855980471928391E-2</v>
      </c>
      <c r="V2927">
        <f>O2927/P2927</f>
        <v>8.2045023053973418E-3</v>
      </c>
    </row>
    <row r="2928" spans="1:29" ht="16.5" hidden="1" x14ac:dyDescent="0.2">
      <c r="A2928" s="7" t="s">
        <v>386</v>
      </c>
      <c r="B2928">
        <v>2016</v>
      </c>
      <c r="C2928">
        <v>606</v>
      </c>
      <c r="D2928">
        <v>2.7</v>
      </c>
      <c r="E2928">
        <v>569</v>
      </c>
      <c r="F2928">
        <v>191.3</v>
      </c>
      <c r="G2928">
        <v>70.599999999999994</v>
      </c>
      <c r="H2928">
        <v>22.9</v>
      </c>
      <c r="I2928">
        <v>12.2</v>
      </c>
      <c r="K2928" s="6">
        <f>C2928</f>
        <v>606</v>
      </c>
      <c r="L2928">
        <f>D2928+E2928</f>
        <v>571.70000000000005</v>
      </c>
      <c r="M2928">
        <f>F2928</f>
        <v>191.3</v>
      </c>
      <c r="N2928">
        <f>G2928+H2928</f>
        <v>93.5</v>
      </c>
      <c r="O2928">
        <f>I2928</f>
        <v>12.2</v>
      </c>
      <c r="P2928">
        <f>SUM(K2928:O2928)</f>
        <v>1474.7</v>
      </c>
      <c r="R2928">
        <f>K2928/P2928</f>
        <v>0.41093103682104831</v>
      </c>
      <c r="S2928">
        <f>L2928/P2928</f>
        <v>0.38767206889536859</v>
      </c>
      <c r="T2928">
        <f>M2928/P2928</f>
        <v>0.12972129924730455</v>
      </c>
      <c r="U2928">
        <f>N2928/P2928</f>
        <v>6.3402725978165042E-2</v>
      </c>
      <c r="V2928">
        <f>O2928/P2928</f>
        <v>8.2728690581135144E-3</v>
      </c>
    </row>
    <row r="2929" spans="1:29" ht="16.5" hidden="1" x14ac:dyDescent="0.2">
      <c r="A2929" s="7" t="s">
        <v>387</v>
      </c>
      <c r="B2929">
        <v>2009</v>
      </c>
      <c r="C2929">
        <v>459.6</v>
      </c>
      <c r="D2929">
        <v>25.8</v>
      </c>
      <c r="E2929">
        <v>156.30000000000001</v>
      </c>
      <c r="F2929">
        <v>1110.7</v>
      </c>
      <c r="G2929">
        <v>58.599999999999994</v>
      </c>
      <c r="H2929">
        <v>24</v>
      </c>
      <c r="I2929">
        <v>39.799999999999997</v>
      </c>
      <c r="K2929" s="6">
        <f>C2929</f>
        <v>459.6</v>
      </c>
      <c r="L2929">
        <f>D2929+E2929</f>
        <v>182.10000000000002</v>
      </c>
      <c r="M2929">
        <f>F2929</f>
        <v>1110.7</v>
      </c>
      <c r="N2929">
        <f>G2929+H2929</f>
        <v>82.6</v>
      </c>
      <c r="O2929">
        <f>I2929</f>
        <v>39.799999999999997</v>
      </c>
      <c r="P2929">
        <f>SUM(K2929:O2929)</f>
        <v>1874.8</v>
      </c>
      <c r="R2929">
        <f>K2929/P2929</f>
        <v>0.24514614892255177</v>
      </c>
      <c r="S2929">
        <f>L2929/P2929</f>
        <v>9.7130360571794333E-2</v>
      </c>
      <c r="T2929">
        <f>M2929/P2929</f>
        <v>0.59243652656283341</v>
      </c>
      <c r="U2929">
        <f>N2929/P2929</f>
        <v>4.4058032856838063E-2</v>
      </c>
      <c r="V2929">
        <f>O2929/P2929</f>
        <v>2.1228931085982505E-2</v>
      </c>
    </row>
    <row r="2930" spans="1:29" ht="16.5" hidden="1" x14ac:dyDescent="0.2">
      <c r="A2930" s="7" t="s">
        <v>387</v>
      </c>
      <c r="B2930">
        <v>2010</v>
      </c>
      <c r="C2930">
        <v>459.4</v>
      </c>
      <c r="D2930">
        <v>25.7</v>
      </c>
      <c r="E2930">
        <v>156.30000000000001</v>
      </c>
      <c r="F2930">
        <v>1109.2</v>
      </c>
      <c r="G2930">
        <v>60.4</v>
      </c>
      <c r="H2930">
        <v>24.2</v>
      </c>
      <c r="I2930">
        <v>39.9</v>
      </c>
      <c r="K2930" s="6">
        <f>C2930</f>
        <v>459.4</v>
      </c>
      <c r="L2930">
        <f>D2930+E2930</f>
        <v>182</v>
      </c>
      <c r="M2930">
        <f>F2930</f>
        <v>1109.2</v>
      </c>
      <c r="N2930">
        <f>G2930+H2930</f>
        <v>84.6</v>
      </c>
      <c r="O2930">
        <f>I2930</f>
        <v>39.9</v>
      </c>
      <c r="P2930">
        <f>SUM(K2930:O2930)</f>
        <v>1875.1</v>
      </c>
      <c r="R2930">
        <f>K2930/P2930</f>
        <v>0.2450002666524452</v>
      </c>
      <c r="S2930">
        <f>L2930/P2930</f>
        <v>9.7061490053863803E-2</v>
      </c>
      <c r="T2930">
        <f>M2930/P2930</f>
        <v>0.5915417844381633</v>
      </c>
      <c r="U2930">
        <f>N2930/P2930</f>
        <v>4.5117593728334487E-2</v>
      </c>
      <c r="V2930">
        <f>O2930/P2930</f>
        <v>2.1278865127193215E-2</v>
      </c>
    </row>
    <row r="2931" spans="1:29" ht="16.5" hidden="1" x14ac:dyDescent="0.2">
      <c r="A2931" s="7" t="s">
        <v>387</v>
      </c>
      <c r="B2931">
        <v>2011</v>
      </c>
      <c r="C2931">
        <v>457.8</v>
      </c>
      <c r="D2931">
        <v>25.6</v>
      </c>
      <c r="E2931">
        <v>156.19999999999999</v>
      </c>
      <c r="F2931">
        <v>1109.4000000000001</v>
      </c>
      <c r="G2931">
        <v>62.6</v>
      </c>
      <c r="H2931">
        <v>24.4</v>
      </c>
      <c r="I2931">
        <v>39.9</v>
      </c>
      <c r="K2931" s="6">
        <f>C2931</f>
        <v>457.8</v>
      </c>
      <c r="L2931">
        <f>D2931+E2931</f>
        <v>181.79999999999998</v>
      </c>
      <c r="M2931">
        <f>F2931</f>
        <v>1109.4000000000001</v>
      </c>
      <c r="N2931">
        <f>G2931+H2931</f>
        <v>87</v>
      </c>
      <c r="O2931">
        <f>I2931</f>
        <v>39.9</v>
      </c>
      <c r="P2931">
        <f>SUM(K2931:O2931)</f>
        <v>1875.9</v>
      </c>
      <c r="R2931">
        <f>K2931/P2931</f>
        <v>0.24404285942747481</v>
      </c>
      <c r="S2931">
        <f>L2931/P2931</f>
        <v>9.6913481528866127E-2</v>
      </c>
      <c r="T2931">
        <f>M2931/P2931</f>
        <v>0.59139612985766832</v>
      </c>
      <c r="U2931">
        <f>N2931/P2931</f>
        <v>4.6377738685430991E-2</v>
      </c>
      <c r="V2931">
        <f>O2931/P2931</f>
        <v>2.1269790500559729E-2</v>
      </c>
    </row>
    <row r="2932" spans="1:29" ht="16.5" hidden="1" x14ac:dyDescent="0.2">
      <c r="A2932" s="7" t="s">
        <v>387</v>
      </c>
      <c r="B2932">
        <v>2012</v>
      </c>
      <c r="C2932">
        <v>456.2</v>
      </c>
      <c r="D2932">
        <v>25.5</v>
      </c>
      <c r="E2932">
        <v>156.30000000000001</v>
      </c>
      <c r="F2932">
        <v>1109.4000000000001</v>
      </c>
      <c r="G2932">
        <v>64.3</v>
      </c>
      <c r="H2932">
        <v>24.4</v>
      </c>
      <c r="I2932">
        <v>39.799999999999997</v>
      </c>
      <c r="K2932" s="6">
        <f>C2932</f>
        <v>456.2</v>
      </c>
      <c r="L2932">
        <f>D2932+E2932</f>
        <v>181.8</v>
      </c>
      <c r="M2932">
        <f>F2932</f>
        <v>1109.4000000000001</v>
      </c>
      <c r="N2932">
        <f>G2932+H2932</f>
        <v>88.699999999999989</v>
      </c>
      <c r="O2932">
        <f>I2932</f>
        <v>39.799999999999997</v>
      </c>
      <c r="P2932">
        <f>SUM(K2932:O2932)</f>
        <v>1875.9</v>
      </c>
      <c r="R2932">
        <f>K2932/P2932</f>
        <v>0.2431899354976278</v>
      </c>
      <c r="S2932">
        <f>L2932/P2932</f>
        <v>9.6913481528866141E-2</v>
      </c>
      <c r="T2932">
        <f>M2932/P2932</f>
        <v>0.59139612985766832</v>
      </c>
      <c r="U2932">
        <f>N2932/P2932</f>
        <v>4.7283970360893428E-2</v>
      </c>
      <c r="V2932">
        <f>O2932/P2932</f>
        <v>2.1216482754944289E-2</v>
      </c>
    </row>
    <row r="2933" spans="1:29" ht="16.5" x14ac:dyDescent="0.2">
      <c r="A2933" s="7" t="s">
        <v>397</v>
      </c>
      <c r="B2933">
        <v>2013</v>
      </c>
      <c r="C2933">
        <v>84.8</v>
      </c>
      <c r="D2933">
        <v>12</v>
      </c>
      <c r="E2933">
        <v>333.5</v>
      </c>
      <c r="F2933">
        <v>7006.8</v>
      </c>
      <c r="G2933">
        <v>28.3</v>
      </c>
      <c r="H2933">
        <v>13.9</v>
      </c>
      <c r="I2933">
        <v>471.1</v>
      </c>
      <c r="K2933" s="6">
        <f>C2933</f>
        <v>84.8</v>
      </c>
      <c r="L2933">
        <f>D2933+E2933</f>
        <v>345.5</v>
      </c>
      <c r="M2933">
        <f>F2933</f>
        <v>7006.8</v>
      </c>
      <c r="N2933">
        <f>G2933+H2933</f>
        <v>42.2</v>
      </c>
      <c r="O2933">
        <f>I2933</f>
        <v>471.1</v>
      </c>
      <c r="P2933">
        <f>SUM(K2933:O2933)</f>
        <v>7950.4000000000005</v>
      </c>
      <c r="R2933">
        <f>K2933/P2933</f>
        <v>1.066613000603743E-2</v>
      </c>
      <c r="S2933">
        <f>L2933/P2933</f>
        <v>4.345693298450392E-2</v>
      </c>
      <c r="T2933">
        <f>M2933/P2933</f>
        <v>0.88131414771583816</v>
      </c>
      <c r="U2933">
        <f>N2933/P2933</f>
        <v>5.3079090360233444E-3</v>
      </c>
      <c r="V2933">
        <f>O2933/P2933</f>
        <v>5.9254880257597099E-2</v>
      </c>
      <c r="X2933">
        <f>R2933-0.712041</f>
        <v>-0.70137486999396259</v>
      </c>
      <c r="Y2933">
        <f>S2933-0.045057</f>
        <v>-1.6000670154960803E-3</v>
      </c>
      <c r="Z2933">
        <f>T2933-0.017987</f>
        <v>0.86332714771583818</v>
      </c>
      <c r="AA2933">
        <f>U2933-0.193944</f>
        <v>-0.18863609096397665</v>
      </c>
      <c r="AB2933">
        <f>V2933-0.030972</f>
        <v>2.82828802575971E-2</v>
      </c>
      <c r="AC2933">
        <f>SUMSQ(X2933:AB2933)</f>
        <v>1.273646528586502</v>
      </c>
    </row>
    <row r="2934" spans="1:29" ht="16.5" hidden="1" x14ac:dyDescent="0.2">
      <c r="A2934" s="7" t="s">
        <v>387</v>
      </c>
      <c r="B2934">
        <v>2014</v>
      </c>
      <c r="C2934">
        <v>452.2</v>
      </c>
      <c r="D2934">
        <v>25.1</v>
      </c>
      <c r="E2934">
        <v>155.9</v>
      </c>
      <c r="F2934">
        <v>1110.0999999999999</v>
      </c>
      <c r="G2934">
        <v>68</v>
      </c>
      <c r="H2934">
        <v>25.3</v>
      </c>
      <c r="I2934">
        <v>39.9</v>
      </c>
      <c r="K2934" s="6">
        <f>C2934</f>
        <v>452.2</v>
      </c>
      <c r="L2934">
        <f>D2934+E2934</f>
        <v>181</v>
      </c>
      <c r="M2934">
        <f>F2934</f>
        <v>1110.0999999999999</v>
      </c>
      <c r="N2934">
        <f>G2934+H2934</f>
        <v>93.3</v>
      </c>
      <c r="O2934">
        <f>I2934</f>
        <v>39.9</v>
      </c>
      <c r="P2934">
        <f>SUM(K2934:O2934)</f>
        <v>1876.5</v>
      </c>
      <c r="R2934">
        <f>K2934/P2934</f>
        <v>0.24098054889421797</v>
      </c>
      <c r="S2934">
        <f>L2934/P2934</f>
        <v>9.6456168398614442E-2</v>
      </c>
      <c r="T2934">
        <f>M2934/P2934</f>
        <v>0.59158006927791096</v>
      </c>
      <c r="U2934">
        <f>N2934/P2934</f>
        <v>4.9720223820943245E-2</v>
      </c>
      <c r="V2934">
        <f>O2934/P2934</f>
        <v>2.1262989608313347E-2</v>
      </c>
    </row>
    <row r="2935" spans="1:29" ht="16.5" hidden="1" x14ac:dyDescent="0.2">
      <c r="A2935" s="7" t="s">
        <v>387</v>
      </c>
      <c r="B2935">
        <v>2015</v>
      </c>
      <c r="C2935">
        <v>453.9</v>
      </c>
      <c r="D2935">
        <v>25</v>
      </c>
      <c r="E2935">
        <v>155.80000000000001</v>
      </c>
      <c r="F2935">
        <v>1107.4000000000001</v>
      </c>
      <c r="G2935">
        <v>69.7</v>
      </c>
      <c r="H2935">
        <v>25.3</v>
      </c>
      <c r="I2935">
        <v>39.9</v>
      </c>
      <c r="K2935" s="6">
        <f>C2935</f>
        <v>453.9</v>
      </c>
      <c r="L2935">
        <f>D2935+E2935</f>
        <v>180.8</v>
      </c>
      <c r="M2935">
        <f>F2935</f>
        <v>1107.4000000000001</v>
      </c>
      <c r="N2935">
        <f>G2935+H2935</f>
        <v>95</v>
      </c>
      <c r="O2935">
        <f>I2935</f>
        <v>39.9</v>
      </c>
      <c r="P2935">
        <f>SUM(K2935:O2935)</f>
        <v>1877.0000000000002</v>
      </c>
      <c r="R2935">
        <f>K2935/P2935</f>
        <v>0.24182205647309532</v>
      </c>
      <c r="S2935">
        <f>L2935/P2935</f>
        <v>9.6323921150772499E-2</v>
      </c>
      <c r="T2935">
        <f>M2935/P2935</f>
        <v>0.58998401704848158</v>
      </c>
      <c r="U2935">
        <f>N2935/P2935</f>
        <v>5.0612679808204573E-2</v>
      </c>
      <c r="V2935">
        <f>O2935/P2935</f>
        <v>2.1257325519445921E-2</v>
      </c>
    </row>
    <row r="2936" spans="1:29" ht="16.5" hidden="1" x14ac:dyDescent="0.2">
      <c r="A2936" s="7" t="s">
        <v>387</v>
      </c>
      <c r="B2936">
        <v>2016</v>
      </c>
      <c r="C2936">
        <v>454</v>
      </c>
      <c r="D2936">
        <v>24.9</v>
      </c>
      <c r="E2936">
        <v>156.19999999999999</v>
      </c>
      <c r="F2936">
        <v>1105.5999999999999</v>
      </c>
      <c r="G2936">
        <v>70.100000000000009</v>
      </c>
      <c r="H2936">
        <v>26.2</v>
      </c>
      <c r="I2936">
        <v>40</v>
      </c>
      <c r="K2936" s="6">
        <f>C2936</f>
        <v>454</v>
      </c>
      <c r="L2936">
        <f>D2936+E2936</f>
        <v>181.1</v>
      </c>
      <c r="M2936">
        <f>F2936</f>
        <v>1105.5999999999999</v>
      </c>
      <c r="N2936">
        <f>G2936+H2936</f>
        <v>96.300000000000011</v>
      </c>
      <c r="O2936">
        <f>I2936</f>
        <v>40</v>
      </c>
      <c r="P2936">
        <f>SUM(K2936:O2936)</f>
        <v>1876.9999999999998</v>
      </c>
      <c r="R2936">
        <f>K2936/P2936</f>
        <v>0.24187533297815667</v>
      </c>
      <c r="S2936">
        <f>L2936/P2936</f>
        <v>9.6483750665956325E-2</v>
      </c>
      <c r="T2936">
        <f>M2936/P2936</f>
        <v>0.58902503995737887</v>
      </c>
      <c r="U2936">
        <f>N2936/P2936</f>
        <v>5.1305274374001078E-2</v>
      </c>
      <c r="V2936">
        <f>O2936/P2936</f>
        <v>2.1310602024507196E-2</v>
      </c>
    </row>
    <row r="2937" spans="1:29" ht="16.5" hidden="1" x14ac:dyDescent="0.2">
      <c r="A2937" s="7" t="s">
        <v>388</v>
      </c>
      <c r="B2937">
        <v>2009</v>
      </c>
      <c r="C2937">
        <v>7684.6</v>
      </c>
      <c r="D2937">
        <v>946.2</v>
      </c>
      <c r="E2937">
        <v>13465.1</v>
      </c>
      <c r="F2937">
        <v>75214.8</v>
      </c>
      <c r="G2937">
        <v>1389</v>
      </c>
      <c r="H2937">
        <v>588</v>
      </c>
      <c r="I2937">
        <v>7563.3</v>
      </c>
      <c r="K2937" s="6">
        <f>C2937</f>
        <v>7684.6</v>
      </c>
      <c r="L2937">
        <f>D2937+E2937</f>
        <v>14411.300000000001</v>
      </c>
      <c r="M2937">
        <f>F2937</f>
        <v>75214.8</v>
      </c>
      <c r="N2937">
        <f>G2937+H2937</f>
        <v>1977</v>
      </c>
      <c r="O2937">
        <f>I2937</f>
        <v>7563.3</v>
      </c>
      <c r="P2937">
        <f>SUM(K2937:O2937)</f>
        <v>106851.00000000001</v>
      </c>
      <c r="R2937">
        <f>K2937/P2937</f>
        <v>7.1918840254185726E-2</v>
      </c>
      <c r="S2937">
        <f>L2937/P2937</f>
        <v>0.13487286033822798</v>
      </c>
      <c r="T2937">
        <f>M2937/P2937</f>
        <v>0.70392228430243975</v>
      </c>
      <c r="U2937">
        <f>N2937/P2937</f>
        <v>1.8502400539068421E-2</v>
      </c>
      <c r="V2937">
        <f>O2937/P2937</f>
        <v>7.0783614566077985E-2</v>
      </c>
    </row>
    <row r="2938" spans="1:29" ht="16.5" hidden="1" x14ac:dyDescent="0.2">
      <c r="A2938" s="7" t="s">
        <v>388</v>
      </c>
      <c r="B2938">
        <v>2010</v>
      </c>
      <c r="C2938">
        <v>7682.2</v>
      </c>
      <c r="D2938">
        <v>950.1</v>
      </c>
      <c r="E2938">
        <v>13464.8</v>
      </c>
      <c r="F2938">
        <v>75169.399999999994</v>
      </c>
      <c r="G2938">
        <v>1424.8</v>
      </c>
      <c r="H2938">
        <v>608.4</v>
      </c>
      <c r="I2938">
        <v>7572.4</v>
      </c>
      <c r="K2938" s="6">
        <f>C2938</f>
        <v>7682.2</v>
      </c>
      <c r="L2938">
        <f>D2938+E2938</f>
        <v>14414.9</v>
      </c>
      <c r="M2938">
        <f>F2938</f>
        <v>75169.399999999994</v>
      </c>
      <c r="N2938">
        <f>G2938+H2938</f>
        <v>2033.1999999999998</v>
      </c>
      <c r="O2938">
        <f>I2938</f>
        <v>7572.4</v>
      </c>
      <c r="P2938">
        <f>SUM(K2938:O2938)</f>
        <v>106872.09999999999</v>
      </c>
      <c r="R2938">
        <f>K2938/P2938</f>
        <v>7.1882184405471589E-2</v>
      </c>
      <c r="S2938">
        <f>L2938/P2938</f>
        <v>0.13487991720944945</v>
      </c>
      <c r="T2938">
        <f>M2938/P2938</f>
        <v>0.70335850048796644</v>
      </c>
      <c r="U2938">
        <f>N2938/P2938</f>
        <v>1.9024609790581452E-2</v>
      </c>
      <c r="V2938">
        <f>O2938/P2938</f>
        <v>7.0854788106531078E-2</v>
      </c>
    </row>
    <row r="2939" spans="1:29" ht="16.5" hidden="1" x14ac:dyDescent="0.2">
      <c r="A2939" s="7" t="s">
        <v>388</v>
      </c>
      <c r="B2939">
        <v>2011</v>
      </c>
      <c r="C2939">
        <v>7703.1</v>
      </c>
      <c r="D2939">
        <v>946.8</v>
      </c>
      <c r="E2939">
        <v>13460.9</v>
      </c>
      <c r="F2939">
        <v>75100.7</v>
      </c>
      <c r="G2939">
        <v>1486.6000000000001</v>
      </c>
      <c r="H2939">
        <v>619.70000000000005</v>
      </c>
      <c r="I2939">
        <v>7574</v>
      </c>
      <c r="K2939" s="6">
        <f>C2939</f>
        <v>7703.1</v>
      </c>
      <c r="L2939">
        <f>D2939+E2939</f>
        <v>14407.699999999999</v>
      </c>
      <c r="M2939">
        <f>F2939</f>
        <v>75100.7</v>
      </c>
      <c r="N2939">
        <f>G2939+H2939</f>
        <v>2106.3000000000002</v>
      </c>
      <c r="O2939">
        <f>I2939</f>
        <v>7574</v>
      </c>
      <c r="P2939">
        <f>SUM(K2939:O2939)</f>
        <v>106891.8</v>
      </c>
      <c r="R2939">
        <f>K2939/P2939</f>
        <v>7.2064461446060407E-2</v>
      </c>
      <c r="S2939">
        <f>L2939/P2939</f>
        <v>0.13478770120813757</v>
      </c>
      <c r="T2939">
        <f>M2939/P2939</f>
        <v>0.70258616657217854</v>
      </c>
      <c r="U2939">
        <f>N2939/P2939</f>
        <v>1.9704972692011925E-2</v>
      </c>
      <c r="V2939">
        <f>O2939/P2939</f>
        <v>7.0856698081611491E-2</v>
      </c>
    </row>
    <row r="2940" spans="1:29" ht="16.5" hidden="1" x14ac:dyDescent="0.2">
      <c r="A2940" s="7" t="s">
        <v>388</v>
      </c>
      <c r="B2940">
        <v>2012</v>
      </c>
      <c r="C2940">
        <v>7722.1</v>
      </c>
      <c r="D2940">
        <v>941.8</v>
      </c>
      <c r="E2940">
        <v>13455.8</v>
      </c>
      <c r="F2940">
        <v>75051.8</v>
      </c>
      <c r="G2940">
        <v>1541.3</v>
      </c>
      <c r="H2940">
        <v>631.5</v>
      </c>
      <c r="I2940">
        <v>7574.6</v>
      </c>
      <c r="K2940" s="6">
        <f>C2940</f>
        <v>7722.1</v>
      </c>
      <c r="L2940">
        <f>D2940+E2940</f>
        <v>14397.599999999999</v>
      </c>
      <c r="M2940">
        <f>F2940</f>
        <v>75051.8</v>
      </c>
      <c r="N2940">
        <f>G2940+H2940</f>
        <v>2172.8000000000002</v>
      </c>
      <c r="O2940">
        <f>I2940</f>
        <v>7574.6</v>
      </c>
      <c r="P2940">
        <f>SUM(K2940:O2940)</f>
        <v>106918.90000000001</v>
      </c>
      <c r="R2940">
        <f>K2940/P2940</f>
        <v>7.2223900545179562E-2</v>
      </c>
      <c r="S2940">
        <f>L2940/P2940</f>
        <v>0.1346590733724346</v>
      </c>
      <c r="T2940">
        <f>M2940/P2940</f>
        <v>0.70195073088106963</v>
      </c>
      <c r="U2940">
        <f>N2940/P2940</f>
        <v>2.0321944950799156E-2</v>
      </c>
      <c r="V2940">
        <f>O2940/P2940</f>
        <v>7.0844350250516983E-2</v>
      </c>
    </row>
    <row r="2941" spans="1:29" ht="16.5" x14ac:dyDescent="0.2">
      <c r="A2941" s="7" t="s">
        <v>341</v>
      </c>
      <c r="B2941">
        <v>2013</v>
      </c>
      <c r="C2941">
        <v>221.5</v>
      </c>
      <c r="D2941">
        <v>0.1</v>
      </c>
      <c r="E2941">
        <v>1141</v>
      </c>
      <c r="F2941">
        <v>21555</v>
      </c>
      <c r="G2941">
        <v>24</v>
      </c>
      <c r="H2941">
        <v>20</v>
      </c>
      <c r="I2941">
        <v>1417.9</v>
      </c>
      <c r="K2941" s="6">
        <f>C2941</f>
        <v>221.5</v>
      </c>
      <c r="L2941">
        <f>D2941+E2941</f>
        <v>1141.0999999999999</v>
      </c>
      <c r="M2941">
        <f>F2941</f>
        <v>21555</v>
      </c>
      <c r="N2941">
        <f>G2941+H2941</f>
        <v>44</v>
      </c>
      <c r="O2941">
        <f>I2941</f>
        <v>1417.9</v>
      </c>
      <c r="P2941">
        <f>SUM(K2941:O2941)</f>
        <v>24379.5</v>
      </c>
      <c r="R2941">
        <f>K2941/P2941</f>
        <v>9.0855021637031106E-3</v>
      </c>
      <c r="S2941">
        <f>L2941/P2941</f>
        <v>4.6805717918743203E-2</v>
      </c>
      <c r="T2941">
        <f>M2941/P2941</f>
        <v>0.88414446563711313</v>
      </c>
      <c r="U2941">
        <f>N2941/P2941</f>
        <v>1.8047950122028753E-3</v>
      </c>
      <c r="V2941">
        <f>O2941/P2941</f>
        <v>5.8159519268237661E-2</v>
      </c>
      <c r="X2941">
        <f>R2941-0.712041</f>
        <v>-0.70295549783629696</v>
      </c>
      <c r="Y2941">
        <f>S2941-0.045057</f>
        <v>1.7487179187432034E-3</v>
      </c>
      <c r="Z2941">
        <f>T2941-0.017987</f>
        <v>0.86615746563711316</v>
      </c>
      <c r="AA2941">
        <f>U2941-0.193944</f>
        <v>-0.19213920498779713</v>
      </c>
      <c r="AB2941">
        <f>V2941-0.030972</f>
        <v>2.7187519268237662E-2</v>
      </c>
      <c r="AC2941">
        <f>SUMSQ(X2941:AB2941)</f>
        <v>1.282034880528846</v>
      </c>
    </row>
    <row r="2942" spans="1:29" ht="16.5" hidden="1" x14ac:dyDescent="0.2">
      <c r="A2942" s="7" t="s">
        <v>388</v>
      </c>
      <c r="B2942">
        <v>2014</v>
      </c>
      <c r="C2942">
        <v>7754.3</v>
      </c>
      <c r="D2942">
        <v>937.5</v>
      </c>
      <c r="E2942">
        <v>13447.9</v>
      </c>
      <c r="F2942">
        <v>74952.2</v>
      </c>
      <c r="G2942">
        <v>1654.1</v>
      </c>
      <c r="H2942">
        <v>657.5</v>
      </c>
      <c r="I2942">
        <v>7575.6</v>
      </c>
      <c r="K2942" s="6">
        <f>C2942</f>
        <v>7754.3</v>
      </c>
      <c r="L2942">
        <f>D2942+E2942</f>
        <v>14385.4</v>
      </c>
      <c r="M2942">
        <f>F2942</f>
        <v>74952.2</v>
      </c>
      <c r="N2942">
        <f>G2942+H2942</f>
        <v>2311.6</v>
      </c>
      <c r="O2942">
        <f>I2942</f>
        <v>7575.6</v>
      </c>
      <c r="P2942">
        <f>SUM(K2942:O2942)</f>
        <v>106979.1</v>
      </c>
      <c r="R2942">
        <f>K2942/P2942</f>
        <v>7.2484251596807228E-2</v>
      </c>
      <c r="S2942">
        <f>L2942/P2942</f>
        <v>0.13446925614442445</v>
      </c>
      <c r="T2942">
        <f>M2942/P2942</f>
        <v>0.7006247014603787</v>
      </c>
      <c r="U2942">
        <f>N2942/P2942</f>
        <v>2.1607958937773824E-2</v>
      </c>
      <c r="V2942">
        <f>O2942/P2942</f>
        <v>7.0813831860615767E-2</v>
      </c>
    </row>
    <row r="2943" spans="1:29" ht="16.5" hidden="1" x14ac:dyDescent="0.2">
      <c r="A2943" s="7" t="s">
        <v>388</v>
      </c>
      <c r="B2943">
        <v>2015</v>
      </c>
      <c r="C2943">
        <v>7783.3</v>
      </c>
      <c r="D2943">
        <v>934.3</v>
      </c>
      <c r="E2943">
        <v>13445</v>
      </c>
      <c r="F2943">
        <v>74897.399999999994</v>
      </c>
      <c r="G2943">
        <v>1705</v>
      </c>
      <c r="H2943">
        <v>663</v>
      </c>
      <c r="I2943">
        <v>7576.5</v>
      </c>
      <c r="K2943" s="6">
        <f>C2943</f>
        <v>7783.3</v>
      </c>
      <c r="L2943">
        <f>D2943+E2943</f>
        <v>14379.3</v>
      </c>
      <c r="M2943">
        <f>F2943</f>
        <v>74897.399999999994</v>
      </c>
      <c r="N2943">
        <f>G2943+H2943</f>
        <v>2368</v>
      </c>
      <c r="O2943">
        <f>I2943</f>
        <v>7576.5</v>
      </c>
      <c r="P2943">
        <f>SUM(K2943:O2943)</f>
        <v>107004.5</v>
      </c>
      <c r="R2943">
        <f>K2943/P2943</f>
        <v>7.2738062417935692E-2</v>
      </c>
      <c r="S2943">
        <f>L2943/P2943</f>
        <v>0.13438032979921405</v>
      </c>
      <c r="T2943">
        <f>M2943/P2943</f>
        <v>0.69994626394217063</v>
      </c>
      <c r="U2943">
        <f>N2943/P2943</f>
        <v>2.212991042432795E-2</v>
      </c>
      <c r="V2943">
        <f>O2943/P2943</f>
        <v>7.0805433416351649E-2</v>
      </c>
    </row>
    <row r="2944" spans="1:29" ht="16.5" hidden="1" x14ac:dyDescent="0.2">
      <c r="A2944" s="7" t="s">
        <v>388</v>
      </c>
      <c r="B2944">
        <v>2016</v>
      </c>
      <c r="C2944">
        <v>7824.7</v>
      </c>
      <c r="D2944">
        <v>933.6</v>
      </c>
      <c r="E2944">
        <v>13440.8</v>
      </c>
      <c r="F2944">
        <v>74867.600000000006</v>
      </c>
      <c r="G2944">
        <v>1734.7</v>
      </c>
      <c r="H2944">
        <v>671.7</v>
      </c>
      <c r="I2944">
        <v>7576.6</v>
      </c>
      <c r="K2944" s="6">
        <f>C2944</f>
        <v>7824.7</v>
      </c>
      <c r="L2944">
        <f>D2944+E2944</f>
        <v>14374.4</v>
      </c>
      <c r="M2944">
        <f>F2944</f>
        <v>74867.600000000006</v>
      </c>
      <c r="N2944">
        <f>G2944+H2944</f>
        <v>2406.4</v>
      </c>
      <c r="O2944">
        <f>I2944</f>
        <v>7576.6</v>
      </c>
      <c r="P2944">
        <f>SUM(K2944:O2944)</f>
        <v>107049.70000000001</v>
      </c>
      <c r="R2944">
        <f>K2944/P2944</f>
        <v>7.3094086204818873E-2</v>
      </c>
      <c r="S2944">
        <f>L2944/P2944</f>
        <v>0.13427781675240563</v>
      </c>
      <c r="T2944">
        <f>M2944/P2944</f>
        <v>0.69937234761050238</v>
      </c>
      <c r="U2944">
        <f>N2944/P2944</f>
        <v>2.247927831652027E-2</v>
      </c>
      <c r="V2944">
        <f>O2944/P2944</f>
        <v>7.0776471115752776E-2</v>
      </c>
    </row>
    <row r="2945" spans="1:29" ht="16.5" hidden="1" x14ac:dyDescent="0.2">
      <c r="A2945" s="7" t="s">
        <v>389</v>
      </c>
      <c r="B2945">
        <v>2009</v>
      </c>
      <c r="C2945">
        <v>120.4</v>
      </c>
      <c r="D2945">
        <v>8.3000000000000007</v>
      </c>
      <c r="E2945">
        <v>120.3</v>
      </c>
      <c r="F2945">
        <v>1174</v>
      </c>
      <c r="G2945">
        <v>71.399999999999991</v>
      </c>
      <c r="H2945">
        <v>20.100000000000001</v>
      </c>
      <c r="I2945">
        <v>62.8</v>
      </c>
      <c r="K2945" s="6">
        <f>C2945</f>
        <v>120.4</v>
      </c>
      <c r="L2945">
        <f>D2945+E2945</f>
        <v>128.6</v>
      </c>
      <c r="M2945">
        <f>F2945</f>
        <v>1174</v>
      </c>
      <c r="N2945">
        <f>G2945+H2945</f>
        <v>91.5</v>
      </c>
      <c r="O2945">
        <f>I2945</f>
        <v>62.8</v>
      </c>
      <c r="P2945">
        <f>SUM(K2945:O2945)</f>
        <v>1577.3</v>
      </c>
      <c r="R2945">
        <f>K2945/P2945</f>
        <v>7.6332974069612633E-2</v>
      </c>
      <c r="S2945">
        <f>L2945/P2945</f>
        <v>8.1531731439802191E-2</v>
      </c>
      <c r="T2945">
        <f>M2945/P2945</f>
        <v>0.74430989665884739</v>
      </c>
      <c r="U2945">
        <f>N2945/P2945</f>
        <v>5.8010524313700629E-2</v>
      </c>
      <c r="V2945">
        <f>O2945/P2945</f>
        <v>3.9814873518037149E-2</v>
      </c>
    </row>
    <row r="2946" spans="1:29" ht="16.5" hidden="1" x14ac:dyDescent="0.2">
      <c r="A2946" s="7" t="s">
        <v>389</v>
      </c>
      <c r="B2946">
        <v>2010</v>
      </c>
      <c r="C2946">
        <v>119.9</v>
      </c>
      <c r="D2946">
        <v>8.1999999999999993</v>
      </c>
      <c r="E2946">
        <v>120.9</v>
      </c>
      <c r="F2946">
        <v>1168.4000000000001</v>
      </c>
      <c r="G2946">
        <v>75.599999999999994</v>
      </c>
      <c r="H2946">
        <v>21.3</v>
      </c>
      <c r="I2946">
        <v>62.7</v>
      </c>
      <c r="K2946" s="6">
        <f>C2946</f>
        <v>119.9</v>
      </c>
      <c r="L2946">
        <f>D2946+E2946</f>
        <v>129.1</v>
      </c>
      <c r="M2946">
        <f>F2946</f>
        <v>1168.4000000000001</v>
      </c>
      <c r="N2946">
        <f>G2946+H2946</f>
        <v>96.899999999999991</v>
      </c>
      <c r="O2946">
        <f>I2946</f>
        <v>62.7</v>
      </c>
      <c r="P2946">
        <f>SUM(K2946:O2946)</f>
        <v>1577.0000000000002</v>
      </c>
      <c r="R2946">
        <f>K2946/P2946</f>
        <v>7.6030437539632206E-2</v>
      </c>
      <c r="S2946">
        <f>L2946/P2946</f>
        <v>8.1864299302473034E-2</v>
      </c>
      <c r="T2946">
        <f>M2946/P2946</f>
        <v>0.74090044388078624</v>
      </c>
      <c r="U2946">
        <f>N2946/P2946</f>
        <v>6.1445783132530109E-2</v>
      </c>
      <c r="V2946">
        <f>O2946/P2946</f>
        <v>3.9759036144578312E-2</v>
      </c>
    </row>
    <row r="2947" spans="1:29" ht="16.5" hidden="1" x14ac:dyDescent="0.2">
      <c r="A2947" s="7" t="s">
        <v>389</v>
      </c>
      <c r="B2947">
        <v>2011</v>
      </c>
      <c r="C2947">
        <v>119</v>
      </c>
      <c r="D2947">
        <v>7.8</v>
      </c>
      <c r="E2947">
        <v>121</v>
      </c>
      <c r="F2947">
        <v>1165.5999999999999</v>
      </c>
      <c r="G2947">
        <v>79.500000000000014</v>
      </c>
      <c r="H2947">
        <v>21.3</v>
      </c>
      <c r="I2947">
        <v>62.6</v>
      </c>
      <c r="K2947" s="6">
        <f>C2947</f>
        <v>119</v>
      </c>
      <c r="L2947">
        <f>D2947+E2947</f>
        <v>128.80000000000001</v>
      </c>
      <c r="M2947">
        <f>F2947</f>
        <v>1165.5999999999999</v>
      </c>
      <c r="N2947">
        <f>G2947+H2947</f>
        <v>100.80000000000001</v>
      </c>
      <c r="O2947">
        <f>I2947</f>
        <v>62.6</v>
      </c>
      <c r="P2947">
        <f>SUM(K2947:O2947)</f>
        <v>1576.7999999999997</v>
      </c>
      <c r="R2947">
        <f>K2947/P2947</f>
        <v>7.5469304921359726E-2</v>
      </c>
      <c r="S2947">
        <f>L2947/P2947</f>
        <v>8.1684424150177598E-2</v>
      </c>
      <c r="T2947">
        <f>M2947/P2947</f>
        <v>0.73921867072552017</v>
      </c>
      <c r="U2947">
        <f>N2947/P2947</f>
        <v>6.3926940639269431E-2</v>
      </c>
      <c r="V2947">
        <f>O2947/P2947</f>
        <v>3.9700659563673267E-2</v>
      </c>
    </row>
    <row r="2948" spans="1:29" ht="16.5" hidden="1" x14ac:dyDescent="0.2">
      <c r="A2948" s="7" t="s">
        <v>389</v>
      </c>
      <c r="B2948">
        <v>2012</v>
      </c>
      <c r="C2948">
        <v>117.4</v>
      </c>
      <c r="D2948">
        <v>7.6</v>
      </c>
      <c r="E2948">
        <v>120.8</v>
      </c>
      <c r="F2948">
        <v>1163.3</v>
      </c>
      <c r="G2948">
        <v>83.4</v>
      </c>
      <c r="H2948">
        <v>21.9</v>
      </c>
      <c r="I2948">
        <v>62.6</v>
      </c>
      <c r="K2948" s="6">
        <f>C2948</f>
        <v>117.4</v>
      </c>
      <c r="L2948">
        <f>D2948+E2948</f>
        <v>128.4</v>
      </c>
      <c r="M2948">
        <f>F2948</f>
        <v>1163.3</v>
      </c>
      <c r="N2948">
        <f>G2948+H2948</f>
        <v>105.30000000000001</v>
      </c>
      <c r="O2948">
        <f>I2948</f>
        <v>62.6</v>
      </c>
      <c r="P2948">
        <f>SUM(K2948:O2948)</f>
        <v>1576.9999999999998</v>
      </c>
      <c r="R2948">
        <f>K2948/P2948</f>
        <v>7.4445149017121126E-2</v>
      </c>
      <c r="S2948">
        <f>L2948/P2948</f>
        <v>8.1420418516169962E-2</v>
      </c>
      <c r="T2948">
        <f>M2948/P2948</f>
        <v>0.73766645529486374</v>
      </c>
      <c r="U2948">
        <f>N2948/P2948</f>
        <v>6.6772352568167423E-2</v>
      </c>
      <c r="V2948">
        <f>O2948/P2948</f>
        <v>3.9695624603677877E-2</v>
      </c>
    </row>
    <row r="2949" spans="1:29" ht="16.5" x14ac:dyDescent="0.2">
      <c r="A2949" s="7" t="s">
        <v>392</v>
      </c>
      <c r="B2949">
        <v>2013</v>
      </c>
      <c r="C2949">
        <v>150.1</v>
      </c>
      <c r="D2949">
        <v>32.299999999999997</v>
      </c>
      <c r="E2949">
        <v>435.3</v>
      </c>
      <c r="F2949">
        <v>7641.7</v>
      </c>
      <c r="G2949">
        <v>69.099999999999994</v>
      </c>
      <c r="H2949">
        <v>44.9</v>
      </c>
      <c r="I2949">
        <v>62.8</v>
      </c>
      <c r="K2949" s="6">
        <f>C2949</f>
        <v>150.1</v>
      </c>
      <c r="L2949">
        <f>D2949+E2949</f>
        <v>467.6</v>
      </c>
      <c r="M2949">
        <f>F2949</f>
        <v>7641.7</v>
      </c>
      <c r="N2949">
        <f>G2949+H2949</f>
        <v>114</v>
      </c>
      <c r="O2949">
        <f>I2949</f>
        <v>62.8</v>
      </c>
      <c r="P2949">
        <f>SUM(K2949:O2949)</f>
        <v>8436.1999999999989</v>
      </c>
      <c r="R2949">
        <f>K2949/P2949</f>
        <v>1.7792370972712836E-2</v>
      </c>
      <c r="S2949">
        <f>L2949/P2949</f>
        <v>5.542779924610608E-2</v>
      </c>
      <c r="T2949">
        <f>M2949/P2949</f>
        <v>0.90582252673004438</v>
      </c>
      <c r="U2949">
        <f>N2949/P2949</f>
        <v>1.3513193143832532E-2</v>
      </c>
      <c r="V2949">
        <f>O2949/P2949</f>
        <v>7.4441099073042369E-3</v>
      </c>
      <c r="X2949">
        <f>R2949-0.712041</f>
        <v>-0.69424862902728723</v>
      </c>
      <c r="Y2949">
        <f>S2949-0.045057</f>
        <v>1.037079924610608E-2</v>
      </c>
      <c r="Z2949">
        <f>T2949-0.017987</f>
        <v>0.8878355267300444</v>
      </c>
      <c r="AA2949">
        <f>U2949-0.193944</f>
        <v>-0.18043080685616747</v>
      </c>
      <c r="AB2949">
        <f>V2949-0.030972</f>
        <v>-2.3527890092695763E-2</v>
      </c>
      <c r="AC2949">
        <f>SUMSQ(X2949:AB2949)</f>
        <v>1.3034494725822678</v>
      </c>
    </row>
    <row r="2950" spans="1:29" ht="16.5" hidden="1" x14ac:dyDescent="0.2">
      <c r="A2950" s="7" t="s">
        <v>389</v>
      </c>
      <c r="B2950">
        <v>2014</v>
      </c>
      <c r="C2950">
        <v>114.9</v>
      </c>
      <c r="D2950">
        <v>7.1</v>
      </c>
      <c r="E2950">
        <v>119.8</v>
      </c>
      <c r="F2950">
        <v>1153.7</v>
      </c>
      <c r="G2950">
        <v>94.8</v>
      </c>
      <c r="H2950">
        <v>24.5</v>
      </c>
      <c r="I2950">
        <v>62.5</v>
      </c>
      <c r="K2950" s="6">
        <f>C2950</f>
        <v>114.9</v>
      </c>
      <c r="L2950">
        <f>D2950+E2950</f>
        <v>126.89999999999999</v>
      </c>
      <c r="M2950">
        <f>F2950</f>
        <v>1153.7</v>
      </c>
      <c r="N2950">
        <f>G2950+H2950</f>
        <v>119.3</v>
      </c>
      <c r="O2950">
        <f>I2950</f>
        <v>62.5</v>
      </c>
      <c r="P2950">
        <f>SUM(K2950:O2950)</f>
        <v>1577.3</v>
      </c>
      <c r="R2950">
        <f>K2950/P2950</f>
        <v>7.2846002662778173E-2</v>
      </c>
      <c r="S2950">
        <f>L2950/P2950</f>
        <v>8.045394027768972E-2</v>
      </c>
      <c r="T2950">
        <f>M2950/P2950</f>
        <v>0.73143980219362204</v>
      </c>
      <c r="U2950">
        <f>N2950/P2950</f>
        <v>7.5635579788245741E-2</v>
      </c>
      <c r="V2950">
        <f>O2950/P2950</f>
        <v>3.9624675077664366E-2</v>
      </c>
    </row>
    <row r="2951" spans="1:29" ht="16.5" hidden="1" x14ac:dyDescent="0.2">
      <c r="A2951" s="7" t="s">
        <v>389</v>
      </c>
      <c r="B2951">
        <v>2015</v>
      </c>
      <c r="C2951">
        <v>113.8</v>
      </c>
      <c r="D2951">
        <v>6.9</v>
      </c>
      <c r="E2951">
        <v>119.5</v>
      </c>
      <c r="F2951">
        <v>1151.5</v>
      </c>
      <c r="G2951">
        <v>98.100000000000009</v>
      </c>
      <c r="H2951">
        <v>25.1</v>
      </c>
      <c r="I2951">
        <v>62.4</v>
      </c>
      <c r="K2951" s="6">
        <f>C2951</f>
        <v>113.8</v>
      </c>
      <c r="L2951">
        <f>D2951+E2951</f>
        <v>126.4</v>
      </c>
      <c r="M2951">
        <f>F2951</f>
        <v>1151.5</v>
      </c>
      <c r="N2951">
        <f>G2951+H2951</f>
        <v>123.20000000000002</v>
      </c>
      <c r="O2951">
        <f>I2951</f>
        <v>62.4</v>
      </c>
      <c r="P2951">
        <f>SUM(K2951:O2951)</f>
        <v>1577.3000000000002</v>
      </c>
      <c r="R2951">
        <f>K2951/P2951</f>
        <v>7.2148608381411267E-2</v>
      </c>
      <c r="S2951">
        <f>L2951/P2951</f>
        <v>8.0136942877068407E-2</v>
      </c>
      <c r="T2951">
        <f>M2951/P2951</f>
        <v>0.73004501363088814</v>
      </c>
      <c r="U2951">
        <f>N2951/P2951</f>
        <v>7.8108159513091996E-2</v>
      </c>
      <c r="V2951">
        <f>O2951/P2951</f>
        <v>3.9561275597540094E-2</v>
      </c>
    </row>
    <row r="2952" spans="1:29" ht="16.5" hidden="1" x14ac:dyDescent="0.2">
      <c r="A2952" s="7" t="s">
        <v>389</v>
      </c>
      <c r="B2952">
        <v>2016</v>
      </c>
      <c r="C2952">
        <v>112.4</v>
      </c>
      <c r="D2952">
        <v>6.7</v>
      </c>
      <c r="E2952">
        <v>119.2</v>
      </c>
      <c r="F2952">
        <v>1150</v>
      </c>
      <c r="G2952">
        <v>100.9</v>
      </c>
      <c r="H2952">
        <v>25.7</v>
      </c>
      <c r="I2952">
        <v>62.4</v>
      </c>
      <c r="K2952" s="6">
        <f>C2952</f>
        <v>112.4</v>
      </c>
      <c r="L2952">
        <f>D2952+E2952</f>
        <v>125.9</v>
      </c>
      <c r="M2952">
        <f>F2952</f>
        <v>1150</v>
      </c>
      <c r="N2952">
        <f>G2952+H2952</f>
        <v>126.60000000000001</v>
      </c>
      <c r="O2952">
        <f>I2952</f>
        <v>62.4</v>
      </c>
      <c r="P2952">
        <f>SUM(K2952:O2952)</f>
        <v>1577.3</v>
      </c>
      <c r="R2952">
        <f>K2952/P2952</f>
        <v>7.1261015659671592E-2</v>
      </c>
      <c r="S2952">
        <f>L2952/P2952</f>
        <v>7.9819945476447093E-2</v>
      </c>
      <c r="T2952">
        <f>M2952/P2952</f>
        <v>0.72909402142902435</v>
      </c>
      <c r="U2952">
        <f>N2952/P2952</f>
        <v>8.0263741837316938E-2</v>
      </c>
      <c r="V2952">
        <f>O2952/P2952</f>
        <v>3.9561275597540101E-2</v>
      </c>
    </row>
    <row r="2953" spans="1:29" ht="16.5" hidden="1" x14ac:dyDescent="0.2">
      <c r="A2953" s="7" t="s">
        <v>390</v>
      </c>
      <c r="B2953">
        <v>2009</v>
      </c>
      <c r="C2953">
        <v>95.3</v>
      </c>
      <c r="D2953">
        <v>3.2</v>
      </c>
      <c r="E2953">
        <v>334.6</v>
      </c>
      <c r="F2953">
        <v>343.2</v>
      </c>
      <c r="G2953">
        <v>105.7</v>
      </c>
      <c r="H2953">
        <v>9.8000000000000007</v>
      </c>
      <c r="I2953">
        <v>27.9</v>
      </c>
      <c r="K2953" s="6">
        <f>C2953</f>
        <v>95.3</v>
      </c>
      <c r="L2953">
        <f>D2953+E2953</f>
        <v>337.8</v>
      </c>
      <c r="M2953">
        <f>F2953</f>
        <v>343.2</v>
      </c>
      <c r="N2953">
        <f>G2953+H2953</f>
        <v>115.5</v>
      </c>
      <c r="O2953">
        <f>I2953</f>
        <v>27.9</v>
      </c>
      <c r="P2953">
        <f>SUM(K2953:O2953)</f>
        <v>919.69999999999993</v>
      </c>
      <c r="R2953">
        <f>K2953/P2953</f>
        <v>0.10362074589540068</v>
      </c>
      <c r="S2953">
        <f>L2953/P2953</f>
        <v>0.36729368272262697</v>
      </c>
      <c r="T2953">
        <f>M2953/P2953</f>
        <v>0.37316516255300641</v>
      </c>
      <c r="U2953">
        <f>N2953/P2953</f>
        <v>0.1255844297053387</v>
      </c>
      <c r="V2953">
        <f>O2953/P2953</f>
        <v>3.0335979123627271E-2</v>
      </c>
    </row>
    <row r="2954" spans="1:29" ht="16.5" hidden="1" x14ac:dyDescent="0.2">
      <c r="A2954" s="7" t="s">
        <v>390</v>
      </c>
      <c r="B2954">
        <v>2010</v>
      </c>
      <c r="C2954">
        <v>95.2</v>
      </c>
      <c r="D2954">
        <v>3.2</v>
      </c>
      <c r="E2954">
        <v>334.2</v>
      </c>
      <c r="F2954">
        <v>342.3</v>
      </c>
      <c r="G2954">
        <v>106.8</v>
      </c>
      <c r="H2954">
        <v>10.5</v>
      </c>
      <c r="I2954">
        <v>27.6</v>
      </c>
      <c r="K2954" s="6">
        <f>C2954</f>
        <v>95.2</v>
      </c>
      <c r="L2954">
        <f>D2954+E2954</f>
        <v>337.4</v>
      </c>
      <c r="M2954">
        <f>F2954</f>
        <v>342.3</v>
      </c>
      <c r="N2954">
        <f>G2954+H2954</f>
        <v>117.3</v>
      </c>
      <c r="O2954">
        <f>I2954</f>
        <v>27.6</v>
      </c>
      <c r="P2954">
        <f>SUM(K2954:O2954)</f>
        <v>919.8</v>
      </c>
      <c r="R2954">
        <f>K2954/P2954</f>
        <v>0.10350076103500762</v>
      </c>
      <c r="S2954">
        <f>L2954/P2954</f>
        <v>0.36681887366818872</v>
      </c>
      <c r="T2954">
        <f>M2954/P2954</f>
        <v>0.37214611872146119</v>
      </c>
      <c r="U2954">
        <f>N2954/P2954</f>
        <v>0.12752772341813437</v>
      </c>
      <c r="V2954">
        <f>O2954/P2954</f>
        <v>3.0006523157208091E-2</v>
      </c>
    </row>
    <row r="2955" spans="1:29" ht="16.5" hidden="1" x14ac:dyDescent="0.2">
      <c r="A2955" s="7" t="s">
        <v>390</v>
      </c>
      <c r="B2955">
        <v>2011</v>
      </c>
      <c r="C2955">
        <v>94.2</v>
      </c>
      <c r="D2955">
        <v>3.2</v>
      </c>
      <c r="E2955">
        <v>333.8</v>
      </c>
      <c r="F2955">
        <v>340.3</v>
      </c>
      <c r="G2955">
        <v>109.30000000000001</v>
      </c>
      <c r="H2955">
        <v>12.1</v>
      </c>
      <c r="I2955">
        <v>27.6</v>
      </c>
      <c r="K2955" s="6">
        <f>C2955</f>
        <v>94.2</v>
      </c>
      <c r="L2955">
        <f>D2955+E2955</f>
        <v>337</v>
      </c>
      <c r="M2955">
        <f>F2955</f>
        <v>340.3</v>
      </c>
      <c r="N2955">
        <f>G2955+H2955</f>
        <v>121.4</v>
      </c>
      <c r="O2955">
        <f>I2955</f>
        <v>27.6</v>
      </c>
      <c r="P2955">
        <f>SUM(K2955:O2955)</f>
        <v>920.5</v>
      </c>
      <c r="R2955">
        <f>K2955/P2955</f>
        <v>0.10233568712656166</v>
      </c>
      <c r="S2955">
        <f>L2955/P2955</f>
        <v>0.36610537751222161</v>
      </c>
      <c r="T2955">
        <f>M2955/P2955</f>
        <v>0.36969038565996742</v>
      </c>
      <c r="U2955">
        <f>N2955/P2955</f>
        <v>0.13188484519283</v>
      </c>
      <c r="V2955">
        <f>O2955/P2955</f>
        <v>2.9983704508419338E-2</v>
      </c>
    </row>
    <row r="2956" spans="1:29" ht="16.5" hidden="1" x14ac:dyDescent="0.2">
      <c r="A2956" s="7" t="s">
        <v>390</v>
      </c>
      <c r="B2956">
        <v>2012</v>
      </c>
      <c r="C2956">
        <v>94.1</v>
      </c>
      <c r="D2956">
        <v>3.2</v>
      </c>
      <c r="E2956">
        <v>332.3</v>
      </c>
      <c r="F2956">
        <v>339.7</v>
      </c>
      <c r="G2956">
        <v>110.39999999999999</v>
      </c>
      <c r="H2956">
        <v>13.2</v>
      </c>
      <c r="I2956">
        <v>27.6</v>
      </c>
      <c r="K2956" s="6">
        <f>C2956</f>
        <v>94.1</v>
      </c>
      <c r="L2956">
        <f>D2956+E2956</f>
        <v>335.5</v>
      </c>
      <c r="M2956">
        <f>F2956</f>
        <v>339.7</v>
      </c>
      <c r="N2956">
        <f>G2956+H2956</f>
        <v>123.6</v>
      </c>
      <c r="O2956">
        <f>I2956</f>
        <v>27.6</v>
      </c>
      <c r="P2956">
        <f>SUM(K2956:O2956)</f>
        <v>920.5</v>
      </c>
      <c r="R2956">
        <f>K2956/P2956</f>
        <v>0.10222705051602389</v>
      </c>
      <c r="S2956">
        <f>L2956/P2956</f>
        <v>0.36447582835415537</v>
      </c>
      <c r="T2956">
        <f>M2956/P2956</f>
        <v>0.3690385659967409</v>
      </c>
      <c r="U2956">
        <f>N2956/P2956</f>
        <v>0.13427485062466049</v>
      </c>
      <c r="V2956">
        <f>O2956/P2956</f>
        <v>2.9983704508419338E-2</v>
      </c>
    </row>
    <row r="2957" spans="1:29" ht="16.5" x14ac:dyDescent="0.2">
      <c r="A2957" s="7" t="s">
        <v>53</v>
      </c>
      <c r="B2957">
        <v>2013</v>
      </c>
      <c r="C2957">
        <v>71</v>
      </c>
      <c r="D2957">
        <v>0.4</v>
      </c>
      <c r="E2957">
        <v>1142.5999999999999</v>
      </c>
      <c r="F2957">
        <v>13332.9</v>
      </c>
      <c r="G2957">
        <v>50</v>
      </c>
      <c r="H2957">
        <v>18.399999999999999</v>
      </c>
      <c r="I2957">
        <v>64.2</v>
      </c>
      <c r="K2957" s="6">
        <f>C2957</f>
        <v>71</v>
      </c>
      <c r="L2957">
        <f>D2957+E2957</f>
        <v>1143</v>
      </c>
      <c r="M2957">
        <f>F2957</f>
        <v>13332.9</v>
      </c>
      <c r="N2957">
        <f>G2957+H2957</f>
        <v>68.400000000000006</v>
      </c>
      <c r="O2957">
        <f>I2957</f>
        <v>64.2</v>
      </c>
      <c r="P2957">
        <f>SUM(K2957:O2957)</f>
        <v>14679.5</v>
      </c>
      <c r="R2957">
        <f>K2957/P2957</f>
        <v>4.8366769985353723E-3</v>
      </c>
      <c r="S2957">
        <f>L2957/P2957</f>
        <v>7.7863687455294803E-2</v>
      </c>
      <c r="T2957">
        <f>M2957/P2957</f>
        <v>0.90826663033482069</v>
      </c>
      <c r="U2957">
        <f>N2957/P2957</f>
        <v>4.6595592492932325E-3</v>
      </c>
      <c r="V2957">
        <f>O2957/P2957</f>
        <v>4.373445962055929E-3</v>
      </c>
      <c r="X2957">
        <f>R2957-0.712041</f>
        <v>-0.70720432300146463</v>
      </c>
      <c r="Y2957">
        <f>S2957-0.045057</f>
        <v>3.2806687455294803E-2</v>
      </c>
      <c r="Z2957">
        <f>T2957-0.017987</f>
        <v>0.89027963033482072</v>
      </c>
      <c r="AA2957">
        <f>U2957-0.193944</f>
        <v>-0.18928444075070677</v>
      </c>
      <c r="AB2957">
        <f>V2957-0.030972</f>
        <v>-2.6598554037944071E-2</v>
      </c>
      <c r="AC2957">
        <f>SUMSQ(X2957:AB2957)</f>
        <v>1.3303481359900717</v>
      </c>
    </row>
    <row r="2958" spans="1:29" ht="16.5" hidden="1" x14ac:dyDescent="0.2">
      <c r="A2958" s="7" t="s">
        <v>390</v>
      </c>
      <c r="B2958">
        <v>2014</v>
      </c>
      <c r="C2958">
        <v>94.6</v>
      </c>
      <c r="D2958">
        <v>3.2</v>
      </c>
      <c r="E2958">
        <v>331.6</v>
      </c>
      <c r="F2958">
        <v>338.3</v>
      </c>
      <c r="G2958">
        <v>112.7</v>
      </c>
      <c r="H2958">
        <v>13.9</v>
      </c>
      <c r="I2958">
        <v>27.6</v>
      </c>
      <c r="K2958" s="6">
        <f>C2958</f>
        <v>94.6</v>
      </c>
      <c r="L2958">
        <f>D2958+E2958</f>
        <v>334.8</v>
      </c>
      <c r="M2958">
        <f>F2958</f>
        <v>338.3</v>
      </c>
      <c r="N2958">
        <f>G2958+H2958</f>
        <v>126.60000000000001</v>
      </c>
      <c r="O2958">
        <f>I2958</f>
        <v>27.6</v>
      </c>
      <c r="P2958">
        <f>SUM(K2958:O2958)</f>
        <v>921.90000000000009</v>
      </c>
      <c r="R2958">
        <f>K2958/P2958</f>
        <v>0.10261416639548757</v>
      </c>
      <c r="S2958">
        <f>L2958/P2958</f>
        <v>0.36316303286690527</v>
      </c>
      <c r="T2958">
        <f>M2958/P2958</f>
        <v>0.36695954008026899</v>
      </c>
      <c r="U2958">
        <f>N2958/P2958</f>
        <v>0.13732508948909861</v>
      </c>
      <c r="V2958">
        <f>O2958/P2958</f>
        <v>2.9938171168239505E-2</v>
      </c>
    </row>
    <row r="2959" spans="1:29" ht="16.5" hidden="1" x14ac:dyDescent="0.2">
      <c r="A2959" s="7" t="s">
        <v>390</v>
      </c>
      <c r="B2959">
        <v>2015</v>
      </c>
      <c r="C2959">
        <v>94.9</v>
      </c>
      <c r="D2959">
        <v>3.2</v>
      </c>
      <c r="E2959">
        <v>331.3</v>
      </c>
      <c r="F2959">
        <v>337.5</v>
      </c>
      <c r="G2959">
        <v>113.80000000000001</v>
      </c>
      <c r="H2959">
        <v>14.2</v>
      </c>
      <c r="I2959">
        <v>27.6</v>
      </c>
      <c r="K2959" s="6">
        <f>C2959</f>
        <v>94.9</v>
      </c>
      <c r="L2959">
        <f>D2959+E2959</f>
        <v>334.5</v>
      </c>
      <c r="M2959">
        <f>F2959</f>
        <v>337.5</v>
      </c>
      <c r="N2959">
        <f>G2959+H2959</f>
        <v>128</v>
      </c>
      <c r="O2959">
        <f>I2959</f>
        <v>27.6</v>
      </c>
      <c r="P2959">
        <f>SUM(K2959:O2959)</f>
        <v>922.5</v>
      </c>
      <c r="R2959">
        <f>K2959/P2959</f>
        <v>0.10287262872628727</v>
      </c>
      <c r="S2959">
        <f>L2959/P2959</f>
        <v>0.36260162601626017</v>
      </c>
      <c r="T2959">
        <f>M2959/P2959</f>
        <v>0.36585365853658536</v>
      </c>
      <c r="U2959">
        <f>N2959/P2959</f>
        <v>0.13875338753387534</v>
      </c>
      <c r="V2959">
        <f>O2959/P2959</f>
        <v>2.991869918699187E-2</v>
      </c>
    </row>
    <row r="2960" spans="1:29" ht="16.5" hidden="1" x14ac:dyDescent="0.2">
      <c r="A2960" s="7" t="s">
        <v>390</v>
      </c>
      <c r="B2960">
        <v>2016</v>
      </c>
      <c r="C2960">
        <v>98.5</v>
      </c>
      <c r="D2960">
        <v>3.2</v>
      </c>
      <c r="E2960">
        <v>331.2</v>
      </c>
      <c r="F2960">
        <v>337.1</v>
      </c>
      <c r="G2960">
        <v>114.3</v>
      </c>
      <c r="H2960">
        <v>14.3</v>
      </c>
      <c r="I2960">
        <v>27.6</v>
      </c>
      <c r="K2960" s="6">
        <f>C2960</f>
        <v>98.5</v>
      </c>
      <c r="L2960">
        <f>D2960+E2960</f>
        <v>334.4</v>
      </c>
      <c r="M2960">
        <f>F2960</f>
        <v>337.1</v>
      </c>
      <c r="N2960">
        <f>G2960+H2960</f>
        <v>128.6</v>
      </c>
      <c r="O2960">
        <f>I2960</f>
        <v>27.6</v>
      </c>
      <c r="P2960">
        <f>SUM(K2960:O2960)</f>
        <v>926.2</v>
      </c>
      <c r="R2960">
        <f>K2960/P2960</f>
        <v>0.106348520837832</v>
      </c>
      <c r="S2960">
        <f>L2960/P2960</f>
        <v>0.36104513064133015</v>
      </c>
      <c r="T2960">
        <f>M2960/P2960</f>
        <v>0.36396026776074281</v>
      </c>
      <c r="U2960">
        <f>N2960/P2960</f>
        <v>0.13884690131721009</v>
      </c>
      <c r="V2960">
        <f>O2960/P2960</f>
        <v>2.9799179442884908E-2</v>
      </c>
    </row>
    <row r="2961" spans="1:29" ht="16.5" hidden="1" x14ac:dyDescent="0.2">
      <c r="A2961" s="7" t="s">
        <v>391</v>
      </c>
      <c r="B2961">
        <v>2009</v>
      </c>
      <c r="C2961">
        <v>87.2</v>
      </c>
      <c r="D2961">
        <v>67.8</v>
      </c>
      <c r="E2961">
        <v>143.80000000000001</v>
      </c>
      <c r="F2961">
        <v>1718.7</v>
      </c>
      <c r="G2961">
        <v>51.7</v>
      </c>
      <c r="H2961">
        <v>23.2</v>
      </c>
      <c r="I2961">
        <v>34.9</v>
      </c>
      <c r="K2961" s="6">
        <f>C2961</f>
        <v>87.2</v>
      </c>
      <c r="L2961">
        <f>D2961+E2961</f>
        <v>211.60000000000002</v>
      </c>
      <c r="M2961">
        <f>F2961</f>
        <v>1718.7</v>
      </c>
      <c r="N2961">
        <f>G2961+H2961</f>
        <v>74.900000000000006</v>
      </c>
      <c r="O2961">
        <f>I2961</f>
        <v>34.9</v>
      </c>
      <c r="P2961">
        <f>SUM(K2961:O2961)</f>
        <v>2127.3000000000002</v>
      </c>
      <c r="R2961">
        <f>K2961/P2961</f>
        <v>4.0990927466741878E-2</v>
      </c>
      <c r="S2961">
        <f>L2961/P2961</f>
        <v>9.9468810228928686E-2</v>
      </c>
      <c r="T2961">
        <f>M2961/P2961</f>
        <v>0.8079255394161613</v>
      </c>
      <c r="U2961">
        <f>N2961/P2961</f>
        <v>3.5208950312602828E-2</v>
      </c>
      <c r="V2961">
        <f>O2961/P2961</f>
        <v>1.6405772575565268E-2</v>
      </c>
    </row>
    <row r="2962" spans="1:29" ht="16.5" hidden="1" x14ac:dyDescent="0.2">
      <c r="A2962" s="7" t="s">
        <v>391</v>
      </c>
      <c r="B2962">
        <v>2010</v>
      </c>
      <c r="C2962">
        <v>87.2</v>
      </c>
      <c r="D2962">
        <v>67.5</v>
      </c>
      <c r="E2962">
        <v>143.5</v>
      </c>
      <c r="F2962">
        <v>1718.8</v>
      </c>
      <c r="G2962">
        <v>53.099999999999994</v>
      </c>
      <c r="H2962">
        <v>24.3</v>
      </c>
      <c r="I2962">
        <v>34.9</v>
      </c>
      <c r="K2962" s="6">
        <f>C2962</f>
        <v>87.2</v>
      </c>
      <c r="L2962">
        <f>D2962+E2962</f>
        <v>211</v>
      </c>
      <c r="M2962">
        <f>F2962</f>
        <v>1718.8</v>
      </c>
      <c r="N2962">
        <f>G2962+H2962</f>
        <v>77.399999999999991</v>
      </c>
      <c r="O2962">
        <f>I2962</f>
        <v>34.9</v>
      </c>
      <c r="P2962">
        <f>SUM(K2962:O2962)</f>
        <v>2129.3000000000002</v>
      </c>
      <c r="R2962">
        <f>K2962/P2962</f>
        <v>4.0952425679800869E-2</v>
      </c>
      <c r="S2962">
        <f>L2962/P2962</f>
        <v>9.9093598835297975E-2</v>
      </c>
      <c r="T2962">
        <f>M2962/P2962</f>
        <v>0.80721363828488224</v>
      </c>
      <c r="U2962">
        <f>N2962/P2962</f>
        <v>3.6349974169914985E-2</v>
      </c>
      <c r="V2962">
        <f>O2962/P2962</f>
        <v>1.6390363030103789E-2</v>
      </c>
    </row>
    <row r="2963" spans="1:29" ht="16.5" hidden="1" x14ac:dyDescent="0.2">
      <c r="A2963" s="7" t="s">
        <v>391</v>
      </c>
      <c r="B2963">
        <v>2011</v>
      </c>
      <c r="C2963">
        <v>87.2</v>
      </c>
      <c r="D2963">
        <v>67.5</v>
      </c>
      <c r="E2963">
        <v>143.4</v>
      </c>
      <c r="F2963">
        <v>1718.6</v>
      </c>
      <c r="G2963">
        <v>55</v>
      </c>
      <c r="H2963">
        <v>25.3</v>
      </c>
      <c r="I2963">
        <v>34.9</v>
      </c>
      <c r="K2963" s="6">
        <f>C2963</f>
        <v>87.2</v>
      </c>
      <c r="L2963">
        <f>D2963+E2963</f>
        <v>210.9</v>
      </c>
      <c r="M2963">
        <f>F2963</f>
        <v>1718.6</v>
      </c>
      <c r="N2963">
        <f>G2963+H2963</f>
        <v>80.3</v>
      </c>
      <c r="O2963">
        <f>I2963</f>
        <v>34.9</v>
      </c>
      <c r="P2963">
        <f>SUM(K2963:O2963)</f>
        <v>2131.9</v>
      </c>
      <c r="R2963">
        <f>K2963/P2963</f>
        <v>4.090248135466016E-2</v>
      </c>
      <c r="S2963">
        <f>L2963/P2963</f>
        <v>9.8925840799287013E-2</v>
      </c>
      <c r="T2963">
        <f>M2963/P2963</f>
        <v>0.80613537220319897</v>
      </c>
      <c r="U2963">
        <f>N2963/P2963</f>
        <v>3.7665931797926731E-2</v>
      </c>
      <c r="V2963">
        <f>O2963/P2963</f>
        <v>1.6370373844927059E-2</v>
      </c>
    </row>
    <row r="2964" spans="1:29" ht="16.5" hidden="1" x14ac:dyDescent="0.2">
      <c r="A2964" s="7" t="s">
        <v>391</v>
      </c>
      <c r="B2964">
        <v>2012</v>
      </c>
      <c r="C2964">
        <v>87.7</v>
      </c>
      <c r="D2964">
        <v>67.400000000000006</v>
      </c>
      <c r="E2964">
        <v>143.4</v>
      </c>
      <c r="F2964">
        <v>1718</v>
      </c>
      <c r="G2964">
        <v>56.599999999999994</v>
      </c>
      <c r="H2964">
        <v>25.7</v>
      </c>
      <c r="I2964">
        <v>34.9</v>
      </c>
      <c r="K2964" s="6">
        <f>C2964</f>
        <v>87.7</v>
      </c>
      <c r="L2964">
        <f>D2964+E2964</f>
        <v>210.8</v>
      </c>
      <c r="M2964">
        <f>F2964</f>
        <v>1718</v>
      </c>
      <c r="N2964">
        <f>G2964+H2964</f>
        <v>82.3</v>
      </c>
      <c r="O2964">
        <f>I2964</f>
        <v>34.9</v>
      </c>
      <c r="P2964">
        <f>SUM(K2964:O2964)</f>
        <v>2133.7000000000003</v>
      </c>
      <c r="R2964">
        <f>K2964/P2964</f>
        <v>4.1102310540375872E-2</v>
      </c>
      <c r="S2964">
        <f>L2964/P2964</f>
        <v>9.8795519520082475E-2</v>
      </c>
      <c r="T2964">
        <f>M2964/P2964</f>
        <v>0.80517411069972333</v>
      </c>
      <c r="U2964">
        <f>N2964/P2964</f>
        <v>3.8571495524206773E-2</v>
      </c>
      <c r="V2964">
        <f>O2964/P2964</f>
        <v>1.6356563715611377E-2</v>
      </c>
    </row>
    <row r="2965" spans="1:29" ht="16.5" x14ac:dyDescent="0.2">
      <c r="A2965" s="7" t="s">
        <v>342</v>
      </c>
      <c r="B2965">
        <v>2013</v>
      </c>
      <c r="C2965">
        <v>7.9</v>
      </c>
      <c r="D2965">
        <v>0</v>
      </c>
      <c r="E2965">
        <v>624.20000000000005</v>
      </c>
      <c r="F2965">
        <v>46346.5</v>
      </c>
      <c r="G2965">
        <v>16.8</v>
      </c>
      <c r="H2965">
        <v>24.5</v>
      </c>
      <c r="I2965">
        <v>4142.7</v>
      </c>
      <c r="K2965" s="6">
        <f>C2965</f>
        <v>7.9</v>
      </c>
      <c r="L2965">
        <f>D2965+E2965</f>
        <v>624.20000000000005</v>
      </c>
      <c r="M2965">
        <f>F2965</f>
        <v>46346.5</v>
      </c>
      <c r="N2965">
        <f>G2965+H2965</f>
        <v>41.3</v>
      </c>
      <c r="O2965">
        <f>I2965</f>
        <v>4142.7</v>
      </c>
      <c r="P2965">
        <f>SUM(K2965:O2965)</f>
        <v>51162.6</v>
      </c>
      <c r="R2965">
        <f>K2965/P2965</f>
        <v>1.5440966643602945E-4</v>
      </c>
      <c r="S2965">
        <f>L2965/P2965</f>
        <v>1.2200318201186024E-2</v>
      </c>
      <c r="T2965">
        <f>M2965/P2965</f>
        <v>0.90586678550347322</v>
      </c>
      <c r="U2965">
        <f>N2965/P2965</f>
        <v>8.0723028149468556E-4</v>
      </c>
      <c r="V2965">
        <f>O2965/P2965</f>
        <v>8.0971256347410023E-2</v>
      </c>
      <c r="X2965">
        <f>R2965-0.712041</f>
        <v>-0.71188659033356405</v>
      </c>
      <c r="Y2965">
        <f>S2965-0.045057</f>
        <v>-3.2856681798813972E-2</v>
      </c>
      <c r="Z2965">
        <f>T2965-0.017987</f>
        <v>0.88787978550347324</v>
      </c>
      <c r="AA2965">
        <f>U2965-0.193944</f>
        <v>-0.19313676971850532</v>
      </c>
      <c r="AB2965">
        <f>V2965-0.030972</f>
        <v>4.9999256347410023E-2</v>
      </c>
      <c r="AC2965">
        <f>SUMSQ(X2965:AB2965)</f>
        <v>1.3359943299938628</v>
      </c>
    </row>
    <row r="2966" spans="1:29" ht="16.5" hidden="1" x14ac:dyDescent="0.2">
      <c r="A2966" s="7" t="s">
        <v>391</v>
      </c>
      <c r="B2966">
        <v>2014</v>
      </c>
      <c r="C2966">
        <v>87.7</v>
      </c>
      <c r="D2966">
        <v>67</v>
      </c>
      <c r="E2966">
        <v>143.4</v>
      </c>
      <c r="F2966">
        <v>1716.9</v>
      </c>
      <c r="G2966">
        <v>63.5</v>
      </c>
      <c r="H2966">
        <v>26.1</v>
      </c>
      <c r="I2966">
        <v>35.200000000000003</v>
      </c>
      <c r="K2966" s="6">
        <f>C2966</f>
        <v>87.7</v>
      </c>
      <c r="L2966">
        <f>D2966+E2966</f>
        <v>210.4</v>
      </c>
      <c r="M2966">
        <f>F2966</f>
        <v>1716.9</v>
      </c>
      <c r="N2966">
        <f>G2966+H2966</f>
        <v>89.6</v>
      </c>
      <c r="O2966">
        <f>I2966</f>
        <v>35.200000000000003</v>
      </c>
      <c r="P2966">
        <f>SUM(K2966:O2966)</f>
        <v>2139.7999999999997</v>
      </c>
      <c r="R2966">
        <f>K2966/P2966</f>
        <v>4.098513879801851E-2</v>
      </c>
      <c r="S2966">
        <f>L2966/P2966</f>
        <v>9.8326946443592869E-2</v>
      </c>
      <c r="T2966">
        <f>M2966/P2966</f>
        <v>0.80236470698196105</v>
      </c>
      <c r="U2966">
        <f>N2966/P2966</f>
        <v>4.1873072249742967E-2</v>
      </c>
      <c r="V2966">
        <f>O2966/P2966</f>
        <v>1.6450135526684739E-2</v>
      </c>
    </row>
    <row r="2967" spans="1:29" ht="16.5" hidden="1" x14ac:dyDescent="0.2">
      <c r="A2967" s="7" t="s">
        <v>391</v>
      </c>
      <c r="B2967">
        <v>2015</v>
      </c>
      <c r="C2967">
        <v>87.9</v>
      </c>
      <c r="D2967">
        <v>66.900000000000006</v>
      </c>
      <c r="E2967">
        <v>143.30000000000001</v>
      </c>
      <c r="F2967">
        <v>1716</v>
      </c>
      <c r="G2967">
        <v>66.5</v>
      </c>
      <c r="H2967">
        <v>26.2</v>
      </c>
      <c r="I2967">
        <v>35.299999999999997</v>
      </c>
      <c r="K2967" s="6">
        <f>C2967</f>
        <v>87.9</v>
      </c>
      <c r="L2967">
        <f>D2967+E2967</f>
        <v>210.20000000000002</v>
      </c>
      <c r="M2967">
        <f>F2967</f>
        <v>1716</v>
      </c>
      <c r="N2967">
        <f>G2967+H2967</f>
        <v>92.7</v>
      </c>
      <c r="O2967">
        <f>I2967</f>
        <v>35.299999999999997</v>
      </c>
      <c r="P2967">
        <f>SUM(K2967:O2967)</f>
        <v>2142.1</v>
      </c>
      <c r="R2967">
        <f>K2967/P2967</f>
        <v>4.103449885626255E-2</v>
      </c>
      <c r="S2967">
        <f>L2967/P2967</f>
        <v>9.8128005228514087E-2</v>
      </c>
      <c r="T2967">
        <f>M2967/P2967</f>
        <v>0.80108304934410157</v>
      </c>
      <c r="U2967">
        <f>N2967/P2967</f>
        <v>4.3275290602679616E-2</v>
      </c>
      <c r="V2967">
        <f>O2967/P2967</f>
        <v>1.6479155968442183E-2</v>
      </c>
    </row>
    <row r="2968" spans="1:29" ht="16.5" hidden="1" x14ac:dyDescent="0.2">
      <c r="A2968" s="7" t="s">
        <v>391</v>
      </c>
      <c r="B2968">
        <v>2016</v>
      </c>
      <c r="C2968">
        <v>87.9</v>
      </c>
      <c r="D2968">
        <v>66.7</v>
      </c>
      <c r="E2968">
        <v>143.30000000000001</v>
      </c>
      <c r="F2968">
        <v>1715.7</v>
      </c>
      <c r="G2968">
        <v>68</v>
      </c>
      <c r="H2968">
        <v>27.2</v>
      </c>
      <c r="I2968">
        <v>35.299999999999997</v>
      </c>
      <c r="K2968" s="6">
        <f>C2968</f>
        <v>87.9</v>
      </c>
      <c r="L2968">
        <f>D2968+E2968</f>
        <v>210</v>
      </c>
      <c r="M2968">
        <f>F2968</f>
        <v>1715.7</v>
      </c>
      <c r="N2968">
        <f>G2968+H2968</f>
        <v>95.2</v>
      </c>
      <c r="O2968">
        <f>I2968</f>
        <v>35.299999999999997</v>
      </c>
      <c r="P2968">
        <f>SUM(K2968:O2968)</f>
        <v>2144.1</v>
      </c>
      <c r="R2968">
        <f>K2968/P2968</f>
        <v>4.0996222191129146E-2</v>
      </c>
      <c r="S2968">
        <f>L2968/P2968</f>
        <v>9.7943192948090119E-2</v>
      </c>
      <c r="T2968">
        <f>M2968/P2968</f>
        <v>0.80019588638589623</v>
      </c>
      <c r="U2968">
        <f>N2968/P2968</f>
        <v>4.4400914136467518E-2</v>
      </c>
      <c r="V2968">
        <f>O2968/P2968</f>
        <v>1.646378433841705E-2</v>
      </c>
    </row>
    <row r="2969" spans="1:29" ht="16.5" hidden="1" x14ac:dyDescent="0.2">
      <c r="A2969" s="7" t="s">
        <v>392</v>
      </c>
      <c r="B2969">
        <v>2009</v>
      </c>
      <c r="C2969">
        <v>149.1</v>
      </c>
      <c r="D2969">
        <v>32.6</v>
      </c>
      <c r="E2969">
        <v>435.5</v>
      </c>
      <c r="F2969">
        <v>7651.5</v>
      </c>
      <c r="G2969">
        <v>57.2</v>
      </c>
      <c r="H2969">
        <v>30.5</v>
      </c>
      <c r="I2969">
        <v>62.5</v>
      </c>
      <c r="K2969" s="6">
        <f>C2969</f>
        <v>149.1</v>
      </c>
      <c r="L2969">
        <f>D2969+E2969</f>
        <v>468.1</v>
      </c>
      <c r="M2969">
        <f>F2969</f>
        <v>7651.5</v>
      </c>
      <c r="N2969">
        <f>G2969+H2969</f>
        <v>87.7</v>
      </c>
      <c r="O2969">
        <f>I2969</f>
        <v>62.5</v>
      </c>
      <c r="P2969">
        <f>SUM(K2969:O2969)</f>
        <v>8418.9000000000015</v>
      </c>
      <c r="R2969">
        <f>K2969/P2969</f>
        <v>1.7710152157645296E-2</v>
      </c>
      <c r="S2969">
        <f>L2969/P2969</f>
        <v>5.5601088028127181E-2</v>
      </c>
      <c r="T2969">
        <f>M2969/P2969</f>
        <v>0.90884794925702872</v>
      </c>
      <c r="U2969">
        <f>N2969/P2969</f>
        <v>1.041703785530176E-2</v>
      </c>
      <c r="V2969">
        <f>O2969/P2969</f>
        <v>7.4237727018969212E-3</v>
      </c>
    </row>
    <row r="2970" spans="1:29" ht="16.5" hidden="1" x14ac:dyDescent="0.2">
      <c r="A2970" s="7" t="s">
        <v>392</v>
      </c>
      <c r="B2970">
        <v>2010</v>
      </c>
      <c r="C2970">
        <v>149.19999999999999</v>
      </c>
      <c r="D2970">
        <v>32.6</v>
      </c>
      <c r="E2970">
        <v>435.4</v>
      </c>
      <c r="F2970">
        <v>7649.8</v>
      </c>
      <c r="G2970">
        <v>58.699999999999996</v>
      </c>
      <c r="H2970">
        <v>39.700000000000003</v>
      </c>
      <c r="I2970">
        <v>62.6</v>
      </c>
      <c r="K2970" s="6">
        <f>C2970</f>
        <v>149.19999999999999</v>
      </c>
      <c r="L2970">
        <f>D2970+E2970</f>
        <v>468</v>
      </c>
      <c r="M2970">
        <f>F2970</f>
        <v>7649.8</v>
      </c>
      <c r="N2970">
        <f>G2970+H2970</f>
        <v>98.4</v>
      </c>
      <c r="O2970">
        <f>I2970</f>
        <v>62.6</v>
      </c>
      <c r="P2970">
        <f>SUM(K2970:O2970)</f>
        <v>8428</v>
      </c>
      <c r="R2970">
        <f>K2970/P2970</f>
        <v>1.7702895111532984E-2</v>
      </c>
      <c r="S2970">
        <f>L2970/P2970</f>
        <v>5.5529188419553871E-2</v>
      </c>
      <c r="T2970">
        <f>M2970/P2970</f>
        <v>0.90766492643569052</v>
      </c>
      <c r="U2970">
        <f>N2970/P2970</f>
        <v>1.1675367821547225E-2</v>
      </c>
      <c r="V2970">
        <f>O2970/P2970</f>
        <v>7.4276222116753682E-3</v>
      </c>
    </row>
    <row r="2971" spans="1:29" ht="16.5" hidden="1" x14ac:dyDescent="0.2">
      <c r="A2971" s="7" t="s">
        <v>392</v>
      </c>
      <c r="B2971">
        <v>2011</v>
      </c>
      <c r="C2971">
        <v>150.1</v>
      </c>
      <c r="D2971">
        <v>32.5</v>
      </c>
      <c r="E2971">
        <v>435.4</v>
      </c>
      <c r="F2971">
        <v>7648.1</v>
      </c>
      <c r="G2971">
        <v>60.699999999999996</v>
      </c>
      <c r="H2971">
        <v>40</v>
      </c>
      <c r="I2971">
        <v>62.8</v>
      </c>
      <c r="K2971" s="6">
        <f>C2971</f>
        <v>150.1</v>
      </c>
      <c r="L2971">
        <f>D2971+E2971</f>
        <v>467.9</v>
      </c>
      <c r="M2971">
        <f>F2971</f>
        <v>7648.1</v>
      </c>
      <c r="N2971">
        <f>G2971+H2971</f>
        <v>100.69999999999999</v>
      </c>
      <c r="O2971">
        <f>I2971</f>
        <v>62.8</v>
      </c>
      <c r="P2971">
        <f>SUM(K2971:O2971)</f>
        <v>8429.6</v>
      </c>
      <c r="R2971">
        <f>K2971/P2971</f>
        <v>1.7806301603872067E-2</v>
      </c>
      <c r="S2971">
        <f>L2971/P2971</f>
        <v>5.55067856126032E-2</v>
      </c>
      <c r="T2971">
        <f>M2971/P2971</f>
        <v>0.9072909746607194</v>
      </c>
      <c r="U2971">
        <f>N2971/P2971</f>
        <v>1.1945999810192653E-2</v>
      </c>
      <c r="V2971">
        <f>O2971/P2971</f>
        <v>7.4499383126126976E-3</v>
      </c>
    </row>
    <row r="2972" spans="1:29" ht="16.5" hidden="1" x14ac:dyDescent="0.2">
      <c r="A2972" s="7" t="s">
        <v>392</v>
      </c>
      <c r="B2972">
        <v>2012</v>
      </c>
      <c r="C2972">
        <v>150.30000000000001</v>
      </c>
      <c r="D2972">
        <v>32.4</v>
      </c>
      <c r="E2972">
        <v>435.3</v>
      </c>
      <c r="F2972">
        <v>7646.3</v>
      </c>
      <c r="G2972">
        <v>63.400000000000006</v>
      </c>
      <c r="H2972">
        <v>40.200000000000003</v>
      </c>
      <c r="I2972">
        <v>62.8</v>
      </c>
      <c r="K2972" s="6">
        <f>C2972</f>
        <v>150.30000000000001</v>
      </c>
      <c r="L2972">
        <f>D2972+E2972</f>
        <v>467.7</v>
      </c>
      <c r="M2972">
        <f>F2972</f>
        <v>7646.3</v>
      </c>
      <c r="N2972">
        <f>G2972+H2972</f>
        <v>103.60000000000001</v>
      </c>
      <c r="O2972">
        <f>I2972</f>
        <v>62.8</v>
      </c>
      <c r="P2972">
        <f>SUM(K2972:O2972)</f>
        <v>8430.6999999999989</v>
      </c>
      <c r="R2972">
        <f>K2972/P2972</f>
        <v>1.7827701139881628E-2</v>
      </c>
      <c r="S2972">
        <f>L2972/P2972</f>
        <v>5.5475820513124656E-2</v>
      </c>
      <c r="T2972">
        <f>M2972/P2972</f>
        <v>0.9069590899925275</v>
      </c>
      <c r="U2972">
        <f>N2972/P2972</f>
        <v>1.2288422076458659E-2</v>
      </c>
      <c r="V2972">
        <f>O2972/P2972</f>
        <v>7.4489662780077579E-3</v>
      </c>
    </row>
    <row r="2973" spans="1:29" ht="16.5" x14ac:dyDescent="0.2">
      <c r="A2973" s="7" t="s">
        <v>379</v>
      </c>
      <c r="B2973">
        <v>2013</v>
      </c>
      <c r="C2973">
        <v>1.9</v>
      </c>
      <c r="D2973">
        <v>0</v>
      </c>
      <c r="E2973">
        <v>486.3</v>
      </c>
      <c r="F2973">
        <v>9289</v>
      </c>
      <c r="G2973">
        <v>4.3999999999999995</v>
      </c>
      <c r="H2973">
        <v>8</v>
      </c>
      <c r="I2973">
        <v>420.8</v>
      </c>
      <c r="K2973" s="6">
        <f>C2973</f>
        <v>1.9</v>
      </c>
      <c r="L2973">
        <f>D2973+E2973</f>
        <v>486.3</v>
      </c>
      <c r="M2973">
        <f>F2973</f>
        <v>9289</v>
      </c>
      <c r="N2973">
        <f>G2973+H2973</f>
        <v>12.399999999999999</v>
      </c>
      <c r="O2973">
        <f>I2973</f>
        <v>420.8</v>
      </c>
      <c r="P2973">
        <f>SUM(K2973:O2973)</f>
        <v>10210.4</v>
      </c>
      <c r="R2973">
        <f>K2973/P2973</f>
        <v>1.8608477630651101E-4</v>
      </c>
      <c r="S2973">
        <f>L2973/P2973</f>
        <v>4.7627908798871743E-2</v>
      </c>
      <c r="T2973">
        <f>M2973/P2973</f>
        <v>0.90975867742693728</v>
      </c>
      <c r="U2973">
        <f>N2973/P2973</f>
        <v>1.2144480137898613E-3</v>
      </c>
      <c r="V2973">
        <f>O2973/P2973</f>
        <v>4.1212880984094653E-2</v>
      </c>
      <c r="X2973">
        <f>R2973-0.712041</f>
        <v>-0.71185491522369349</v>
      </c>
      <c r="Y2973">
        <f>S2973-0.045057</f>
        <v>2.5709087988717433E-3</v>
      </c>
      <c r="Z2973">
        <f>T2973-0.017987</f>
        <v>0.8917716774269373</v>
      </c>
      <c r="AA2973">
        <f>U2973-0.193944</f>
        <v>-0.19272955198621014</v>
      </c>
      <c r="AB2973">
        <f>V2973-0.030972</f>
        <v>1.0240880984094654E-2</v>
      </c>
      <c r="AC2973">
        <f>SUMSQ(X2973:AB2973)</f>
        <v>1.3392503104131732</v>
      </c>
    </row>
    <row r="2974" spans="1:29" ht="16.5" hidden="1" x14ac:dyDescent="0.2">
      <c r="A2974" s="7" t="s">
        <v>392</v>
      </c>
      <c r="B2974">
        <v>2014</v>
      </c>
      <c r="C2974">
        <v>150.4</v>
      </c>
      <c r="D2974">
        <v>32.200000000000003</v>
      </c>
      <c r="E2974">
        <v>435.2</v>
      </c>
      <c r="F2974">
        <v>7638.9</v>
      </c>
      <c r="G2974">
        <v>73.599999999999994</v>
      </c>
      <c r="H2974">
        <v>46.7</v>
      </c>
      <c r="I2974">
        <v>62.8</v>
      </c>
      <c r="K2974" s="6">
        <f>C2974</f>
        <v>150.4</v>
      </c>
      <c r="L2974">
        <f>D2974+E2974</f>
        <v>467.4</v>
      </c>
      <c r="M2974">
        <f>F2974</f>
        <v>7638.9</v>
      </c>
      <c r="N2974">
        <f>G2974+H2974</f>
        <v>120.3</v>
      </c>
      <c r="O2974">
        <f>I2974</f>
        <v>62.8</v>
      </c>
      <c r="P2974">
        <f>SUM(K2974:O2974)</f>
        <v>8439.7999999999975</v>
      </c>
      <c r="R2974">
        <f>K2974/P2974</f>
        <v>1.7820327495912232E-2</v>
      </c>
      <c r="S2974">
        <f>L2974/P2974</f>
        <v>5.5380459252588936E-2</v>
      </c>
      <c r="T2974">
        <f>M2974/P2974</f>
        <v>0.90510438635986656</v>
      </c>
      <c r="U2974">
        <f>N2974/P2974</f>
        <v>1.4253892272328731E-2</v>
      </c>
      <c r="V2974">
        <f>O2974/P2974</f>
        <v>7.4409346193037773E-3</v>
      </c>
    </row>
    <row r="2975" spans="1:29" ht="16.5" hidden="1" x14ac:dyDescent="0.2">
      <c r="A2975" s="7" t="s">
        <v>392</v>
      </c>
      <c r="B2975">
        <v>2015</v>
      </c>
      <c r="C2975">
        <v>150.19999999999999</v>
      </c>
      <c r="D2975">
        <v>32.1</v>
      </c>
      <c r="E2975">
        <v>435.2</v>
      </c>
      <c r="F2975">
        <v>7637</v>
      </c>
      <c r="G2975">
        <v>80.099999999999994</v>
      </c>
      <c r="H2975">
        <v>47.6</v>
      </c>
      <c r="I2975">
        <v>62.8</v>
      </c>
      <c r="K2975" s="6">
        <f>C2975</f>
        <v>150.19999999999999</v>
      </c>
      <c r="L2975">
        <f>D2975+E2975</f>
        <v>467.3</v>
      </c>
      <c r="M2975">
        <f>F2975</f>
        <v>7637</v>
      </c>
      <c r="N2975">
        <f>G2975+H2975</f>
        <v>127.69999999999999</v>
      </c>
      <c r="O2975">
        <f>I2975</f>
        <v>62.8</v>
      </c>
      <c r="P2975">
        <f>SUM(K2975:O2975)</f>
        <v>8445</v>
      </c>
      <c r="R2975">
        <f>K2975/P2975</f>
        <v>1.7785671995263468E-2</v>
      </c>
      <c r="S2975">
        <f>L2975/P2975</f>
        <v>5.533451746595619E-2</v>
      </c>
      <c r="T2975">
        <f>M2975/P2975</f>
        <v>0.90432208407341619</v>
      </c>
      <c r="U2975">
        <f>N2975/P2975</f>
        <v>1.5121373593842509E-2</v>
      </c>
      <c r="V2975">
        <f>O2975/P2975</f>
        <v>7.4363528715216103E-3</v>
      </c>
    </row>
    <row r="2976" spans="1:29" ht="16.5" hidden="1" x14ac:dyDescent="0.2">
      <c r="A2976" s="7" t="s">
        <v>392</v>
      </c>
      <c r="B2976">
        <v>2016</v>
      </c>
      <c r="C2976">
        <v>150.19999999999999</v>
      </c>
      <c r="D2976">
        <v>32.1</v>
      </c>
      <c r="E2976">
        <v>435.1</v>
      </c>
      <c r="F2976">
        <v>7634.4</v>
      </c>
      <c r="G2976">
        <v>82.3</v>
      </c>
      <c r="H2976">
        <v>49.8</v>
      </c>
      <c r="I2976">
        <v>62.8</v>
      </c>
      <c r="K2976" s="6">
        <f>C2976</f>
        <v>150.19999999999999</v>
      </c>
      <c r="L2976">
        <f>D2976+E2976</f>
        <v>467.20000000000005</v>
      </c>
      <c r="M2976">
        <f>F2976</f>
        <v>7634.4</v>
      </c>
      <c r="N2976">
        <f>G2976+H2976</f>
        <v>132.1</v>
      </c>
      <c r="O2976">
        <f>I2976</f>
        <v>62.8</v>
      </c>
      <c r="P2976">
        <f>SUM(K2976:O2976)</f>
        <v>8446.6999999999989</v>
      </c>
      <c r="R2976">
        <f>K2976/P2976</f>
        <v>1.7782092414789209E-2</v>
      </c>
      <c r="S2976">
        <f>L2976/P2976</f>
        <v>5.5311541785549402E-2</v>
      </c>
      <c r="T2976">
        <f>M2976/P2976</f>
        <v>0.90383226585530452</v>
      </c>
      <c r="U2976">
        <f>N2976/P2976</f>
        <v>1.5639243728319936E-2</v>
      </c>
      <c r="V2976">
        <f>O2976/P2976</f>
        <v>7.434856216037033E-3</v>
      </c>
    </row>
    <row r="2977" spans="1:29" ht="16.5" hidden="1" x14ac:dyDescent="0.2">
      <c r="A2977" s="7" t="s">
        <v>393</v>
      </c>
      <c r="B2977">
        <v>2009</v>
      </c>
      <c r="C2977">
        <v>1110.8</v>
      </c>
      <c r="D2977">
        <v>26.6</v>
      </c>
      <c r="E2977">
        <v>1601.2</v>
      </c>
      <c r="F2977">
        <v>5140</v>
      </c>
      <c r="G2977">
        <v>139.19999999999999</v>
      </c>
      <c r="H2977">
        <v>66.5</v>
      </c>
      <c r="I2977">
        <v>178.2</v>
      </c>
      <c r="K2977" s="6">
        <f>C2977</f>
        <v>1110.8</v>
      </c>
      <c r="L2977">
        <f>D2977+E2977</f>
        <v>1627.8</v>
      </c>
      <c r="M2977">
        <f>F2977</f>
        <v>5140</v>
      </c>
      <c r="N2977">
        <f>G2977+H2977</f>
        <v>205.7</v>
      </c>
      <c r="O2977">
        <f>I2977</f>
        <v>178.2</v>
      </c>
      <c r="P2977">
        <f>SUM(K2977:O2977)</f>
        <v>8262.5</v>
      </c>
      <c r="R2977">
        <f>K2977/P2977</f>
        <v>0.13443872919818456</v>
      </c>
      <c r="S2977">
        <f>L2977/P2977</f>
        <v>0.19701059001512858</v>
      </c>
      <c r="T2977">
        <f>M2977/P2977</f>
        <v>0.62208774583963689</v>
      </c>
      <c r="U2977">
        <f>N2977/P2977</f>
        <v>2.4895612708018152E-2</v>
      </c>
      <c r="V2977">
        <f>O2977/P2977</f>
        <v>2.156732223903177E-2</v>
      </c>
    </row>
    <row r="2978" spans="1:29" ht="16.5" hidden="1" x14ac:dyDescent="0.2">
      <c r="A2978" s="7" t="s">
        <v>393</v>
      </c>
      <c r="B2978">
        <v>2010</v>
      </c>
      <c r="C2978">
        <v>1112.0999999999999</v>
      </c>
      <c r="D2978">
        <v>26.9</v>
      </c>
      <c r="E2978">
        <v>1600.9</v>
      </c>
      <c r="F2978">
        <v>5132.8</v>
      </c>
      <c r="G2978">
        <v>144.30000000000001</v>
      </c>
      <c r="H2978">
        <v>68.2</v>
      </c>
      <c r="I2978">
        <v>179</v>
      </c>
      <c r="K2978" s="6">
        <f>C2978</f>
        <v>1112.0999999999999</v>
      </c>
      <c r="L2978">
        <f>D2978+E2978</f>
        <v>1627.8000000000002</v>
      </c>
      <c r="M2978">
        <f>F2978</f>
        <v>5132.8</v>
      </c>
      <c r="N2978">
        <f>G2978+H2978</f>
        <v>212.5</v>
      </c>
      <c r="O2978">
        <f>I2978</f>
        <v>179</v>
      </c>
      <c r="P2978">
        <f>SUM(K2978:O2978)</f>
        <v>8264.2000000000007</v>
      </c>
      <c r="R2978">
        <f>K2978/P2978</f>
        <v>0.13456837927446091</v>
      </c>
      <c r="S2978">
        <f>L2978/P2978</f>
        <v>0.19697006364802402</v>
      </c>
      <c r="T2978">
        <f>M2978/P2978</f>
        <v>0.62108855061590951</v>
      </c>
      <c r="U2978">
        <f>N2978/P2978</f>
        <v>2.5713317683502334E-2</v>
      </c>
      <c r="V2978">
        <f>O2978/P2978</f>
        <v>2.1659688778103141E-2</v>
      </c>
    </row>
    <row r="2979" spans="1:29" ht="16.5" hidden="1" x14ac:dyDescent="0.2">
      <c r="A2979" s="7" t="s">
        <v>393</v>
      </c>
      <c r="B2979">
        <v>2011</v>
      </c>
      <c r="C2979">
        <v>1111.7</v>
      </c>
      <c r="D2979">
        <v>26.7</v>
      </c>
      <c r="E2979">
        <v>1600</v>
      </c>
      <c r="F2979">
        <v>5121.3</v>
      </c>
      <c r="G2979">
        <v>155.30000000000001</v>
      </c>
      <c r="H2979">
        <v>70.8</v>
      </c>
      <c r="I2979">
        <v>180.3</v>
      </c>
      <c r="K2979" s="6">
        <f>C2979</f>
        <v>1111.7</v>
      </c>
      <c r="L2979">
        <f>D2979+E2979</f>
        <v>1626.7</v>
      </c>
      <c r="M2979">
        <f>F2979</f>
        <v>5121.3</v>
      </c>
      <c r="N2979">
        <f>G2979+H2979</f>
        <v>226.10000000000002</v>
      </c>
      <c r="O2979">
        <f>I2979</f>
        <v>180.3</v>
      </c>
      <c r="P2979">
        <f>SUM(K2979:O2979)</f>
        <v>8266.1</v>
      </c>
      <c r="R2979">
        <f>K2979/P2979</f>
        <v>0.13448905771766612</v>
      </c>
      <c r="S2979">
        <f>L2979/P2979</f>
        <v>0.19679171556114733</v>
      </c>
      <c r="T2979">
        <f>M2979/P2979</f>
        <v>0.61955456624042782</v>
      </c>
      <c r="U2979">
        <f>N2979/P2979</f>
        <v>2.7352681433807965E-2</v>
      </c>
      <c r="V2979">
        <f>O2979/P2979</f>
        <v>2.18119790469508E-2</v>
      </c>
    </row>
    <row r="2980" spans="1:29" ht="16.5" hidden="1" x14ac:dyDescent="0.2">
      <c r="A2980" s="7" t="s">
        <v>393</v>
      </c>
      <c r="B2980">
        <v>2012</v>
      </c>
      <c r="C2980">
        <v>1113.5</v>
      </c>
      <c r="D2980">
        <v>26.5</v>
      </c>
      <c r="E2980">
        <v>1598.5</v>
      </c>
      <c r="F2980">
        <v>5116.7</v>
      </c>
      <c r="G2980">
        <v>159.6</v>
      </c>
      <c r="H2980">
        <v>71.900000000000006</v>
      </c>
      <c r="I2980">
        <v>180.8</v>
      </c>
      <c r="K2980" s="6">
        <f>C2980</f>
        <v>1113.5</v>
      </c>
      <c r="L2980">
        <f>D2980+E2980</f>
        <v>1625</v>
      </c>
      <c r="M2980">
        <f>F2980</f>
        <v>5116.7</v>
      </c>
      <c r="N2980">
        <f>G2980+H2980</f>
        <v>231.5</v>
      </c>
      <c r="O2980">
        <f>I2980</f>
        <v>180.8</v>
      </c>
      <c r="P2980">
        <f>SUM(K2980:O2980)</f>
        <v>8267.5</v>
      </c>
      <c r="R2980">
        <f>K2980/P2980</f>
        <v>0.13468400362866648</v>
      </c>
      <c r="S2980">
        <f>L2980/P2980</f>
        <v>0.19655276685817963</v>
      </c>
      <c r="T2980">
        <f>M2980/P2980</f>
        <v>0.61889325672815243</v>
      </c>
      <c r="U2980">
        <f>N2980/P2980</f>
        <v>2.8001209555488359E-2</v>
      </c>
      <c r="V2980">
        <f>O2980/P2980</f>
        <v>2.1868763229513154E-2</v>
      </c>
    </row>
    <row r="2981" spans="1:29" ht="16.5" x14ac:dyDescent="0.2">
      <c r="A2981" s="7" t="s">
        <v>52</v>
      </c>
      <c r="B2981">
        <v>2013</v>
      </c>
      <c r="C2981">
        <v>363.8</v>
      </c>
      <c r="D2981">
        <v>0.6</v>
      </c>
      <c r="E2981">
        <v>927.5</v>
      </c>
      <c r="F2981">
        <v>26928.1</v>
      </c>
      <c r="G2981">
        <v>122.4</v>
      </c>
      <c r="H2981">
        <v>101.6</v>
      </c>
      <c r="I2981">
        <v>729.9</v>
      </c>
      <c r="K2981" s="6">
        <f>C2981</f>
        <v>363.8</v>
      </c>
      <c r="L2981">
        <f>D2981+E2981</f>
        <v>928.1</v>
      </c>
      <c r="M2981">
        <f>F2981</f>
        <v>26928.1</v>
      </c>
      <c r="N2981">
        <f>G2981+H2981</f>
        <v>224</v>
      </c>
      <c r="O2981">
        <f>I2981</f>
        <v>729.9</v>
      </c>
      <c r="P2981">
        <f>SUM(K2981:O2981)</f>
        <v>29173.9</v>
      </c>
      <c r="R2981">
        <f>K2981/P2981</f>
        <v>1.2470050284672258E-2</v>
      </c>
      <c r="S2981">
        <f>L2981/P2981</f>
        <v>3.1812681883464332E-2</v>
      </c>
      <c r="T2981">
        <f>M2981/P2981</f>
        <v>0.92302023383915066</v>
      </c>
      <c r="U2981">
        <f>N2981/P2981</f>
        <v>7.678095832233606E-3</v>
      </c>
      <c r="V2981">
        <f>O2981/P2981</f>
        <v>2.5018938160479055E-2</v>
      </c>
      <c r="X2981">
        <f>R2981-0.712041</f>
        <v>-0.69957094971532774</v>
      </c>
      <c r="Y2981">
        <f>S2981-0.045057</f>
        <v>-1.3244318116535668E-2</v>
      </c>
      <c r="Z2981">
        <f>T2981-0.017987</f>
        <v>0.90503323383915069</v>
      </c>
      <c r="AA2981">
        <f>U2981-0.193944</f>
        <v>-0.18626590416776639</v>
      </c>
      <c r="AB2981">
        <f>V2981-0.030972</f>
        <v>-5.9530618395209449E-3</v>
      </c>
      <c r="AC2981">
        <f>SUMSQ(X2981:AB2981)</f>
        <v>1.3433905060020292</v>
      </c>
    </row>
    <row r="2982" spans="1:29" ht="16.5" hidden="1" x14ac:dyDescent="0.2">
      <c r="A2982" s="7" t="s">
        <v>393</v>
      </c>
      <c r="B2982">
        <v>2014</v>
      </c>
      <c r="C2982">
        <v>1114.0999999999999</v>
      </c>
      <c r="D2982">
        <v>26.3</v>
      </c>
      <c r="E2982">
        <v>1597.4</v>
      </c>
      <c r="F2982">
        <v>5107.3</v>
      </c>
      <c r="G2982">
        <v>171</v>
      </c>
      <c r="H2982">
        <v>73.7</v>
      </c>
      <c r="I2982">
        <v>181</v>
      </c>
      <c r="K2982" s="6">
        <f>C2982</f>
        <v>1114.0999999999999</v>
      </c>
      <c r="L2982">
        <f>D2982+E2982</f>
        <v>1623.7</v>
      </c>
      <c r="M2982">
        <f>F2982</f>
        <v>5107.3</v>
      </c>
      <c r="N2982">
        <f>G2982+H2982</f>
        <v>244.7</v>
      </c>
      <c r="O2982">
        <f>I2982</f>
        <v>181</v>
      </c>
      <c r="P2982">
        <f>SUM(K2982:O2982)</f>
        <v>8270.7999999999993</v>
      </c>
      <c r="R2982">
        <f>K2982/P2982</f>
        <v>0.13470280988537989</v>
      </c>
      <c r="S2982">
        <f>L2982/P2982</f>
        <v>0.19631716399864585</v>
      </c>
      <c r="T2982">
        <f>M2982/P2982</f>
        <v>0.61750979349035162</v>
      </c>
      <c r="U2982">
        <f>N2982/P2982</f>
        <v>2.9586013444890459E-2</v>
      </c>
      <c r="V2982">
        <f>O2982/P2982</f>
        <v>2.1884219180732217E-2</v>
      </c>
    </row>
    <row r="2983" spans="1:29" ht="16.5" hidden="1" x14ac:dyDescent="0.2">
      <c r="A2983" s="7" t="s">
        <v>393</v>
      </c>
      <c r="B2983">
        <v>2015</v>
      </c>
      <c r="C2983">
        <v>1113.5</v>
      </c>
      <c r="D2983">
        <v>26.1</v>
      </c>
      <c r="E2983">
        <v>1597.1</v>
      </c>
      <c r="F2983">
        <v>5104.2</v>
      </c>
      <c r="G2983">
        <v>176.1</v>
      </c>
      <c r="H2983">
        <v>74</v>
      </c>
      <c r="I2983">
        <v>181.1</v>
      </c>
      <c r="K2983" s="6">
        <f>C2983</f>
        <v>1113.5</v>
      </c>
      <c r="L2983">
        <f>D2983+E2983</f>
        <v>1623.1999999999998</v>
      </c>
      <c r="M2983">
        <f>F2983</f>
        <v>5104.2</v>
      </c>
      <c r="N2983">
        <f>G2983+H2983</f>
        <v>250.1</v>
      </c>
      <c r="O2983">
        <f>I2983</f>
        <v>181.1</v>
      </c>
      <c r="P2983">
        <f>SUM(K2983:O2983)</f>
        <v>8272.1</v>
      </c>
      <c r="R2983">
        <f>K2983/P2983</f>
        <v>0.13460910772355267</v>
      </c>
      <c r="S2983">
        <f>L2983/P2983</f>
        <v>0.19622586767568087</v>
      </c>
      <c r="T2983">
        <f>M2983/P2983</f>
        <v>0.6170379951886461</v>
      </c>
      <c r="U2983">
        <f>N2983/P2983</f>
        <v>3.0234160612178283E-2</v>
      </c>
      <c r="V2983">
        <f>O2983/P2983</f>
        <v>2.1892868799941973E-2</v>
      </c>
    </row>
    <row r="2984" spans="1:29" ht="16.5" hidden="1" x14ac:dyDescent="0.2">
      <c r="A2984" s="7" t="s">
        <v>393</v>
      </c>
      <c r="B2984">
        <v>2016</v>
      </c>
      <c r="C2984">
        <v>1115.0999999999999</v>
      </c>
      <c r="D2984">
        <v>26.1</v>
      </c>
      <c r="E2984">
        <v>1596.8</v>
      </c>
      <c r="F2984">
        <v>5100.8999999999996</v>
      </c>
      <c r="G2984">
        <v>178.3</v>
      </c>
      <c r="H2984">
        <v>74.599999999999994</v>
      </c>
      <c r="I2984">
        <v>181.3</v>
      </c>
      <c r="K2984" s="6">
        <f>C2984</f>
        <v>1115.0999999999999</v>
      </c>
      <c r="L2984">
        <f>D2984+E2984</f>
        <v>1622.8999999999999</v>
      </c>
      <c r="M2984">
        <f>F2984</f>
        <v>5100.8999999999996</v>
      </c>
      <c r="N2984">
        <f>G2984+H2984</f>
        <v>252.9</v>
      </c>
      <c r="O2984">
        <f>I2984</f>
        <v>181.3</v>
      </c>
      <c r="P2984">
        <f>SUM(K2984:O2984)</f>
        <v>8273.0999999999985</v>
      </c>
      <c r="R2984">
        <f>K2984/P2984</f>
        <v>0.13478623490589986</v>
      </c>
      <c r="S2984">
        <f>L2984/P2984</f>
        <v>0.19616588703146343</v>
      </c>
      <c r="T2984">
        <f>M2984/P2984</f>
        <v>0.61656452841135734</v>
      </c>
      <c r="U2984">
        <f>N2984/P2984</f>
        <v>3.0568952387859453E-2</v>
      </c>
      <c r="V2984">
        <f>O2984/P2984</f>
        <v>2.1914397263420007E-2</v>
      </c>
    </row>
    <row r="2985" spans="1:29" ht="16.5" hidden="1" x14ac:dyDescent="0.2">
      <c r="A2985" s="7" t="s">
        <v>394</v>
      </c>
      <c r="B2985">
        <v>2009</v>
      </c>
      <c r="C2985">
        <v>280</v>
      </c>
      <c r="D2985">
        <v>5.9</v>
      </c>
      <c r="E2985">
        <v>575.70000000000005</v>
      </c>
      <c r="F2985">
        <v>2154.5</v>
      </c>
      <c r="G2985">
        <v>31.5</v>
      </c>
      <c r="H2985">
        <v>17.2</v>
      </c>
      <c r="I2985">
        <v>324.60000000000002</v>
      </c>
      <c r="K2985" s="6">
        <f>C2985</f>
        <v>280</v>
      </c>
      <c r="L2985">
        <f>D2985+E2985</f>
        <v>581.6</v>
      </c>
      <c r="M2985">
        <f>F2985</f>
        <v>2154.5</v>
      </c>
      <c r="N2985">
        <f>G2985+H2985</f>
        <v>48.7</v>
      </c>
      <c r="O2985">
        <f>I2985</f>
        <v>324.60000000000002</v>
      </c>
      <c r="P2985">
        <f>SUM(K2985:O2985)</f>
        <v>3389.3999999999996</v>
      </c>
      <c r="R2985">
        <f>K2985/P2985</f>
        <v>8.2610491532424626E-2</v>
      </c>
      <c r="S2985">
        <f>L2985/P2985</f>
        <v>0.1715937924116363</v>
      </c>
      <c r="T2985">
        <f>M2985/P2985</f>
        <v>0.63565822859503163</v>
      </c>
      <c r="U2985">
        <f>N2985/P2985</f>
        <v>1.4368324777246713E-2</v>
      </c>
      <c r="V2985">
        <f>O2985/P2985</f>
        <v>9.5769162683660841E-2</v>
      </c>
    </row>
    <row r="2986" spans="1:29" ht="16.5" hidden="1" x14ac:dyDescent="0.2">
      <c r="A2986" s="7" t="s">
        <v>394</v>
      </c>
      <c r="B2986">
        <v>2010</v>
      </c>
      <c r="C2986">
        <v>279.7</v>
      </c>
      <c r="D2986">
        <v>6</v>
      </c>
      <c r="E2986">
        <v>575.70000000000005</v>
      </c>
      <c r="F2986">
        <v>2153.9</v>
      </c>
      <c r="G2986">
        <v>32.5</v>
      </c>
      <c r="H2986">
        <v>17.2</v>
      </c>
      <c r="I2986">
        <v>324.60000000000002</v>
      </c>
      <c r="K2986" s="6">
        <f>C2986</f>
        <v>279.7</v>
      </c>
      <c r="L2986">
        <f>D2986+E2986</f>
        <v>581.70000000000005</v>
      </c>
      <c r="M2986">
        <f>F2986</f>
        <v>2153.9</v>
      </c>
      <c r="N2986">
        <f>G2986+H2986</f>
        <v>49.7</v>
      </c>
      <c r="O2986">
        <f>I2986</f>
        <v>324.60000000000002</v>
      </c>
      <c r="P2986">
        <f>SUM(K2986:O2986)</f>
        <v>3389.6</v>
      </c>
      <c r="R2986">
        <f>K2986/P2986</f>
        <v>8.2517111163559115E-2</v>
      </c>
      <c r="S2986">
        <f>L2986/P2986</f>
        <v>0.1716131696955393</v>
      </c>
      <c r="T2986">
        <f>M2986/P2986</f>
        <v>0.63544371017229173</v>
      </c>
      <c r="U2986">
        <f>N2986/P2986</f>
        <v>1.4662497049799387E-2</v>
      </c>
      <c r="V2986">
        <f>O2986/P2986</f>
        <v>9.5763511918810482E-2</v>
      </c>
    </row>
    <row r="2987" spans="1:29" ht="16.5" hidden="1" x14ac:dyDescent="0.2">
      <c r="A2987" s="7" t="s">
        <v>394</v>
      </c>
      <c r="B2987">
        <v>2011</v>
      </c>
      <c r="C2987">
        <v>279.5</v>
      </c>
      <c r="D2987">
        <v>6</v>
      </c>
      <c r="E2987">
        <v>575.6</v>
      </c>
      <c r="F2987">
        <v>2153.6</v>
      </c>
      <c r="G2987">
        <v>32.900000000000006</v>
      </c>
      <c r="H2987">
        <v>17.3</v>
      </c>
      <c r="I2987">
        <v>324.7</v>
      </c>
      <c r="K2987" s="6">
        <f>C2987</f>
        <v>279.5</v>
      </c>
      <c r="L2987">
        <f>D2987+E2987</f>
        <v>581.6</v>
      </c>
      <c r="M2987">
        <f>F2987</f>
        <v>2153.6</v>
      </c>
      <c r="N2987">
        <f>G2987+H2987</f>
        <v>50.2</v>
      </c>
      <c r="O2987">
        <f>I2987</f>
        <v>324.7</v>
      </c>
      <c r="P2987">
        <f>SUM(K2987:O2987)</f>
        <v>3389.5999999999995</v>
      </c>
      <c r="R2987">
        <f>K2987/P2987</f>
        <v>8.2458107151286306E-2</v>
      </c>
      <c r="S2987">
        <f>L2987/P2987</f>
        <v>0.17158366768940292</v>
      </c>
      <c r="T2987">
        <f>M2987/P2987</f>
        <v>0.63535520415388258</v>
      </c>
      <c r="U2987">
        <f>N2987/P2987</f>
        <v>1.4810007080481476E-2</v>
      </c>
      <c r="V2987">
        <f>O2987/P2987</f>
        <v>9.5793013924946907E-2</v>
      </c>
    </row>
    <row r="2988" spans="1:29" ht="16.5" hidden="1" x14ac:dyDescent="0.2">
      <c r="A2988" s="7" t="s">
        <v>394</v>
      </c>
      <c r="B2988">
        <v>2012</v>
      </c>
      <c r="C2988">
        <v>279.2</v>
      </c>
      <c r="D2988">
        <v>6</v>
      </c>
      <c r="E2988">
        <v>575.5</v>
      </c>
      <c r="F2988">
        <v>2152.5</v>
      </c>
      <c r="G2988">
        <v>34.9</v>
      </c>
      <c r="H2988">
        <v>17.600000000000001</v>
      </c>
      <c r="I2988">
        <v>324.7</v>
      </c>
      <c r="K2988" s="6">
        <f>C2988</f>
        <v>279.2</v>
      </c>
      <c r="L2988">
        <f>D2988+E2988</f>
        <v>581.5</v>
      </c>
      <c r="M2988">
        <f>F2988</f>
        <v>2152.5</v>
      </c>
      <c r="N2988">
        <f>G2988+H2988</f>
        <v>52.5</v>
      </c>
      <c r="O2988">
        <f>I2988</f>
        <v>324.7</v>
      </c>
      <c r="P2988">
        <f>SUM(K2988:O2988)</f>
        <v>3390.3999999999996</v>
      </c>
      <c r="R2988">
        <f>K2988/P2988</f>
        <v>8.2350165172251064E-2</v>
      </c>
      <c r="S2988">
        <f>L2988/P2988</f>
        <v>0.17151368570080228</v>
      </c>
      <c r="T2988">
        <f>M2988/P2988</f>
        <v>0.6348808400188769</v>
      </c>
      <c r="U2988">
        <f>N2988/P2988</f>
        <v>1.5484898537045778E-2</v>
      </c>
      <c r="V2988">
        <f>O2988/P2988</f>
        <v>9.5770410571024076E-2</v>
      </c>
    </row>
    <row r="2989" spans="1:29" ht="16.5" x14ac:dyDescent="0.2">
      <c r="A2989" s="7" t="s">
        <v>380</v>
      </c>
      <c r="B2989">
        <v>2013</v>
      </c>
      <c r="C2989">
        <v>20.100000000000001</v>
      </c>
      <c r="D2989">
        <v>0</v>
      </c>
      <c r="E2989">
        <v>976.8</v>
      </c>
      <c r="F2989">
        <v>25606.400000000001</v>
      </c>
      <c r="G2989">
        <v>14.100000000000001</v>
      </c>
      <c r="H2989">
        <v>15.8</v>
      </c>
      <c r="I2989">
        <v>1236.5</v>
      </c>
      <c r="K2989" s="6">
        <f>C2989</f>
        <v>20.100000000000001</v>
      </c>
      <c r="L2989">
        <f>D2989+E2989</f>
        <v>976.8</v>
      </c>
      <c r="M2989">
        <f>F2989</f>
        <v>25606.400000000001</v>
      </c>
      <c r="N2989">
        <f>G2989+H2989</f>
        <v>29.900000000000002</v>
      </c>
      <c r="O2989">
        <f>I2989</f>
        <v>1236.5</v>
      </c>
      <c r="P2989">
        <f>SUM(K2989:O2989)</f>
        <v>27869.700000000004</v>
      </c>
      <c r="R2989">
        <f>K2989/P2989</f>
        <v>7.2121336074661721E-4</v>
      </c>
      <c r="S2989">
        <f>L2989/P2989</f>
        <v>3.5048816456581873E-2</v>
      </c>
      <c r="T2989">
        <f>M2989/P2989</f>
        <v>0.91878994032946171</v>
      </c>
      <c r="U2989">
        <f>N2989/P2989</f>
        <v>1.0728497256877541E-3</v>
      </c>
      <c r="V2989">
        <f>O2989/P2989</f>
        <v>4.4367180127521999E-2</v>
      </c>
      <c r="X2989">
        <f>R2989-0.712041</f>
        <v>-0.71131978663925344</v>
      </c>
      <c r="Y2989">
        <f>S2989-0.045057</f>
        <v>-1.0008183543418127E-2</v>
      </c>
      <c r="Z2989">
        <f>T2989-0.017987</f>
        <v>0.90080294032946173</v>
      </c>
      <c r="AA2989">
        <f>U2989-0.193944</f>
        <v>-0.19287115027431226</v>
      </c>
      <c r="AB2989">
        <f>V2989-0.030972</f>
        <v>1.3395180127521999E-2</v>
      </c>
      <c r="AC2989">
        <f>SUMSQ(X2989:AB2989)</f>
        <v>1.3549006513673407</v>
      </c>
    </row>
    <row r="2990" spans="1:29" ht="16.5" hidden="1" x14ac:dyDescent="0.2">
      <c r="A2990" s="7" t="s">
        <v>394</v>
      </c>
      <c r="B2990">
        <v>2014</v>
      </c>
      <c r="C2990">
        <v>280.10000000000002</v>
      </c>
      <c r="D2990">
        <v>5.9</v>
      </c>
      <c r="E2990">
        <v>575.29999999999995</v>
      </c>
      <c r="F2990">
        <v>2148.4</v>
      </c>
      <c r="G2990">
        <v>38.200000000000003</v>
      </c>
      <c r="H2990">
        <v>18.2</v>
      </c>
      <c r="I2990">
        <v>324.7</v>
      </c>
      <c r="K2990" s="6">
        <f>C2990</f>
        <v>280.10000000000002</v>
      </c>
      <c r="L2990">
        <f>D2990+E2990</f>
        <v>581.19999999999993</v>
      </c>
      <c r="M2990">
        <f>F2990</f>
        <v>2148.4</v>
      </c>
      <c r="N2990">
        <f>G2990+H2990</f>
        <v>56.400000000000006</v>
      </c>
      <c r="O2990">
        <f>I2990</f>
        <v>324.7</v>
      </c>
      <c r="P2990">
        <f>SUM(K2990:O2990)</f>
        <v>3390.7999999999997</v>
      </c>
      <c r="R2990">
        <f>K2990/P2990</f>
        <v>8.2605874719830136E-2</v>
      </c>
      <c r="S2990">
        <f>L2990/P2990</f>
        <v>0.17140497817624159</v>
      </c>
      <c r="T2990">
        <f>M2990/P2990</f>
        <v>0.63359679131768321</v>
      </c>
      <c r="U2990">
        <f>N2990/P2990</f>
        <v>1.6633242892532738E-2</v>
      </c>
      <c r="V2990">
        <f>O2990/P2990</f>
        <v>9.5759112893712403E-2</v>
      </c>
    </row>
    <row r="2991" spans="1:29" ht="16.5" hidden="1" x14ac:dyDescent="0.2">
      <c r="A2991" s="7" t="s">
        <v>394</v>
      </c>
      <c r="B2991">
        <v>2015</v>
      </c>
      <c r="C2991">
        <v>280.3</v>
      </c>
      <c r="D2991">
        <v>5.9</v>
      </c>
      <c r="E2991">
        <v>575.29999999999995</v>
      </c>
      <c r="F2991">
        <v>2146.4</v>
      </c>
      <c r="G2991">
        <v>39.9</v>
      </c>
      <c r="H2991">
        <v>18.8</v>
      </c>
      <c r="I2991">
        <v>324.7</v>
      </c>
      <c r="K2991" s="6">
        <f>C2991</f>
        <v>280.3</v>
      </c>
      <c r="L2991">
        <f>D2991+E2991</f>
        <v>581.19999999999993</v>
      </c>
      <c r="M2991">
        <f>F2991</f>
        <v>2146.4</v>
      </c>
      <c r="N2991">
        <f>G2991+H2991</f>
        <v>58.7</v>
      </c>
      <c r="O2991">
        <f>I2991</f>
        <v>324.7</v>
      </c>
      <c r="P2991">
        <f>SUM(K2991:O2991)</f>
        <v>3391.2999999999997</v>
      </c>
      <c r="R2991">
        <f>K2991/P2991</f>
        <v>8.2652670067525733E-2</v>
      </c>
      <c r="S2991">
        <f>L2991/P2991</f>
        <v>0.17137970689706011</v>
      </c>
      <c r="T2991">
        <f>M2991/P2991</f>
        <v>0.63291363194055383</v>
      </c>
      <c r="U2991">
        <f>N2991/P2991</f>
        <v>1.730899654999558E-2</v>
      </c>
      <c r="V2991">
        <f>O2991/P2991</f>
        <v>9.5744994544864806E-2</v>
      </c>
    </row>
    <row r="2992" spans="1:29" ht="16.5" hidden="1" x14ac:dyDescent="0.2">
      <c r="A2992" s="7" t="s">
        <v>394</v>
      </c>
      <c r="B2992">
        <v>2016</v>
      </c>
      <c r="C2992">
        <v>281.8</v>
      </c>
      <c r="D2992">
        <v>5.9</v>
      </c>
      <c r="E2992">
        <v>575.20000000000005</v>
      </c>
      <c r="F2992">
        <v>2145.8000000000002</v>
      </c>
      <c r="G2992">
        <v>40.700000000000003</v>
      </c>
      <c r="H2992">
        <v>18.899999999999999</v>
      </c>
      <c r="I2992">
        <v>324.60000000000002</v>
      </c>
      <c r="K2992" s="6">
        <f>C2992</f>
        <v>281.8</v>
      </c>
      <c r="L2992">
        <f>D2992+E2992</f>
        <v>581.1</v>
      </c>
      <c r="M2992">
        <f>F2992</f>
        <v>2145.8000000000002</v>
      </c>
      <c r="N2992">
        <f>G2992+H2992</f>
        <v>59.6</v>
      </c>
      <c r="O2992">
        <f>I2992</f>
        <v>324.60000000000002</v>
      </c>
      <c r="P2992">
        <f>SUM(K2992:O2992)</f>
        <v>3392.9</v>
      </c>
      <c r="R2992">
        <f>K2992/P2992</f>
        <v>8.3055792979457102E-2</v>
      </c>
      <c r="S2992">
        <f>L2992/P2992</f>
        <v>0.1712694155442247</v>
      </c>
      <c r="T2992">
        <f>M2992/P2992</f>
        <v>0.63243832709481573</v>
      </c>
      <c r="U2992">
        <f>N2992/P2992</f>
        <v>1.7566093901971766E-2</v>
      </c>
      <c r="V2992">
        <f>O2992/P2992</f>
        <v>9.5670370479530795E-2</v>
      </c>
    </row>
    <row r="2993" spans="1:29" ht="16.5" hidden="1" x14ac:dyDescent="0.2">
      <c r="A2993" s="7" t="s">
        <v>395</v>
      </c>
      <c r="B2993">
        <v>2009</v>
      </c>
      <c r="C2993">
        <v>549.9</v>
      </c>
      <c r="D2993">
        <v>134.4</v>
      </c>
      <c r="E2993">
        <v>3339.4</v>
      </c>
      <c r="F2993">
        <v>10984.4</v>
      </c>
      <c r="G2993">
        <v>90.9</v>
      </c>
      <c r="H2993">
        <v>59.1</v>
      </c>
      <c r="I2993">
        <v>1540.1</v>
      </c>
      <c r="K2993" s="6">
        <f>C2993</f>
        <v>549.9</v>
      </c>
      <c r="L2993">
        <f>D2993+E2993</f>
        <v>3473.8</v>
      </c>
      <c r="M2993">
        <f>F2993</f>
        <v>10984.4</v>
      </c>
      <c r="N2993">
        <f>G2993+H2993</f>
        <v>150</v>
      </c>
      <c r="O2993">
        <f>I2993</f>
        <v>1540.1</v>
      </c>
      <c r="P2993">
        <f>SUM(K2993:O2993)</f>
        <v>16698.2</v>
      </c>
      <c r="R2993">
        <f>K2993/P2993</f>
        <v>3.2931693236396734E-2</v>
      </c>
      <c r="S2993">
        <f>L2993/P2993</f>
        <v>0.20803439891724856</v>
      </c>
      <c r="T2993">
        <f>M2993/P2993</f>
        <v>0.65781940568444497</v>
      </c>
      <c r="U2993">
        <f>N2993/P2993</f>
        <v>8.9830041561365891E-3</v>
      </c>
      <c r="V2993">
        <f>O2993/P2993</f>
        <v>9.2231498005773072E-2</v>
      </c>
    </row>
    <row r="2994" spans="1:29" ht="16.5" hidden="1" x14ac:dyDescent="0.2">
      <c r="A2994" s="7" t="s">
        <v>395</v>
      </c>
      <c r="B2994">
        <v>2010</v>
      </c>
      <c r="C2994">
        <v>549.5</v>
      </c>
      <c r="D2994">
        <v>133.9</v>
      </c>
      <c r="E2994">
        <v>3338.9</v>
      </c>
      <c r="F2994">
        <v>10982.3</v>
      </c>
      <c r="G2994">
        <v>93.5</v>
      </c>
      <c r="H2994">
        <v>59.7</v>
      </c>
      <c r="I2994">
        <v>1540.1</v>
      </c>
      <c r="K2994" s="6">
        <f>C2994</f>
        <v>549.5</v>
      </c>
      <c r="L2994">
        <f>D2994+E2994</f>
        <v>3472.8</v>
      </c>
      <c r="M2994">
        <f>F2994</f>
        <v>10982.3</v>
      </c>
      <c r="N2994">
        <f>G2994+H2994</f>
        <v>153.19999999999999</v>
      </c>
      <c r="O2994">
        <f>I2994</f>
        <v>1540.1</v>
      </c>
      <c r="P2994">
        <f>SUM(K2994:O2994)</f>
        <v>16697.899999999998</v>
      </c>
      <c r="R2994">
        <f>K2994/P2994</f>
        <v>3.2908329789973594E-2</v>
      </c>
      <c r="S2994">
        <f>L2994/P2994</f>
        <v>0.20797824876182039</v>
      </c>
      <c r="T2994">
        <f>M2994/P2994</f>
        <v>0.65770545996801999</v>
      </c>
      <c r="U2994">
        <f>N2994/P2994</f>
        <v>9.174806412782446E-3</v>
      </c>
      <c r="V2994">
        <f>O2994/P2994</f>
        <v>9.2233155067403691E-2</v>
      </c>
    </row>
    <row r="2995" spans="1:29" ht="16.5" hidden="1" x14ac:dyDescent="0.2">
      <c r="A2995" s="7" t="s">
        <v>395</v>
      </c>
      <c r="B2995">
        <v>2011</v>
      </c>
      <c r="C2995">
        <v>550.79999999999995</v>
      </c>
      <c r="D2995">
        <v>133.69999999999999</v>
      </c>
      <c r="E2995">
        <v>3338.7</v>
      </c>
      <c r="F2995">
        <v>10980.4</v>
      </c>
      <c r="G2995">
        <v>96.300000000000011</v>
      </c>
      <c r="H2995">
        <v>61.2</v>
      </c>
      <c r="I2995">
        <v>1540.2</v>
      </c>
      <c r="K2995" s="6">
        <f>C2995</f>
        <v>550.79999999999995</v>
      </c>
      <c r="L2995">
        <f>D2995+E2995</f>
        <v>3472.3999999999996</v>
      </c>
      <c r="M2995">
        <f>F2995</f>
        <v>10980.4</v>
      </c>
      <c r="N2995">
        <f>G2995+H2995</f>
        <v>157.5</v>
      </c>
      <c r="O2995">
        <f>I2995</f>
        <v>1540.2</v>
      </c>
      <c r="P2995">
        <f>SUM(K2995:O2995)</f>
        <v>16701.3</v>
      </c>
      <c r="R2995">
        <f>K2995/P2995</f>
        <v>3.2979468664115968E-2</v>
      </c>
      <c r="S2995">
        <f>L2995/P2995</f>
        <v>0.20791195894930334</v>
      </c>
      <c r="T2995">
        <f>M2995/P2995</f>
        <v>0.6574578026860185</v>
      </c>
      <c r="U2995">
        <f>N2995/P2995</f>
        <v>9.4304036212749902E-3</v>
      </c>
      <c r="V2995">
        <f>O2995/P2995</f>
        <v>9.2220366079287242E-2</v>
      </c>
    </row>
    <row r="2996" spans="1:29" ht="16.5" hidden="1" x14ac:dyDescent="0.2">
      <c r="A2996" s="7" t="s">
        <v>395</v>
      </c>
      <c r="B2996">
        <v>2012</v>
      </c>
      <c r="C2996">
        <v>551.1</v>
      </c>
      <c r="D2996">
        <v>131.80000000000001</v>
      </c>
      <c r="E2996">
        <v>3339.6</v>
      </c>
      <c r="F2996">
        <v>10977.9</v>
      </c>
      <c r="G2996">
        <v>101.5</v>
      </c>
      <c r="H2996">
        <v>61.4</v>
      </c>
      <c r="I2996">
        <v>1540.2</v>
      </c>
      <c r="K2996" s="6">
        <f>C2996</f>
        <v>551.1</v>
      </c>
      <c r="L2996">
        <f>D2996+E2996</f>
        <v>3471.4</v>
      </c>
      <c r="M2996">
        <f>F2996</f>
        <v>10977.9</v>
      </c>
      <c r="N2996">
        <f>G2996+H2996</f>
        <v>162.9</v>
      </c>
      <c r="O2996">
        <f>I2996</f>
        <v>1540.2</v>
      </c>
      <c r="P2996">
        <f>SUM(K2996:O2996)</f>
        <v>16703.5</v>
      </c>
      <c r="R2996">
        <f>K2996/P2996</f>
        <v>3.2993085281527827E-2</v>
      </c>
      <c r="S2996">
        <f>L2996/P2996</f>
        <v>0.2078247073966534</v>
      </c>
      <c r="T2996">
        <f>M2996/P2996</f>
        <v>0.65722154039572545</v>
      </c>
      <c r="U2996">
        <f>N2996/P2996</f>
        <v>9.752447091926842E-3</v>
      </c>
      <c r="V2996">
        <f>O2996/P2996</f>
        <v>9.2208219834166494E-2</v>
      </c>
    </row>
    <row r="2997" spans="1:29" ht="16.5" x14ac:dyDescent="0.2">
      <c r="A2997" s="7" t="s">
        <v>343</v>
      </c>
      <c r="B2997">
        <v>2013</v>
      </c>
      <c r="C2997">
        <v>5.3</v>
      </c>
      <c r="D2997">
        <v>0.1</v>
      </c>
      <c r="E2997">
        <v>516.29999999999995</v>
      </c>
      <c r="F2997">
        <v>39030.9</v>
      </c>
      <c r="G2997">
        <v>8.8999999999999986</v>
      </c>
      <c r="H2997">
        <v>24.7</v>
      </c>
      <c r="I2997">
        <v>2668.9</v>
      </c>
      <c r="K2997" s="6">
        <f>C2997</f>
        <v>5.3</v>
      </c>
      <c r="L2997">
        <f>D2997+E2997</f>
        <v>516.4</v>
      </c>
      <c r="M2997">
        <f>F2997</f>
        <v>39030.9</v>
      </c>
      <c r="N2997">
        <f>G2997+H2997</f>
        <v>33.599999999999994</v>
      </c>
      <c r="O2997">
        <f>I2997</f>
        <v>2668.9</v>
      </c>
      <c r="P2997">
        <f>SUM(K2997:O2997)</f>
        <v>42255.1</v>
      </c>
      <c r="R2997">
        <f>K2997/P2997</f>
        <v>1.2542864648290976E-4</v>
      </c>
      <c r="S2997">
        <f>L2997/P2997</f>
        <v>1.2221010008259358E-2</v>
      </c>
      <c r="T2997">
        <f>M2997/P2997</f>
        <v>0.92369678453015147</v>
      </c>
      <c r="U2997">
        <f>N2997/P2997</f>
        <v>7.9517028713693716E-4</v>
      </c>
      <c r="V2997">
        <f>O2997/P2997</f>
        <v>6.3161606527969413E-2</v>
      </c>
      <c r="X2997">
        <f>R2997-0.712041</f>
        <v>-0.71191557135351713</v>
      </c>
      <c r="Y2997">
        <f>S2997-0.045057</f>
        <v>-3.2835989991740644E-2</v>
      </c>
      <c r="Z2997">
        <f>T2997-0.017987</f>
        <v>0.9057097845301515</v>
      </c>
      <c r="AA2997">
        <f>U2997-0.193944</f>
        <v>-0.19314882971286307</v>
      </c>
      <c r="AB2997">
        <f>V2997-0.030972</f>
        <v>3.2189606527969414E-2</v>
      </c>
      <c r="AC2997">
        <f>SUMSQ(X2997:AB2997)</f>
        <v>1.3665548379558698</v>
      </c>
    </row>
    <row r="2998" spans="1:29" ht="16.5" hidden="1" x14ac:dyDescent="0.2">
      <c r="A2998" s="7" t="s">
        <v>395</v>
      </c>
      <c r="B2998">
        <v>2014</v>
      </c>
      <c r="C2998">
        <v>556.6</v>
      </c>
      <c r="D2998">
        <v>131.1</v>
      </c>
      <c r="E2998">
        <v>3338.9</v>
      </c>
      <c r="F2998">
        <v>10969.6</v>
      </c>
      <c r="G2998">
        <v>109.6</v>
      </c>
      <c r="H2998">
        <v>63.2</v>
      </c>
      <c r="I2998">
        <v>1540.3</v>
      </c>
      <c r="K2998" s="6">
        <f>C2998</f>
        <v>556.6</v>
      </c>
      <c r="L2998">
        <f>D2998+E2998</f>
        <v>3470</v>
      </c>
      <c r="M2998">
        <f>F2998</f>
        <v>10969.6</v>
      </c>
      <c r="N2998">
        <f>G2998+H2998</f>
        <v>172.8</v>
      </c>
      <c r="O2998">
        <f>I2998</f>
        <v>1540.3</v>
      </c>
      <c r="P2998">
        <f>SUM(K2998:O2998)</f>
        <v>16709.3</v>
      </c>
      <c r="R2998">
        <f>K2998/P2998</f>
        <v>3.3310790996630625E-2</v>
      </c>
      <c r="S2998">
        <f>L2998/P2998</f>
        <v>0.20766878325244026</v>
      </c>
      <c r="T2998">
        <f>M2998/P2998</f>
        <v>0.65649668148875184</v>
      </c>
      <c r="U2998">
        <f>N2998/P2998</f>
        <v>1.0341546324501925E-2</v>
      </c>
      <c r="V2998">
        <f>O2998/P2998</f>
        <v>9.2182197937675431E-2</v>
      </c>
    </row>
    <row r="2999" spans="1:29" ht="16.5" hidden="1" x14ac:dyDescent="0.2">
      <c r="A2999" s="7" t="s">
        <v>395</v>
      </c>
      <c r="B2999">
        <v>2015</v>
      </c>
      <c r="C2999">
        <v>563.5</v>
      </c>
      <c r="D2999">
        <v>130.80000000000001</v>
      </c>
      <c r="E2999">
        <v>3338.7</v>
      </c>
      <c r="F2999">
        <v>10961.6</v>
      </c>
      <c r="G2999">
        <v>113.20000000000002</v>
      </c>
      <c r="H2999">
        <v>63.3</v>
      </c>
      <c r="I2999">
        <v>1540.3</v>
      </c>
      <c r="K2999" s="6">
        <f>C2999</f>
        <v>563.5</v>
      </c>
      <c r="L2999">
        <f>D2999+E2999</f>
        <v>3469.5</v>
      </c>
      <c r="M2999">
        <f>F2999</f>
        <v>10961.6</v>
      </c>
      <c r="N2999">
        <f>G2999+H2999</f>
        <v>176.5</v>
      </c>
      <c r="O2999">
        <f>I2999</f>
        <v>1540.3</v>
      </c>
      <c r="P2999">
        <f>SUM(K2999:O2999)</f>
        <v>16711.400000000001</v>
      </c>
      <c r="R2999">
        <f>K2999/P2999</f>
        <v>3.3719496870399844E-2</v>
      </c>
      <c r="S2999">
        <f>L2999/P2999</f>
        <v>0.2076127673324796</v>
      </c>
      <c r="T2999">
        <f>M2999/P2999</f>
        <v>0.65593546920066537</v>
      </c>
      <c r="U2999">
        <f>N2999/P2999</f>
        <v>1.0561652524623908E-2</v>
      </c>
      <c r="V2999">
        <f>O2999/P2999</f>
        <v>9.2170614071831192E-2</v>
      </c>
    </row>
    <row r="3000" spans="1:29" ht="16.5" hidden="1" x14ac:dyDescent="0.2">
      <c r="A3000" s="7" t="s">
        <v>395</v>
      </c>
      <c r="B3000">
        <v>2016</v>
      </c>
      <c r="C3000">
        <v>567.29999999999995</v>
      </c>
      <c r="D3000">
        <v>130.5</v>
      </c>
      <c r="E3000">
        <v>3335.9</v>
      </c>
      <c r="F3000">
        <v>10959.9</v>
      </c>
      <c r="G3000">
        <v>114.69999999999999</v>
      </c>
      <c r="H3000">
        <v>63.7</v>
      </c>
      <c r="I3000">
        <v>1540.3</v>
      </c>
      <c r="K3000" s="6">
        <f>C3000</f>
        <v>567.29999999999995</v>
      </c>
      <c r="L3000">
        <f>D3000+E3000</f>
        <v>3466.4</v>
      </c>
      <c r="M3000">
        <f>F3000</f>
        <v>10959.9</v>
      </c>
      <c r="N3000">
        <f>G3000+H3000</f>
        <v>178.39999999999998</v>
      </c>
      <c r="O3000">
        <f>I3000</f>
        <v>1540.3</v>
      </c>
      <c r="P3000">
        <f>SUM(K3000:O3000)</f>
        <v>16712.3</v>
      </c>
      <c r="R3000">
        <f>K3000/P3000</f>
        <v>3.3945058430018611E-2</v>
      </c>
      <c r="S3000">
        <f>L3000/P3000</f>
        <v>0.2074160947326221</v>
      </c>
      <c r="T3000">
        <f>M3000/P3000</f>
        <v>0.65579842391531984</v>
      </c>
      <c r="U3000">
        <f>N3000/P3000</f>
        <v>1.067477247296901E-2</v>
      </c>
      <c r="V3000">
        <f>O3000/P3000</f>
        <v>9.2165650449070449E-2</v>
      </c>
    </row>
    <row r="3001" spans="1:29" ht="16.5" hidden="1" x14ac:dyDescent="0.2">
      <c r="A3001" s="7" t="s">
        <v>396</v>
      </c>
      <c r="B3001">
        <v>2009</v>
      </c>
      <c r="C3001">
        <v>991</v>
      </c>
      <c r="D3001">
        <v>275.10000000000002</v>
      </c>
      <c r="E3001">
        <v>1462.6</v>
      </c>
      <c r="F3001">
        <v>5622.5</v>
      </c>
      <c r="G3001">
        <v>130.1</v>
      </c>
      <c r="H3001">
        <v>69.099999999999994</v>
      </c>
      <c r="I3001">
        <v>926.3</v>
      </c>
      <c r="K3001" s="6">
        <f>C3001</f>
        <v>991</v>
      </c>
      <c r="L3001">
        <f>D3001+E3001</f>
        <v>1737.6999999999998</v>
      </c>
      <c r="M3001">
        <f>F3001</f>
        <v>5622.5</v>
      </c>
      <c r="N3001">
        <f>G3001+H3001</f>
        <v>199.2</v>
      </c>
      <c r="O3001">
        <f>I3001</f>
        <v>926.3</v>
      </c>
      <c r="P3001">
        <f>SUM(K3001:O3001)</f>
        <v>9476.7000000000007</v>
      </c>
      <c r="R3001">
        <f>K3001/P3001</f>
        <v>0.1045722667173172</v>
      </c>
      <c r="S3001">
        <f>L3001/P3001</f>
        <v>0.18336551753247435</v>
      </c>
      <c r="T3001">
        <f>M3001/P3001</f>
        <v>0.59329724482150958</v>
      </c>
      <c r="U3001">
        <f>N3001/P3001</f>
        <v>2.1019975307860327E-2</v>
      </c>
      <c r="V3001">
        <f>O3001/P3001</f>
        <v>9.7744995620838465E-2</v>
      </c>
    </row>
    <row r="3002" spans="1:29" ht="16.5" hidden="1" x14ac:dyDescent="0.2">
      <c r="A3002" s="7" t="s">
        <v>396</v>
      </c>
      <c r="B3002">
        <v>2010</v>
      </c>
      <c r="C3002">
        <v>991</v>
      </c>
      <c r="D3002">
        <v>277.10000000000002</v>
      </c>
      <c r="E3002">
        <v>1462.1</v>
      </c>
      <c r="F3002">
        <v>5616.1</v>
      </c>
      <c r="G3002">
        <v>132.80000000000001</v>
      </c>
      <c r="H3002">
        <v>73.099999999999994</v>
      </c>
      <c r="I3002">
        <v>927.3</v>
      </c>
      <c r="K3002" s="6">
        <f>C3002</f>
        <v>991</v>
      </c>
      <c r="L3002">
        <f>D3002+E3002</f>
        <v>1739.1999999999998</v>
      </c>
      <c r="M3002">
        <f>F3002</f>
        <v>5616.1</v>
      </c>
      <c r="N3002">
        <f>G3002+H3002</f>
        <v>205.9</v>
      </c>
      <c r="O3002">
        <f>I3002</f>
        <v>927.3</v>
      </c>
      <c r="P3002">
        <f>SUM(K3002:O3002)</f>
        <v>9479.4999999999982</v>
      </c>
      <c r="R3002">
        <f>K3002/P3002</f>
        <v>0.10454137876470281</v>
      </c>
      <c r="S3002">
        <f>L3002/P3002</f>
        <v>0.18346959227807375</v>
      </c>
      <c r="T3002">
        <f>M3002/P3002</f>
        <v>0.59244685901155136</v>
      </c>
      <c r="U3002">
        <f>N3002/P3002</f>
        <v>2.1720554881586588E-2</v>
      </c>
      <c r="V3002">
        <f>O3002/P3002</f>
        <v>9.7821615064085668E-2</v>
      </c>
    </row>
    <row r="3003" spans="1:29" ht="16.5" hidden="1" x14ac:dyDescent="0.2">
      <c r="A3003" s="7" t="s">
        <v>396</v>
      </c>
      <c r="B3003">
        <v>2011</v>
      </c>
      <c r="C3003">
        <v>991.7</v>
      </c>
      <c r="D3003">
        <v>276.3</v>
      </c>
      <c r="E3003">
        <v>1461.9</v>
      </c>
      <c r="F3003">
        <v>5613</v>
      </c>
      <c r="G3003">
        <v>138</v>
      </c>
      <c r="H3003">
        <v>73.400000000000006</v>
      </c>
      <c r="I3003">
        <v>927.5</v>
      </c>
      <c r="K3003" s="6">
        <f>C3003</f>
        <v>991.7</v>
      </c>
      <c r="L3003">
        <f>D3003+E3003</f>
        <v>1738.2</v>
      </c>
      <c r="M3003">
        <f>F3003</f>
        <v>5613</v>
      </c>
      <c r="N3003">
        <f>G3003+H3003</f>
        <v>211.4</v>
      </c>
      <c r="O3003">
        <f>I3003</f>
        <v>927.5</v>
      </c>
      <c r="P3003">
        <f>SUM(K3003:O3003)</f>
        <v>9481.7999999999993</v>
      </c>
      <c r="R3003">
        <f>K3003/P3003</f>
        <v>0.10458984580986734</v>
      </c>
      <c r="S3003">
        <f>L3003/P3003</f>
        <v>0.18331962285641967</v>
      </c>
      <c r="T3003">
        <f>M3003/P3003</f>
        <v>0.59197620704929443</v>
      </c>
      <c r="U3003">
        <f>N3003/P3003</f>
        <v>2.2295344765761779E-2</v>
      </c>
      <c r="V3003">
        <f>O3003/P3003</f>
        <v>9.7818979518656798E-2</v>
      </c>
    </row>
    <row r="3004" spans="1:29" ht="16.5" hidden="1" x14ac:dyDescent="0.2">
      <c r="A3004" s="7" t="s">
        <v>396</v>
      </c>
      <c r="B3004">
        <v>2012</v>
      </c>
      <c r="C3004">
        <v>990.3</v>
      </c>
      <c r="D3004">
        <v>275.10000000000002</v>
      </c>
      <c r="E3004">
        <v>1461.1</v>
      </c>
      <c r="F3004">
        <v>5611.1</v>
      </c>
      <c r="G3004">
        <v>145.19999999999999</v>
      </c>
      <c r="H3004">
        <v>74</v>
      </c>
      <c r="I3004">
        <v>927.6</v>
      </c>
      <c r="K3004" s="6">
        <f>C3004</f>
        <v>990.3</v>
      </c>
      <c r="L3004">
        <f>D3004+E3004</f>
        <v>1736.1999999999998</v>
      </c>
      <c r="M3004">
        <f>F3004</f>
        <v>5611.1</v>
      </c>
      <c r="N3004">
        <f>G3004+H3004</f>
        <v>219.2</v>
      </c>
      <c r="O3004">
        <f>I3004</f>
        <v>927.6</v>
      </c>
      <c r="P3004">
        <f>SUM(K3004:O3004)</f>
        <v>9484.4000000000015</v>
      </c>
      <c r="R3004">
        <f>K3004/P3004</f>
        <v>0.104413563325039</v>
      </c>
      <c r="S3004">
        <f>L3004/P3004</f>
        <v>0.18305849605668251</v>
      </c>
      <c r="T3004">
        <f>M3004/P3004</f>
        <v>0.59161359706465344</v>
      </c>
      <c r="U3004">
        <f>N3004/P3004</f>
        <v>2.311163594955927E-2</v>
      </c>
      <c r="V3004">
        <f>O3004/P3004</f>
        <v>9.7802707604065606E-2</v>
      </c>
    </row>
    <row r="3005" spans="1:29" ht="16.5" x14ac:dyDescent="0.2">
      <c r="A3005" s="7" t="s">
        <v>92</v>
      </c>
      <c r="B3005">
        <v>2013</v>
      </c>
      <c r="C3005">
        <v>100</v>
      </c>
      <c r="D3005">
        <v>0.2</v>
      </c>
      <c r="E3005">
        <v>8993.7000000000007</v>
      </c>
      <c r="F3005">
        <v>60.9</v>
      </c>
      <c r="G3005">
        <v>23.799999999999997</v>
      </c>
      <c r="H3005">
        <v>33.9</v>
      </c>
      <c r="I3005">
        <v>103.2</v>
      </c>
      <c r="K3005" s="6">
        <f>C3005</f>
        <v>100</v>
      </c>
      <c r="L3005">
        <f>D3005+E3005</f>
        <v>8993.9000000000015</v>
      </c>
      <c r="M3005">
        <f>F3005</f>
        <v>60.9</v>
      </c>
      <c r="N3005">
        <f>G3005+H3005</f>
        <v>57.699999999999996</v>
      </c>
      <c r="O3005">
        <f>I3005</f>
        <v>103.2</v>
      </c>
      <c r="P3005">
        <f>SUM(K3005:O3005)</f>
        <v>9315.7000000000025</v>
      </c>
      <c r="R3005">
        <f>K3005/P3005</f>
        <v>1.0734566377191191E-2</v>
      </c>
      <c r="S3005">
        <f>L3005/P3005</f>
        <v>0.96545616539819867</v>
      </c>
      <c r="T3005">
        <f>M3005/P3005</f>
        <v>6.5373509237094344E-3</v>
      </c>
      <c r="U3005">
        <f>N3005/P3005</f>
        <v>6.1938447996393161E-3</v>
      </c>
      <c r="V3005">
        <f>O3005/P3005</f>
        <v>1.1078072501261308E-2</v>
      </c>
      <c r="X3005">
        <f>R3005-0.712041</f>
        <v>-0.70130643362280887</v>
      </c>
      <c r="Y3005">
        <f>S3005-0.045057</f>
        <v>0.92039916539819866</v>
      </c>
      <c r="Z3005">
        <f>T3005-0.017987</f>
        <v>-1.1449649076290565E-2</v>
      </c>
      <c r="AA3005">
        <f>U3005-0.193944</f>
        <v>-0.1877501552003607</v>
      </c>
      <c r="AB3005">
        <f>V3005-0.030972</f>
        <v>-1.9893927498738691E-2</v>
      </c>
      <c r="AC3005">
        <f>SUMSQ(X3005:AB3005)</f>
        <v>1.3747423210994989</v>
      </c>
    </row>
    <row r="3006" spans="1:29" ht="16.5" hidden="1" x14ac:dyDescent="0.2">
      <c r="A3006" s="7" t="s">
        <v>396</v>
      </c>
      <c r="B3006">
        <v>2014</v>
      </c>
      <c r="C3006">
        <v>989.9</v>
      </c>
      <c r="D3006">
        <v>274</v>
      </c>
      <c r="E3006">
        <v>1460.5</v>
      </c>
      <c r="F3006">
        <v>5607.2</v>
      </c>
      <c r="G3006">
        <v>154.80000000000001</v>
      </c>
      <c r="H3006">
        <v>75.2</v>
      </c>
      <c r="I3006">
        <v>927</v>
      </c>
      <c r="K3006" s="6">
        <f>C3006</f>
        <v>989.9</v>
      </c>
      <c r="L3006">
        <f>D3006+E3006</f>
        <v>1734.5</v>
      </c>
      <c r="M3006">
        <f>F3006</f>
        <v>5607.2</v>
      </c>
      <c r="N3006">
        <f>G3006+H3006</f>
        <v>230</v>
      </c>
      <c r="O3006">
        <f>I3006</f>
        <v>927</v>
      </c>
      <c r="P3006">
        <f>SUM(K3006:O3006)</f>
        <v>9488.6</v>
      </c>
      <c r="R3006">
        <f>K3006/P3006</f>
        <v>0.10432519022827393</v>
      </c>
      <c r="S3006">
        <f>L3006/P3006</f>
        <v>0.18279830533482283</v>
      </c>
      <c r="T3006">
        <f>M3006/P3006</f>
        <v>0.59094070779672447</v>
      </c>
      <c r="U3006">
        <f>N3006/P3006</f>
        <v>2.4239613852412367E-2</v>
      </c>
      <c r="V3006">
        <f>O3006/P3006</f>
        <v>9.7696182787766372E-2</v>
      </c>
    </row>
    <row r="3007" spans="1:29" ht="16.5" hidden="1" x14ac:dyDescent="0.2">
      <c r="A3007" s="7" t="s">
        <v>396</v>
      </c>
      <c r="B3007">
        <v>2015</v>
      </c>
      <c r="C3007">
        <v>989.2</v>
      </c>
      <c r="D3007">
        <v>272.8</v>
      </c>
      <c r="E3007">
        <v>1459.9</v>
      </c>
      <c r="F3007">
        <v>5605</v>
      </c>
      <c r="G3007">
        <v>161.6</v>
      </c>
      <c r="H3007">
        <v>75.5</v>
      </c>
      <c r="I3007">
        <v>927.2</v>
      </c>
      <c r="K3007" s="6">
        <f>C3007</f>
        <v>989.2</v>
      </c>
      <c r="L3007">
        <f>D3007+E3007</f>
        <v>1732.7</v>
      </c>
      <c r="M3007">
        <f>F3007</f>
        <v>5605</v>
      </c>
      <c r="N3007">
        <f>G3007+H3007</f>
        <v>237.1</v>
      </c>
      <c r="O3007">
        <f>I3007</f>
        <v>927.2</v>
      </c>
      <c r="P3007">
        <f>SUM(K3007:O3007)</f>
        <v>9491.2000000000007</v>
      </c>
      <c r="R3007">
        <f>K3007/P3007</f>
        <v>0.1042228590694538</v>
      </c>
      <c r="S3007">
        <f>L3007/P3007</f>
        <v>0.18255858057990559</v>
      </c>
      <c r="T3007">
        <f>M3007/P3007</f>
        <v>0.59054703304113276</v>
      </c>
      <c r="U3007">
        <f>N3007/P3007</f>
        <v>2.4981035064059336E-2</v>
      </c>
      <c r="V3007">
        <f>O3007/P3007</f>
        <v>9.7690492245448415E-2</v>
      </c>
    </row>
    <row r="3008" spans="1:29" ht="16.5" hidden="1" x14ac:dyDescent="0.2">
      <c r="A3008" s="7" t="s">
        <v>396</v>
      </c>
      <c r="B3008">
        <v>2016</v>
      </c>
      <c r="C3008">
        <v>989.2</v>
      </c>
      <c r="D3008">
        <v>272.39999999999998</v>
      </c>
      <c r="E3008">
        <v>1459.8</v>
      </c>
      <c r="F3008">
        <v>5603.1</v>
      </c>
      <c r="G3008">
        <v>163.79999999999998</v>
      </c>
      <c r="H3008">
        <v>76</v>
      </c>
      <c r="I3008">
        <v>927.4</v>
      </c>
      <c r="K3008" s="6">
        <f>C3008</f>
        <v>989.2</v>
      </c>
      <c r="L3008">
        <f>D3008+E3008</f>
        <v>1732.1999999999998</v>
      </c>
      <c r="M3008">
        <f>F3008</f>
        <v>5603.1</v>
      </c>
      <c r="N3008">
        <f>G3008+H3008</f>
        <v>239.79999999999998</v>
      </c>
      <c r="O3008">
        <f>I3008</f>
        <v>927.4</v>
      </c>
      <c r="P3008">
        <f>SUM(K3008:O3008)</f>
        <v>9491.6999999999989</v>
      </c>
      <c r="R3008">
        <f>K3008/P3008</f>
        <v>0.1042173688591085</v>
      </c>
      <c r="S3008">
        <f>L3008/P3008</f>
        <v>0.18249628622902114</v>
      </c>
      <c r="T3008">
        <f>M3008/P3008</f>
        <v>0.59031574954960664</v>
      </c>
      <c r="U3008">
        <f>N3008/P3008</f>
        <v>2.5264178176722822E-2</v>
      </c>
      <c r="V3008">
        <f>O3008/P3008</f>
        <v>9.7706417185541058E-2</v>
      </c>
    </row>
    <row r="3009" spans="1:29" ht="16.5" hidden="1" x14ac:dyDescent="0.2">
      <c r="A3009" s="7" t="s">
        <v>397</v>
      </c>
      <c r="B3009">
        <v>2009</v>
      </c>
      <c r="C3009">
        <v>83.2</v>
      </c>
      <c r="D3009">
        <v>12.3</v>
      </c>
      <c r="E3009">
        <v>334.1</v>
      </c>
      <c r="F3009">
        <v>7026.1</v>
      </c>
      <c r="G3009">
        <v>22.3</v>
      </c>
      <c r="H3009">
        <v>12.7</v>
      </c>
      <c r="I3009">
        <v>468.2</v>
      </c>
      <c r="K3009" s="6">
        <f>C3009</f>
        <v>83.2</v>
      </c>
      <c r="L3009">
        <f>D3009+E3009</f>
        <v>346.40000000000003</v>
      </c>
      <c r="M3009">
        <f>F3009</f>
        <v>7026.1</v>
      </c>
      <c r="N3009">
        <f>G3009+H3009</f>
        <v>35</v>
      </c>
      <c r="O3009">
        <f>I3009</f>
        <v>468.2</v>
      </c>
      <c r="P3009">
        <f>SUM(K3009:O3009)</f>
        <v>7958.9000000000005</v>
      </c>
      <c r="R3009">
        <f>K3009/P3009</f>
        <v>1.0453705914133863E-2</v>
      </c>
      <c r="S3009">
        <f>L3009/P3009</f>
        <v>4.3523602507884257E-2</v>
      </c>
      <c r="T3009">
        <f>M3009/P3009</f>
        <v>0.88279787407807608</v>
      </c>
      <c r="U3009">
        <f>N3009/P3009</f>
        <v>4.3975926321476585E-3</v>
      </c>
      <c r="V3009">
        <f>O3009/P3009</f>
        <v>5.8827224867758099E-2</v>
      </c>
    </row>
    <row r="3010" spans="1:29" ht="16.5" hidden="1" x14ac:dyDescent="0.2">
      <c r="A3010" s="7" t="s">
        <v>397</v>
      </c>
      <c r="B3010">
        <v>2010</v>
      </c>
      <c r="C3010">
        <v>83.8</v>
      </c>
      <c r="D3010">
        <v>12.2</v>
      </c>
      <c r="E3010">
        <v>333.9</v>
      </c>
      <c r="F3010">
        <v>7020.5</v>
      </c>
      <c r="G3010">
        <v>23</v>
      </c>
      <c r="H3010">
        <v>12.7</v>
      </c>
      <c r="I3010">
        <v>472</v>
      </c>
      <c r="K3010" s="6">
        <f>C3010</f>
        <v>83.8</v>
      </c>
      <c r="L3010">
        <f>D3010+E3010</f>
        <v>346.09999999999997</v>
      </c>
      <c r="M3010">
        <f>F3010</f>
        <v>7020.5</v>
      </c>
      <c r="N3010">
        <f>G3010+H3010</f>
        <v>35.700000000000003</v>
      </c>
      <c r="O3010">
        <f>I3010</f>
        <v>472</v>
      </c>
      <c r="P3010">
        <f>SUM(K3010:O3010)</f>
        <v>7958.0999999999995</v>
      </c>
      <c r="R3010">
        <f>K3010/P3010</f>
        <v>1.0530151669368317E-2</v>
      </c>
      <c r="S3010">
        <f>L3010/P3010</f>
        <v>4.3490280343298021E-2</v>
      </c>
      <c r="T3010">
        <f>M3010/P3010</f>
        <v>0.8821829331121751</v>
      </c>
      <c r="U3010">
        <f>N3010/P3010</f>
        <v>4.4859954009122786E-3</v>
      </c>
      <c r="V3010">
        <f>O3010/P3010</f>
        <v>5.931063947424637E-2</v>
      </c>
    </row>
    <row r="3011" spans="1:29" ht="16.5" hidden="1" x14ac:dyDescent="0.2">
      <c r="A3011" s="7" t="s">
        <v>397</v>
      </c>
      <c r="B3011">
        <v>2011</v>
      </c>
      <c r="C3011">
        <v>83.8</v>
      </c>
      <c r="D3011">
        <v>12.1</v>
      </c>
      <c r="E3011">
        <v>333.8</v>
      </c>
      <c r="F3011">
        <v>7012.3</v>
      </c>
      <c r="G3011">
        <v>23.900000000000002</v>
      </c>
      <c r="H3011">
        <v>12.8</v>
      </c>
      <c r="I3011">
        <v>471.1</v>
      </c>
      <c r="K3011" s="6">
        <f>C3011</f>
        <v>83.8</v>
      </c>
      <c r="L3011">
        <f>D3011+E3011</f>
        <v>345.90000000000003</v>
      </c>
      <c r="M3011">
        <f>F3011</f>
        <v>7012.3</v>
      </c>
      <c r="N3011">
        <f>G3011+H3011</f>
        <v>36.700000000000003</v>
      </c>
      <c r="O3011">
        <f>I3011</f>
        <v>471.1</v>
      </c>
      <c r="P3011">
        <f>SUM(K3011:O3011)</f>
        <v>7949.8</v>
      </c>
      <c r="R3011">
        <f>K3011/P3011</f>
        <v>1.0541145689199727E-2</v>
      </c>
      <c r="S3011">
        <f>L3011/P3011</f>
        <v>4.3510528566756398E-2</v>
      </c>
      <c r="T3011">
        <f>M3011/P3011</f>
        <v>0.88207250496867851</v>
      </c>
      <c r="U3011">
        <f>N3011/P3011</f>
        <v>4.6164683388261341E-3</v>
      </c>
      <c r="V3011">
        <f>O3011/P3011</f>
        <v>5.9259352436539285E-2</v>
      </c>
    </row>
    <row r="3012" spans="1:29" ht="16.5" hidden="1" x14ac:dyDescent="0.2">
      <c r="A3012" s="7" t="s">
        <v>397</v>
      </c>
      <c r="B3012">
        <v>2012</v>
      </c>
      <c r="C3012">
        <v>84.6</v>
      </c>
      <c r="D3012">
        <v>12.1</v>
      </c>
      <c r="E3012">
        <v>333.7</v>
      </c>
      <c r="F3012">
        <v>7009.8</v>
      </c>
      <c r="G3012">
        <v>25.5</v>
      </c>
      <c r="H3012">
        <v>13.2</v>
      </c>
      <c r="I3012">
        <v>471.1</v>
      </c>
      <c r="K3012" s="6">
        <f>C3012</f>
        <v>84.6</v>
      </c>
      <c r="L3012">
        <f>D3012+E3012</f>
        <v>345.8</v>
      </c>
      <c r="M3012">
        <f>F3012</f>
        <v>7009.8</v>
      </c>
      <c r="N3012">
        <f>G3012+H3012</f>
        <v>38.700000000000003</v>
      </c>
      <c r="O3012">
        <f>I3012</f>
        <v>471.1</v>
      </c>
      <c r="P3012">
        <f>SUM(K3012:O3012)</f>
        <v>7950</v>
      </c>
      <c r="R3012">
        <f>K3012/P3012</f>
        <v>1.0641509433962264E-2</v>
      </c>
      <c r="S3012">
        <f>L3012/P3012</f>
        <v>4.3496855345911953E-2</v>
      </c>
      <c r="T3012">
        <f>M3012/P3012</f>
        <v>0.88173584905660385</v>
      </c>
      <c r="U3012">
        <f>N3012/P3012</f>
        <v>4.8679245283018875E-3</v>
      </c>
      <c r="V3012">
        <f>O3012/P3012</f>
        <v>5.9257861635220128E-2</v>
      </c>
    </row>
    <row r="3013" spans="1:29" ht="16.5" x14ac:dyDescent="0.2">
      <c r="A3013" s="7" t="s">
        <v>258</v>
      </c>
      <c r="B3013">
        <v>2013</v>
      </c>
      <c r="C3013">
        <v>0</v>
      </c>
      <c r="D3013">
        <v>0</v>
      </c>
      <c r="E3013">
        <v>0.3</v>
      </c>
      <c r="F3013">
        <v>0</v>
      </c>
      <c r="G3013">
        <v>0</v>
      </c>
      <c r="H3013">
        <v>0</v>
      </c>
      <c r="I3013">
        <v>11.5</v>
      </c>
      <c r="K3013" s="6">
        <f>C3013</f>
        <v>0</v>
      </c>
      <c r="L3013">
        <f>D3013+E3013</f>
        <v>0.3</v>
      </c>
      <c r="M3013">
        <f>F3013</f>
        <v>0</v>
      </c>
      <c r="N3013">
        <f>G3013+H3013</f>
        <v>0</v>
      </c>
      <c r="O3013">
        <f>I3013</f>
        <v>11.5</v>
      </c>
      <c r="P3013">
        <f>SUM(K3013:O3013)</f>
        <v>11.8</v>
      </c>
      <c r="R3013">
        <f>K3013/P3013</f>
        <v>0</v>
      </c>
      <c r="S3013">
        <f>L3013/P3013</f>
        <v>2.542372881355932E-2</v>
      </c>
      <c r="T3013">
        <f>M3013/P3013</f>
        <v>0</v>
      </c>
      <c r="U3013">
        <f>N3013/P3013</f>
        <v>0</v>
      </c>
      <c r="V3013">
        <f>O3013/P3013</f>
        <v>0.97457627118644063</v>
      </c>
      <c r="X3013">
        <f>R3013-0.712041</f>
        <v>-0.71204100000000004</v>
      </c>
      <c r="Y3013">
        <f>S3013-0.045057</f>
        <v>-1.963327118644068E-2</v>
      </c>
      <c r="Z3013">
        <f>T3013-0.017987</f>
        <v>-1.7987E-2</v>
      </c>
      <c r="AA3013">
        <f>U3013-0.193944</f>
        <v>-0.19394400000000001</v>
      </c>
      <c r="AB3013">
        <f>V3013-0.030972</f>
        <v>0.94360427118644064</v>
      </c>
      <c r="AC3013">
        <f>SUMSQ(X3013:AB3013)</f>
        <v>1.4357146789247741</v>
      </c>
    </row>
    <row r="3014" spans="1:29" ht="16.5" hidden="1" x14ac:dyDescent="0.2">
      <c r="A3014" s="7" t="s">
        <v>397</v>
      </c>
      <c r="B3014">
        <v>2014</v>
      </c>
      <c r="C3014">
        <v>84.7</v>
      </c>
      <c r="D3014">
        <v>12</v>
      </c>
      <c r="E3014">
        <v>333.4</v>
      </c>
      <c r="F3014">
        <v>7005.4</v>
      </c>
      <c r="G3014">
        <v>29.900000000000002</v>
      </c>
      <c r="H3014">
        <v>14.3</v>
      </c>
      <c r="I3014">
        <v>471.1</v>
      </c>
      <c r="K3014" s="6">
        <f>C3014</f>
        <v>84.7</v>
      </c>
      <c r="L3014">
        <f>D3014+E3014</f>
        <v>345.4</v>
      </c>
      <c r="M3014">
        <f>F3014</f>
        <v>7005.4</v>
      </c>
      <c r="N3014">
        <f>G3014+H3014</f>
        <v>44.2</v>
      </c>
      <c r="O3014">
        <f>I3014</f>
        <v>471.1</v>
      </c>
      <c r="P3014">
        <f>SUM(K3014:O3014)</f>
        <v>7950.8</v>
      </c>
      <c r="R3014">
        <f>K3014/P3014</f>
        <v>1.0653016048699502E-2</v>
      </c>
      <c r="S3014">
        <f>L3014/P3014</f>
        <v>4.3442169341449913E-2</v>
      </c>
      <c r="T3014">
        <f>M3014/P3014</f>
        <v>0.8810937264174673</v>
      </c>
      <c r="U3014">
        <f>N3014/P3014</f>
        <v>5.5591890124264227E-3</v>
      </c>
      <c r="V3014">
        <f>O3014/P3014</f>
        <v>5.9251899179956734E-2</v>
      </c>
    </row>
    <row r="3015" spans="1:29" ht="16.5" hidden="1" x14ac:dyDescent="0.2">
      <c r="A3015" s="7" t="s">
        <v>397</v>
      </c>
      <c r="B3015">
        <v>2015</v>
      </c>
      <c r="C3015">
        <v>84.9</v>
      </c>
      <c r="D3015">
        <v>12.2</v>
      </c>
      <c r="E3015">
        <v>333.4</v>
      </c>
      <c r="F3015">
        <v>7002.8</v>
      </c>
      <c r="G3015">
        <v>31.799999999999997</v>
      </c>
      <c r="H3015">
        <v>14.5</v>
      </c>
      <c r="I3015">
        <v>471.2</v>
      </c>
      <c r="K3015" s="6">
        <f>C3015</f>
        <v>84.9</v>
      </c>
      <c r="L3015">
        <f>D3015+E3015</f>
        <v>345.59999999999997</v>
      </c>
      <c r="M3015">
        <f>F3015</f>
        <v>7002.8</v>
      </c>
      <c r="N3015">
        <f>G3015+H3015</f>
        <v>46.3</v>
      </c>
      <c r="O3015">
        <f>I3015</f>
        <v>471.2</v>
      </c>
      <c r="P3015">
        <f>SUM(K3015:O3015)</f>
        <v>7950.8</v>
      </c>
      <c r="R3015">
        <f>K3015/P3015</f>
        <v>1.0678170750113196E-2</v>
      </c>
      <c r="S3015">
        <f>L3015/P3015</f>
        <v>4.3467324042863603E-2</v>
      </c>
      <c r="T3015">
        <f>M3015/P3015</f>
        <v>0.88076671529908945</v>
      </c>
      <c r="U3015">
        <f>N3015/P3015</f>
        <v>5.8233133772702117E-3</v>
      </c>
      <c r="V3015">
        <f>O3015/P3015</f>
        <v>5.9264476530663579E-2</v>
      </c>
    </row>
    <row r="3016" spans="1:29" ht="16.5" hidden="1" x14ac:dyDescent="0.2">
      <c r="A3016" s="7" t="s">
        <v>397</v>
      </c>
      <c r="B3016">
        <v>2016</v>
      </c>
      <c r="C3016">
        <v>85</v>
      </c>
      <c r="D3016">
        <v>12.2</v>
      </c>
      <c r="E3016">
        <v>333.4</v>
      </c>
      <c r="F3016">
        <v>7001.7</v>
      </c>
      <c r="G3016">
        <v>32.5</v>
      </c>
      <c r="H3016">
        <v>14.9</v>
      </c>
      <c r="I3016">
        <v>471.2</v>
      </c>
      <c r="K3016" s="6">
        <f>C3016</f>
        <v>85</v>
      </c>
      <c r="L3016">
        <f>D3016+E3016</f>
        <v>345.59999999999997</v>
      </c>
      <c r="M3016">
        <f>F3016</f>
        <v>7001.7</v>
      </c>
      <c r="N3016">
        <f>G3016+H3016</f>
        <v>47.4</v>
      </c>
      <c r="O3016">
        <f>I3016</f>
        <v>471.2</v>
      </c>
      <c r="P3016">
        <f>SUM(K3016:O3016)</f>
        <v>7950.9</v>
      </c>
      <c r="R3016">
        <f>K3016/P3016</f>
        <v>1.0690613641223007E-2</v>
      </c>
      <c r="S3016">
        <f>L3016/P3016</f>
        <v>4.3466777345960834E-2</v>
      </c>
      <c r="T3016">
        <f>M3016/P3016</f>
        <v>0.8806172886088367</v>
      </c>
      <c r="U3016">
        <f>N3016/P3016</f>
        <v>5.9615892540467114E-3</v>
      </c>
      <c r="V3016">
        <f>O3016/P3016</f>
        <v>5.9263731149932712E-2</v>
      </c>
    </row>
    <row r="3017" spans="1:29" ht="16.5" hidden="1" x14ac:dyDescent="0.2">
      <c r="A3017" s="7" t="s">
        <v>398</v>
      </c>
      <c r="B3017">
        <v>2009</v>
      </c>
      <c r="C3017">
        <v>1040.7</v>
      </c>
      <c r="D3017">
        <v>184.3</v>
      </c>
      <c r="E3017">
        <v>770.8</v>
      </c>
      <c r="F3017">
        <v>2010.1</v>
      </c>
      <c r="G3017">
        <v>191.70000000000002</v>
      </c>
      <c r="H3017">
        <v>77.900000000000006</v>
      </c>
      <c r="I3017">
        <v>1222.5999999999999</v>
      </c>
      <c r="K3017" s="6">
        <f>C3017</f>
        <v>1040.7</v>
      </c>
      <c r="L3017">
        <f>D3017+E3017</f>
        <v>955.09999999999991</v>
      </c>
      <c r="M3017">
        <f>F3017</f>
        <v>2010.1</v>
      </c>
      <c r="N3017">
        <f>G3017+H3017</f>
        <v>269.60000000000002</v>
      </c>
      <c r="O3017">
        <f>I3017</f>
        <v>1222.5999999999999</v>
      </c>
      <c r="P3017">
        <f>SUM(K3017:O3017)</f>
        <v>5498.1</v>
      </c>
      <c r="R3017">
        <f>K3017/P3017</f>
        <v>0.18928357068805587</v>
      </c>
      <c r="S3017">
        <f>L3017/P3017</f>
        <v>0.17371455593750565</v>
      </c>
      <c r="T3017">
        <f>M3017/P3017</f>
        <v>0.36559902511776793</v>
      </c>
      <c r="U3017">
        <f>N3017/P3017</f>
        <v>4.9035121223695459E-2</v>
      </c>
      <c r="V3017">
        <f>O3017/P3017</f>
        <v>0.222367727032975</v>
      </c>
    </row>
    <row r="3018" spans="1:29" ht="16.5" hidden="1" x14ac:dyDescent="0.2">
      <c r="A3018" s="7" t="s">
        <v>398</v>
      </c>
      <c r="B3018">
        <v>2010</v>
      </c>
      <c r="C3018">
        <v>1041.4000000000001</v>
      </c>
      <c r="D3018">
        <v>184.1</v>
      </c>
      <c r="E3018">
        <v>770.3</v>
      </c>
      <c r="F3018">
        <v>2008.8</v>
      </c>
      <c r="G3018">
        <v>195.4</v>
      </c>
      <c r="H3018">
        <v>78.3</v>
      </c>
      <c r="I3018">
        <v>1222.5999999999999</v>
      </c>
      <c r="K3018" s="6">
        <f>C3018</f>
        <v>1041.4000000000001</v>
      </c>
      <c r="L3018">
        <f>D3018+E3018</f>
        <v>954.4</v>
      </c>
      <c r="M3018">
        <f>F3018</f>
        <v>2008.8</v>
      </c>
      <c r="N3018">
        <f>G3018+H3018</f>
        <v>273.7</v>
      </c>
      <c r="O3018">
        <f>I3018</f>
        <v>1222.5999999999999</v>
      </c>
      <c r="P3018">
        <f>SUM(K3018:O3018)</f>
        <v>5500.9</v>
      </c>
      <c r="R3018">
        <f>K3018/P3018</f>
        <v>0.1893144758130488</v>
      </c>
      <c r="S3018">
        <f>L3018/P3018</f>
        <v>0.17349888200112709</v>
      </c>
      <c r="T3018">
        <f>M3018/P3018</f>
        <v>0.36517660746423314</v>
      </c>
      <c r="U3018">
        <f>N3018/P3018</f>
        <v>4.9755494555436382E-2</v>
      </c>
      <c r="V3018">
        <f>O3018/P3018</f>
        <v>0.22225454016615462</v>
      </c>
    </row>
    <row r="3019" spans="1:29" ht="16.5" hidden="1" x14ac:dyDescent="0.2">
      <c r="A3019" s="7" t="s">
        <v>398</v>
      </c>
      <c r="B3019">
        <v>2011</v>
      </c>
      <c r="C3019">
        <v>1044.4000000000001</v>
      </c>
      <c r="D3019">
        <v>182.5</v>
      </c>
      <c r="E3019">
        <v>769.7</v>
      </c>
      <c r="F3019">
        <v>2002.5</v>
      </c>
      <c r="G3019">
        <v>204.9</v>
      </c>
      <c r="H3019">
        <v>79.5</v>
      </c>
      <c r="I3019">
        <v>1221.9000000000001</v>
      </c>
      <c r="K3019" s="6">
        <f>C3019</f>
        <v>1044.4000000000001</v>
      </c>
      <c r="L3019">
        <f>D3019+E3019</f>
        <v>952.2</v>
      </c>
      <c r="M3019">
        <f>F3019</f>
        <v>2002.5</v>
      </c>
      <c r="N3019">
        <f>G3019+H3019</f>
        <v>284.39999999999998</v>
      </c>
      <c r="O3019">
        <f>I3019</f>
        <v>1221.9000000000001</v>
      </c>
      <c r="P3019">
        <f>SUM(K3019:O3019)</f>
        <v>5505.4</v>
      </c>
      <c r="R3019">
        <f>K3019/P3019</f>
        <v>0.18970465361281655</v>
      </c>
      <c r="S3019">
        <f>L3019/P3019</f>
        <v>0.1729574599484143</v>
      </c>
      <c r="T3019">
        <f>M3019/P3019</f>
        <v>0.36373378864387695</v>
      </c>
      <c r="U3019">
        <f>N3019/P3019</f>
        <v>5.1658371780433754E-2</v>
      </c>
      <c r="V3019">
        <f>O3019/P3019</f>
        <v>0.22194572601445856</v>
      </c>
    </row>
    <row r="3020" spans="1:29" ht="16.5" hidden="1" x14ac:dyDescent="0.2">
      <c r="A3020" s="7" t="s">
        <v>398</v>
      </c>
      <c r="B3020">
        <v>2012</v>
      </c>
      <c r="C3020">
        <v>1042.5999999999999</v>
      </c>
      <c r="D3020">
        <v>181.6</v>
      </c>
      <c r="E3020">
        <v>769.2</v>
      </c>
      <c r="F3020">
        <v>1999.2</v>
      </c>
      <c r="G3020">
        <v>216.49999999999997</v>
      </c>
      <c r="H3020">
        <v>83.6</v>
      </c>
      <c r="I3020">
        <v>1221.8</v>
      </c>
      <c r="K3020" s="6">
        <f>C3020</f>
        <v>1042.5999999999999</v>
      </c>
      <c r="L3020">
        <f>D3020+E3020</f>
        <v>950.80000000000007</v>
      </c>
      <c r="M3020">
        <f>F3020</f>
        <v>1999.2</v>
      </c>
      <c r="N3020">
        <f>G3020+H3020</f>
        <v>300.09999999999997</v>
      </c>
      <c r="O3020">
        <f>I3020</f>
        <v>1221.8</v>
      </c>
      <c r="P3020">
        <f>SUM(K3020:O3020)</f>
        <v>5514.5000000000009</v>
      </c>
      <c r="R3020">
        <f>K3020/P3020</f>
        <v>0.18906519176715925</v>
      </c>
      <c r="S3020">
        <f>L3020/P3020</f>
        <v>0.17241817027835704</v>
      </c>
      <c r="T3020">
        <f>M3020/P3020</f>
        <v>0.36253513464502668</v>
      </c>
      <c r="U3020">
        <f>N3020/P3020</f>
        <v>5.4420165019494045E-2</v>
      </c>
      <c r="V3020">
        <f>O3020/P3020</f>
        <v>0.22156133828996277</v>
      </c>
    </row>
    <row r="3021" spans="1:29" ht="16.5" x14ac:dyDescent="0.2">
      <c r="A3021" s="7" t="s">
        <v>278</v>
      </c>
      <c r="B3021">
        <v>2013</v>
      </c>
      <c r="C3021">
        <v>0</v>
      </c>
      <c r="D3021">
        <v>0</v>
      </c>
      <c r="E3021">
        <v>1.5</v>
      </c>
      <c r="F3021">
        <v>0</v>
      </c>
      <c r="G3021">
        <v>0</v>
      </c>
      <c r="H3021">
        <v>0</v>
      </c>
      <c r="I3021">
        <v>116.7</v>
      </c>
      <c r="K3021" s="6">
        <f>C3021</f>
        <v>0</v>
      </c>
      <c r="L3021">
        <f>D3021+E3021</f>
        <v>1.5</v>
      </c>
      <c r="M3021">
        <f>F3021</f>
        <v>0</v>
      </c>
      <c r="N3021">
        <f>G3021+H3021</f>
        <v>0</v>
      </c>
      <c r="O3021">
        <f>I3021</f>
        <v>116.7</v>
      </c>
      <c r="P3021">
        <f>SUM(K3021:O3021)</f>
        <v>118.2</v>
      </c>
      <c r="R3021">
        <f>K3021/P3021</f>
        <v>0</v>
      </c>
      <c r="S3021">
        <f>L3021/P3021</f>
        <v>1.2690355329949238E-2</v>
      </c>
      <c r="T3021">
        <f>M3021/P3021</f>
        <v>0</v>
      </c>
      <c r="U3021">
        <f>N3021/P3021</f>
        <v>0</v>
      </c>
      <c r="V3021">
        <f>O3021/P3021</f>
        <v>0.98730964467005078</v>
      </c>
      <c r="X3021">
        <f>R3021-0.712041</f>
        <v>-0.71204100000000004</v>
      </c>
      <c r="Y3021">
        <f>S3021-0.045057</f>
        <v>-3.2366644670050765E-2</v>
      </c>
      <c r="Z3021">
        <f>T3021-0.017987</f>
        <v>-1.7987E-2</v>
      </c>
      <c r="AA3021">
        <f>U3021-0.193944</f>
        <v>-0.19394400000000001</v>
      </c>
      <c r="AB3021">
        <f>V3021-0.030972</f>
        <v>0.95633764467005078</v>
      </c>
      <c r="AC3021">
        <f>SUMSQ(X3021:AB3021)</f>
        <v>1.4605694832862577</v>
      </c>
    </row>
    <row r="3022" spans="1:29" ht="16.5" hidden="1" x14ac:dyDescent="0.2">
      <c r="A3022" s="7" t="s">
        <v>398</v>
      </c>
      <c r="B3022">
        <v>2014</v>
      </c>
      <c r="C3022">
        <v>1046.3</v>
      </c>
      <c r="D3022">
        <v>180.2</v>
      </c>
      <c r="E3022">
        <v>768.6</v>
      </c>
      <c r="F3022">
        <v>1991.8</v>
      </c>
      <c r="G3022">
        <v>230.60000000000002</v>
      </c>
      <c r="H3022">
        <v>85.5</v>
      </c>
      <c r="I3022">
        <v>1221.3</v>
      </c>
      <c r="K3022" s="6">
        <f>C3022</f>
        <v>1046.3</v>
      </c>
      <c r="L3022">
        <f>D3022+E3022</f>
        <v>948.8</v>
      </c>
      <c r="M3022">
        <f>F3022</f>
        <v>1991.8</v>
      </c>
      <c r="N3022">
        <f>G3022+H3022</f>
        <v>316.10000000000002</v>
      </c>
      <c r="O3022">
        <f>I3022</f>
        <v>1221.3</v>
      </c>
      <c r="P3022">
        <f>SUM(K3022:O3022)</f>
        <v>5524.3</v>
      </c>
      <c r="R3022">
        <f>K3022/P3022</f>
        <v>0.18939956193544882</v>
      </c>
      <c r="S3022">
        <f>L3022/P3022</f>
        <v>0.17175026700215409</v>
      </c>
      <c r="T3022">
        <f>M3022/P3022</f>
        <v>0.3605524681860145</v>
      </c>
      <c r="U3022">
        <f>N3022/P3022</f>
        <v>5.7219919265789336E-2</v>
      </c>
      <c r="V3022">
        <f>O3022/P3022</f>
        <v>0.22107778361059319</v>
      </c>
    </row>
    <row r="3023" spans="1:29" ht="16.5" hidden="1" x14ac:dyDescent="0.2">
      <c r="A3023" s="7" t="s">
        <v>398</v>
      </c>
      <c r="B3023">
        <v>2015</v>
      </c>
      <c r="C3023">
        <v>1048</v>
      </c>
      <c r="D3023">
        <v>179.8</v>
      </c>
      <c r="E3023">
        <v>768.3</v>
      </c>
      <c r="F3023">
        <v>1988.8</v>
      </c>
      <c r="G3023">
        <v>236.2</v>
      </c>
      <c r="H3023">
        <v>86.4</v>
      </c>
      <c r="I3023">
        <v>1221.5</v>
      </c>
      <c r="K3023" s="6">
        <f>C3023</f>
        <v>1048</v>
      </c>
      <c r="L3023">
        <f>D3023+E3023</f>
        <v>948.09999999999991</v>
      </c>
      <c r="M3023">
        <f>F3023</f>
        <v>1988.8</v>
      </c>
      <c r="N3023">
        <f>G3023+H3023</f>
        <v>322.60000000000002</v>
      </c>
      <c r="O3023">
        <f>I3023</f>
        <v>1221.5</v>
      </c>
      <c r="P3023">
        <f>SUM(K3023:O3023)</f>
        <v>5529</v>
      </c>
      <c r="R3023">
        <f>K3023/P3023</f>
        <v>0.18954603002351239</v>
      </c>
      <c r="S3023">
        <f>L3023/P3023</f>
        <v>0.17147766323024052</v>
      </c>
      <c r="T3023">
        <f>M3023/P3023</f>
        <v>0.35970338216675707</v>
      </c>
      <c r="U3023">
        <f>N3023/P3023</f>
        <v>5.8346898173268227E-2</v>
      </c>
      <c r="V3023">
        <f>O3023/P3023</f>
        <v>0.22092602640622175</v>
      </c>
    </row>
    <row r="3024" spans="1:29" ht="16.5" hidden="1" x14ac:dyDescent="0.2">
      <c r="A3024" s="7" t="s">
        <v>398</v>
      </c>
      <c r="B3024">
        <v>2016</v>
      </c>
      <c r="C3024">
        <v>1051.8</v>
      </c>
      <c r="D3024">
        <v>179.2</v>
      </c>
      <c r="E3024">
        <v>768.4</v>
      </c>
      <c r="F3024">
        <v>1986.2</v>
      </c>
      <c r="G3024">
        <v>243.59999999999997</v>
      </c>
      <c r="H3024">
        <v>87.3</v>
      </c>
      <c r="I3024">
        <v>1221.4000000000001</v>
      </c>
      <c r="K3024" s="6">
        <f>C3024</f>
        <v>1051.8</v>
      </c>
      <c r="L3024">
        <f>D3024+E3024</f>
        <v>947.59999999999991</v>
      </c>
      <c r="M3024">
        <f>F3024</f>
        <v>1986.2</v>
      </c>
      <c r="N3024">
        <f>G3024+H3024</f>
        <v>330.9</v>
      </c>
      <c r="O3024">
        <f>I3024</f>
        <v>1221.4000000000001</v>
      </c>
      <c r="P3024">
        <f>SUM(K3024:O3024)</f>
        <v>5537.9</v>
      </c>
      <c r="R3024">
        <f>K3024/P3024</f>
        <v>0.18992758988064068</v>
      </c>
      <c r="S3024">
        <f>L3024/P3024</f>
        <v>0.17111179327904077</v>
      </c>
      <c r="T3024">
        <f>M3024/P3024</f>
        <v>0.35865580815832721</v>
      </c>
      <c r="U3024">
        <f>N3024/P3024</f>
        <v>5.9751891511222663E-2</v>
      </c>
      <c r="V3024">
        <f>O3024/P3024</f>
        <v>0.22055291717076875</v>
      </c>
    </row>
    <row r="3025" spans="1:29" ht="16.5" hidden="1" x14ac:dyDescent="0.2">
      <c r="A3025" s="7" t="s">
        <v>399</v>
      </c>
      <c r="B3025">
        <v>2009</v>
      </c>
      <c r="C3025">
        <v>323.7</v>
      </c>
      <c r="D3025">
        <v>64.099999999999994</v>
      </c>
      <c r="E3025">
        <v>549.29999999999995</v>
      </c>
      <c r="F3025">
        <v>4501.6000000000004</v>
      </c>
      <c r="G3025">
        <v>98.600000000000009</v>
      </c>
      <c r="H3025">
        <v>34.1</v>
      </c>
      <c r="I3025">
        <v>1404.3</v>
      </c>
      <c r="K3025" s="6">
        <f>C3025</f>
        <v>323.7</v>
      </c>
      <c r="L3025">
        <f>D3025+E3025</f>
        <v>613.4</v>
      </c>
      <c r="M3025">
        <f>F3025</f>
        <v>4501.6000000000004</v>
      </c>
      <c r="N3025">
        <f>G3025+H3025</f>
        <v>132.70000000000002</v>
      </c>
      <c r="O3025">
        <f>I3025</f>
        <v>1404.3</v>
      </c>
      <c r="P3025">
        <f>SUM(K3025:O3025)</f>
        <v>6975.7000000000007</v>
      </c>
      <c r="R3025">
        <f>K3025/P3025</f>
        <v>4.6403945123786851E-2</v>
      </c>
      <c r="S3025">
        <f>L3025/P3025</f>
        <v>8.7933827429505271E-2</v>
      </c>
      <c r="T3025">
        <f>M3025/P3025</f>
        <v>0.64532591711226117</v>
      </c>
      <c r="U3025">
        <f>N3025/P3025</f>
        <v>1.9023180469343579E-2</v>
      </c>
      <c r="V3025">
        <f>O3025/P3025</f>
        <v>0.20131312986510311</v>
      </c>
    </row>
    <row r="3026" spans="1:29" ht="16.5" hidden="1" x14ac:dyDescent="0.2">
      <c r="A3026" s="7" t="s">
        <v>399</v>
      </c>
      <c r="B3026">
        <v>2010</v>
      </c>
      <c r="C3026">
        <v>324.60000000000002</v>
      </c>
      <c r="D3026">
        <v>63.9</v>
      </c>
      <c r="E3026">
        <v>549</v>
      </c>
      <c r="F3026">
        <v>4500.6000000000004</v>
      </c>
      <c r="G3026">
        <v>99.7</v>
      </c>
      <c r="H3026">
        <v>34.700000000000003</v>
      </c>
      <c r="I3026">
        <v>1405.2</v>
      </c>
      <c r="K3026" s="6">
        <f>C3026</f>
        <v>324.60000000000002</v>
      </c>
      <c r="L3026">
        <f>D3026+E3026</f>
        <v>612.9</v>
      </c>
      <c r="M3026">
        <f>F3026</f>
        <v>4500.6000000000004</v>
      </c>
      <c r="N3026">
        <f>G3026+H3026</f>
        <v>134.4</v>
      </c>
      <c r="O3026">
        <f>I3026</f>
        <v>1405.2</v>
      </c>
      <c r="P3026">
        <f>SUM(K3026:O3026)</f>
        <v>6977.7</v>
      </c>
      <c r="R3026">
        <f>K3026/P3026</f>
        <v>4.6519626811126882E-2</v>
      </c>
      <c r="S3026">
        <f>L3026/P3026</f>
        <v>8.7836966335612027E-2</v>
      </c>
      <c r="T3026">
        <f>M3026/P3026</f>
        <v>0.64499763532396071</v>
      </c>
      <c r="U3026">
        <f>N3026/P3026</f>
        <v>1.9261361193516489E-2</v>
      </c>
      <c r="V3026">
        <f>O3026/P3026</f>
        <v>0.201384410335784</v>
      </c>
    </row>
    <row r="3027" spans="1:29" ht="16.5" hidden="1" x14ac:dyDescent="0.2">
      <c r="A3027" s="7" t="s">
        <v>399</v>
      </c>
      <c r="B3027">
        <v>2011</v>
      </c>
      <c r="C3027">
        <v>326.3</v>
      </c>
      <c r="D3027">
        <v>64.2</v>
      </c>
      <c r="E3027">
        <v>548.9</v>
      </c>
      <c r="F3027">
        <v>4499.8</v>
      </c>
      <c r="G3027">
        <v>102.1</v>
      </c>
      <c r="H3027">
        <v>35.1</v>
      </c>
      <c r="I3027">
        <v>1405.1</v>
      </c>
      <c r="K3027" s="6">
        <f>C3027</f>
        <v>326.3</v>
      </c>
      <c r="L3027">
        <f>D3027+E3027</f>
        <v>613.1</v>
      </c>
      <c r="M3027">
        <f>F3027</f>
        <v>4499.8</v>
      </c>
      <c r="N3027">
        <f>G3027+H3027</f>
        <v>137.19999999999999</v>
      </c>
      <c r="O3027">
        <f>I3027</f>
        <v>1405.1</v>
      </c>
      <c r="P3027">
        <f>SUM(K3027:O3027)</f>
        <v>6981.5</v>
      </c>
      <c r="R3027">
        <f>K3027/P3027</f>
        <v>4.6737807061519733E-2</v>
      </c>
      <c r="S3027">
        <f>L3027/P3027</f>
        <v>8.7817804196805849E-2</v>
      </c>
      <c r="T3027">
        <f>M3027/P3027</f>
        <v>0.64453197736876033</v>
      </c>
      <c r="U3027">
        <f>N3027/P3027</f>
        <v>1.965193726276588E-2</v>
      </c>
      <c r="V3027">
        <f>O3027/P3027</f>
        <v>0.20126047411014825</v>
      </c>
    </row>
    <row r="3028" spans="1:29" ht="16.5" hidden="1" x14ac:dyDescent="0.2">
      <c r="A3028" s="7" t="s">
        <v>399</v>
      </c>
      <c r="B3028">
        <v>2012</v>
      </c>
      <c r="C3028">
        <v>326.60000000000002</v>
      </c>
      <c r="D3028">
        <v>64.099999999999994</v>
      </c>
      <c r="E3028">
        <v>548.9</v>
      </c>
      <c r="F3028">
        <v>4499.3999999999996</v>
      </c>
      <c r="G3028">
        <v>104</v>
      </c>
      <c r="H3028">
        <v>35.299999999999997</v>
      </c>
      <c r="I3028">
        <v>1404.9</v>
      </c>
      <c r="K3028" s="6">
        <f>C3028</f>
        <v>326.60000000000002</v>
      </c>
      <c r="L3028">
        <f>D3028+E3028</f>
        <v>613</v>
      </c>
      <c r="M3028">
        <f>F3028</f>
        <v>4499.3999999999996</v>
      </c>
      <c r="N3028">
        <f>G3028+H3028</f>
        <v>139.30000000000001</v>
      </c>
      <c r="O3028">
        <f>I3028</f>
        <v>1404.9</v>
      </c>
      <c r="P3028">
        <f>SUM(K3028:O3028)</f>
        <v>6983.2000000000007</v>
      </c>
      <c r="R3028">
        <f>K3028/P3028</f>
        <v>4.6769389391682896E-2</v>
      </c>
      <c r="S3028">
        <f>L3028/P3028</f>
        <v>8.7782105624928386E-2</v>
      </c>
      <c r="T3028">
        <f>M3028/P3028</f>
        <v>0.64431779127047761</v>
      </c>
      <c r="U3028">
        <f>N3028/P3028</f>
        <v>1.9947874899759421E-2</v>
      </c>
      <c r="V3028">
        <f>O3028/P3028</f>
        <v>0.20118283881315155</v>
      </c>
    </row>
    <row r="3029" spans="1:29" ht="16.5" x14ac:dyDescent="0.2">
      <c r="A3029" s="7" t="s">
        <v>98</v>
      </c>
      <c r="B3029">
        <v>2013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33.799999999999997</v>
      </c>
      <c r="K3029" s="6">
        <f>C3029</f>
        <v>0</v>
      </c>
      <c r="L3029">
        <f>D3029+E3029</f>
        <v>0</v>
      </c>
      <c r="M3029">
        <f>F3029</f>
        <v>0</v>
      </c>
      <c r="N3029">
        <f>G3029+H3029</f>
        <v>0</v>
      </c>
      <c r="O3029">
        <f>I3029</f>
        <v>33.799999999999997</v>
      </c>
      <c r="P3029">
        <f>SUM(K3029:O3029)</f>
        <v>33.799999999999997</v>
      </c>
      <c r="R3029">
        <f>K3029/P3029</f>
        <v>0</v>
      </c>
      <c r="S3029">
        <f>L3029/P3029</f>
        <v>0</v>
      </c>
      <c r="T3029">
        <f>M3029/P3029</f>
        <v>0</v>
      </c>
      <c r="U3029">
        <f>N3029/P3029</f>
        <v>0</v>
      </c>
      <c r="V3029">
        <f>O3029/P3029</f>
        <v>1</v>
      </c>
      <c r="X3029">
        <f>R3029-0.712041</f>
        <v>-0.71204100000000004</v>
      </c>
      <c r="Y3029">
        <f>S3029-0.045057</f>
        <v>-4.5057E-2</v>
      </c>
      <c r="Z3029">
        <f>T3029-0.017987</f>
        <v>-1.7987E-2</v>
      </c>
      <c r="AA3029">
        <f>U3029-0.193944</f>
        <v>-0.19394400000000001</v>
      </c>
      <c r="AB3029">
        <f>V3029-0.030972</f>
        <v>0.969028</v>
      </c>
      <c r="AC3029">
        <f>SUMSQ(X3029:AB3029)</f>
        <v>1.4859855910190003</v>
      </c>
    </row>
    <row r="3030" spans="1:29" ht="16.5" hidden="1" x14ac:dyDescent="0.2">
      <c r="A3030" s="7" t="s">
        <v>399</v>
      </c>
      <c r="B3030">
        <v>2014</v>
      </c>
      <c r="C3030">
        <v>328.8</v>
      </c>
      <c r="D3030">
        <v>63.9</v>
      </c>
      <c r="E3030">
        <v>548.9</v>
      </c>
      <c r="F3030">
        <v>4498.6000000000004</v>
      </c>
      <c r="G3030">
        <v>107.8</v>
      </c>
      <c r="H3030">
        <v>35.700000000000003</v>
      </c>
      <c r="I3030">
        <v>1404.8</v>
      </c>
      <c r="K3030" s="6">
        <f>C3030</f>
        <v>328.8</v>
      </c>
      <c r="L3030">
        <f>D3030+E3030</f>
        <v>612.79999999999995</v>
      </c>
      <c r="M3030">
        <f>F3030</f>
        <v>4498.6000000000004</v>
      </c>
      <c r="N3030">
        <f>G3030+H3030</f>
        <v>143.5</v>
      </c>
      <c r="O3030">
        <f>I3030</f>
        <v>1404.8</v>
      </c>
      <c r="P3030">
        <f>SUM(K3030:O3030)</f>
        <v>6988.5000000000009</v>
      </c>
      <c r="R3030">
        <f>K3030/P3030</f>
        <v>4.7048722901910277E-2</v>
      </c>
      <c r="S3030">
        <f>L3030/P3030</f>
        <v>8.7686914216212331E-2</v>
      </c>
      <c r="T3030">
        <f>M3030/P3030</f>
        <v>0.64371467410746219</v>
      </c>
      <c r="U3030">
        <f>N3030/P3030</f>
        <v>2.0533733991557557E-2</v>
      </c>
      <c r="V3030">
        <f>O3030/P3030</f>
        <v>0.20101595478285753</v>
      </c>
    </row>
    <row r="3031" spans="1:29" ht="16.5" hidden="1" x14ac:dyDescent="0.2">
      <c r="A3031" s="7" t="s">
        <v>399</v>
      </c>
      <c r="B3031">
        <v>2015</v>
      </c>
      <c r="C3031">
        <v>329.9</v>
      </c>
      <c r="D3031">
        <v>63.8</v>
      </c>
      <c r="E3031">
        <v>548.79999999999995</v>
      </c>
      <c r="F3031">
        <v>4498.2</v>
      </c>
      <c r="G3031">
        <v>110.7</v>
      </c>
      <c r="H3031">
        <v>35.799999999999997</v>
      </c>
      <c r="I3031">
        <v>1404.7</v>
      </c>
      <c r="K3031" s="6">
        <f>C3031</f>
        <v>329.9</v>
      </c>
      <c r="L3031">
        <f>D3031+E3031</f>
        <v>612.59999999999991</v>
      </c>
      <c r="M3031">
        <f>F3031</f>
        <v>4498.2</v>
      </c>
      <c r="N3031">
        <f>G3031+H3031</f>
        <v>146.5</v>
      </c>
      <c r="O3031">
        <f>I3031</f>
        <v>1404.7</v>
      </c>
      <c r="P3031">
        <f>SUM(K3031:O3031)</f>
        <v>6991.9</v>
      </c>
      <c r="R3031">
        <f>K3031/P3031</f>
        <v>4.7183169095667846E-2</v>
      </c>
      <c r="S3031">
        <f>L3031/P3031</f>
        <v>8.761566956049141E-2</v>
      </c>
      <c r="T3031">
        <f>M3031/P3031</f>
        <v>0.64334444142507763</v>
      </c>
      <c r="U3031">
        <f>N3031/P3031</f>
        <v>2.0952816830904334E-2</v>
      </c>
      <c r="V3031">
        <f>O3031/P3031</f>
        <v>0.20090390308785883</v>
      </c>
    </row>
    <row r="3032" spans="1:29" ht="16.5" hidden="1" x14ac:dyDescent="0.2">
      <c r="A3032" s="7" t="s">
        <v>399</v>
      </c>
      <c r="B3032">
        <v>2016</v>
      </c>
      <c r="C3032">
        <v>334.1</v>
      </c>
      <c r="D3032">
        <v>63.4</v>
      </c>
      <c r="E3032">
        <v>548.70000000000005</v>
      </c>
      <c r="F3032">
        <v>4497.6000000000004</v>
      </c>
      <c r="G3032">
        <v>111.8</v>
      </c>
      <c r="H3032">
        <v>36.200000000000003</v>
      </c>
      <c r="I3032">
        <v>1404.7</v>
      </c>
      <c r="K3032" s="6">
        <f>C3032</f>
        <v>334.1</v>
      </c>
      <c r="L3032">
        <f>D3032+E3032</f>
        <v>612.1</v>
      </c>
      <c r="M3032">
        <f>F3032</f>
        <v>4497.6000000000004</v>
      </c>
      <c r="N3032">
        <f>G3032+H3032</f>
        <v>148</v>
      </c>
      <c r="O3032">
        <f>I3032</f>
        <v>1404.7</v>
      </c>
      <c r="P3032">
        <f>SUM(K3032:O3032)</f>
        <v>6996.5</v>
      </c>
      <c r="R3032">
        <f>K3032/P3032</f>
        <v>4.7752447652397632E-2</v>
      </c>
      <c r="S3032">
        <f>L3032/P3032</f>
        <v>8.7486600443078683E-2</v>
      </c>
      <c r="T3032">
        <f>M3032/P3032</f>
        <v>0.64283570356606878</v>
      </c>
      <c r="U3032">
        <f>N3032/P3032</f>
        <v>2.1153433859787036E-2</v>
      </c>
      <c r="V3032">
        <f>O3032/P3032</f>
        <v>0.2007718144786679</v>
      </c>
    </row>
    <row r="3033" spans="1:29" ht="16.5" hidden="1" x14ac:dyDescent="0.2">
      <c r="A3033" s="7" t="s">
        <v>400</v>
      </c>
      <c r="B3033">
        <v>2009</v>
      </c>
      <c r="C3033">
        <v>966.9</v>
      </c>
      <c r="D3033">
        <v>46</v>
      </c>
      <c r="E3033">
        <v>856.2</v>
      </c>
      <c r="F3033">
        <v>5030.8</v>
      </c>
      <c r="G3033">
        <v>146.5</v>
      </c>
      <c r="H3033">
        <v>50.2</v>
      </c>
      <c r="I3033">
        <v>423.3</v>
      </c>
      <c r="K3033" s="6">
        <f>C3033</f>
        <v>966.9</v>
      </c>
      <c r="L3033">
        <f>D3033+E3033</f>
        <v>902.2</v>
      </c>
      <c r="M3033">
        <f>F3033</f>
        <v>5030.8</v>
      </c>
      <c r="N3033">
        <f>G3033+H3033</f>
        <v>196.7</v>
      </c>
      <c r="O3033">
        <f>I3033</f>
        <v>423.3</v>
      </c>
      <c r="P3033">
        <f>SUM(K3033:O3033)</f>
        <v>7519.9</v>
      </c>
      <c r="R3033">
        <f>K3033/P3033</f>
        <v>0.12857883748454102</v>
      </c>
      <c r="S3033">
        <f>L3033/P3033</f>
        <v>0.11997499966754878</v>
      </c>
      <c r="T3033">
        <f>M3033/P3033</f>
        <v>0.66899825795555801</v>
      </c>
      <c r="U3033">
        <f>N3033/P3033</f>
        <v>2.6157262729557575E-2</v>
      </c>
      <c r="V3033">
        <f>O3033/P3033</f>
        <v>5.6290642162794724E-2</v>
      </c>
    </row>
    <row r="3034" spans="1:29" ht="16.5" hidden="1" x14ac:dyDescent="0.2">
      <c r="A3034" s="7" t="s">
        <v>400</v>
      </c>
      <c r="B3034">
        <v>2010</v>
      </c>
      <c r="C3034">
        <v>963.3</v>
      </c>
      <c r="D3034">
        <v>46.5</v>
      </c>
      <c r="E3034">
        <v>856.1</v>
      </c>
      <c r="F3034">
        <v>5028.1000000000004</v>
      </c>
      <c r="G3034">
        <v>151.5</v>
      </c>
      <c r="H3034">
        <v>50.5</v>
      </c>
      <c r="I3034">
        <v>424.1</v>
      </c>
      <c r="K3034" s="6">
        <f>C3034</f>
        <v>963.3</v>
      </c>
      <c r="L3034">
        <f>D3034+E3034</f>
        <v>902.6</v>
      </c>
      <c r="M3034">
        <f>F3034</f>
        <v>5028.1000000000004</v>
      </c>
      <c r="N3034">
        <f>G3034+H3034</f>
        <v>202</v>
      </c>
      <c r="O3034">
        <f>I3034</f>
        <v>424.1</v>
      </c>
      <c r="P3034">
        <f>SUM(K3034:O3034)</f>
        <v>7520.1</v>
      </c>
      <c r="R3034">
        <f>K3034/P3034</f>
        <v>0.12809670084174413</v>
      </c>
      <c r="S3034">
        <f>L3034/P3034</f>
        <v>0.12002499966755761</v>
      </c>
      <c r="T3034">
        <f>M3034/P3034</f>
        <v>0.66862142790654377</v>
      </c>
      <c r="U3034">
        <f>N3034/P3034</f>
        <v>2.6861344928923815E-2</v>
      </c>
      <c r="V3034">
        <f>O3034/P3034</f>
        <v>5.6395526655230649E-2</v>
      </c>
    </row>
    <row r="3035" spans="1:29" ht="16.5" hidden="1" x14ac:dyDescent="0.2">
      <c r="A3035" s="7" t="s">
        <v>400</v>
      </c>
      <c r="B3035">
        <v>2011</v>
      </c>
      <c r="C3035">
        <v>974.6</v>
      </c>
      <c r="D3035">
        <v>46.8</v>
      </c>
      <c r="E3035">
        <v>855.9</v>
      </c>
      <c r="F3035">
        <v>5009.3</v>
      </c>
      <c r="G3035">
        <v>161.9</v>
      </c>
      <c r="H3035">
        <v>50.8</v>
      </c>
      <c r="I3035">
        <v>424.3</v>
      </c>
      <c r="K3035" s="6">
        <f>C3035</f>
        <v>974.6</v>
      </c>
      <c r="L3035">
        <f>D3035+E3035</f>
        <v>902.69999999999993</v>
      </c>
      <c r="M3035">
        <f>F3035</f>
        <v>5009.3</v>
      </c>
      <c r="N3035">
        <f>G3035+H3035</f>
        <v>212.7</v>
      </c>
      <c r="O3035">
        <f>I3035</f>
        <v>424.3</v>
      </c>
      <c r="P3035">
        <f>SUM(K3035:O3035)</f>
        <v>7523.6</v>
      </c>
      <c r="R3035">
        <f>K3035/P3035</f>
        <v>0.12953905045456962</v>
      </c>
      <c r="S3035">
        <f>L3035/P3035</f>
        <v>0.11998245520761336</v>
      </c>
      <c r="T3035">
        <f>M3035/P3035</f>
        <v>0.66581157956297521</v>
      </c>
      <c r="U3035">
        <f>N3035/P3035</f>
        <v>2.8271040459354562E-2</v>
      </c>
      <c r="V3035">
        <f>O3035/P3035</f>
        <v>5.6395874315487267E-2</v>
      </c>
    </row>
    <row r="3036" spans="1:29" ht="16.5" hidden="1" x14ac:dyDescent="0.2">
      <c r="A3036" s="7" t="s">
        <v>400</v>
      </c>
      <c r="B3036">
        <v>2012</v>
      </c>
      <c r="C3036">
        <v>986.9</v>
      </c>
      <c r="D3036">
        <v>46.8</v>
      </c>
      <c r="E3036">
        <v>855.7</v>
      </c>
      <c r="F3036">
        <v>4994.6000000000004</v>
      </c>
      <c r="G3036">
        <v>164.9</v>
      </c>
      <c r="H3036">
        <v>52.5</v>
      </c>
      <c r="I3036">
        <v>424.4</v>
      </c>
      <c r="K3036" s="6">
        <f>C3036</f>
        <v>986.9</v>
      </c>
      <c r="L3036">
        <f>D3036+E3036</f>
        <v>902.5</v>
      </c>
      <c r="M3036">
        <f>F3036</f>
        <v>4994.6000000000004</v>
      </c>
      <c r="N3036">
        <f>G3036+H3036</f>
        <v>217.4</v>
      </c>
      <c r="O3036">
        <f>I3036</f>
        <v>424.4</v>
      </c>
      <c r="P3036">
        <f>SUM(K3036:O3036)</f>
        <v>7525.7999999999993</v>
      </c>
      <c r="R3036">
        <f>K3036/P3036</f>
        <v>0.13113556033910018</v>
      </c>
      <c r="S3036">
        <f>L3036/P3036</f>
        <v>0.11992080576151373</v>
      </c>
      <c r="T3036">
        <f>M3036/P3036</f>
        <v>0.66366366366366381</v>
      </c>
      <c r="U3036">
        <f>N3036/P3036</f>
        <v>2.8887294374020041E-2</v>
      </c>
      <c r="V3036">
        <f>O3036/P3036</f>
        <v>5.6392675861702414E-2</v>
      </c>
    </row>
    <row r="3037" spans="1:29" ht="16.5" x14ac:dyDescent="0.2">
      <c r="A3037" s="7" t="s">
        <v>114</v>
      </c>
      <c r="B3037">
        <v>2013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201</v>
      </c>
      <c r="K3037" s="6">
        <f>C3037</f>
        <v>0</v>
      </c>
      <c r="L3037">
        <f>D3037+E3037</f>
        <v>0</v>
      </c>
      <c r="M3037">
        <f>F3037</f>
        <v>0</v>
      </c>
      <c r="N3037">
        <f>G3037+H3037</f>
        <v>0</v>
      </c>
      <c r="O3037">
        <f>I3037</f>
        <v>201</v>
      </c>
      <c r="P3037">
        <f>SUM(K3037:O3037)</f>
        <v>201</v>
      </c>
      <c r="R3037">
        <f>K3037/P3037</f>
        <v>0</v>
      </c>
      <c r="S3037">
        <f>L3037/P3037</f>
        <v>0</v>
      </c>
      <c r="T3037">
        <f>M3037/P3037</f>
        <v>0</v>
      </c>
      <c r="U3037">
        <f>N3037/P3037</f>
        <v>0</v>
      </c>
      <c r="V3037">
        <f>O3037/P3037</f>
        <v>1</v>
      </c>
      <c r="X3037">
        <f>R3037-0.712041</f>
        <v>-0.71204100000000004</v>
      </c>
      <c r="Y3037">
        <f>S3037-0.045057</f>
        <v>-4.5057E-2</v>
      </c>
      <c r="Z3037">
        <f>T3037-0.017987</f>
        <v>-1.7987E-2</v>
      </c>
      <c r="AA3037">
        <f>U3037-0.193944</f>
        <v>-0.19394400000000001</v>
      </c>
      <c r="AB3037">
        <f>V3037-0.030972</f>
        <v>0.969028</v>
      </c>
      <c r="AC3037">
        <f>SUMSQ(X3037:AB3037)</f>
        <v>1.4859855910190003</v>
      </c>
    </row>
    <row r="3038" spans="1:29" ht="16.5" hidden="1" x14ac:dyDescent="0.2">
      <c r="A3038" s="7" t="s">
        <v>400</v>
      </c>
      <c r="B3038">
        <v>2014</v>
      </c>
      <c r="C3038">
        <v>999.6</v>
      </c>
      <c r="D3038">
        <v>47.9</v>
      </c>
      <c r="E3038">
        <v>854.8</v>
      </c>
      <c r="F3038">
        <v>4979.1000000000004</v>
      </c>
      <c r="G3038">
        <v>177.5</v>
      </c>
      <c r="H3038">
        <v>54.2</v>
      </c>
      <c r="I3038">
        <v>424.6</v>
      </c>
      <c r="K3038" s="6">
        <f>C3038</f>
        <v>999.6</v>
      </c>
      <c r="L3038">
        <f>D3038+E3038</f>
        <v>902.69999999999993</v>
      </c>
      <c r="M3038">
        <f>F3038</f>
        <v>4979.1000000000004</v>
      </c>
      <c r="N3038">
        <f>G3038+H3038</f>
        <v>231.7</v>
      </c>
      <c r="O3038">
        <f>I3038</f>
        <v>424.6</v>
      </c>
      <c r="P3038">
        <f>SUM(K3038:O3038)</f>
        <v>7537.7000000000007</v>
      </c>
      <c r="R3038">
        <f>K3038/P3038</f>
        <v>0.13261339665945845</v>
      </c>
      <c r="S3038">
        <f>L3038/P3038</f>
        <v>0.11975801637104154</v>
      </c>
      <c r="T3038">
        <f>M3038/P3038</f>
        <v>0.66055958714196639</v>
      </c>
      <c r="U3038">
        <f>N3038/P3038</f>
        <v>3.0738819533810045E-2</v>
      </c>
      <c r="V3038">
        <f>O3038/P3038</f>
        <v>5.6330180293723546E-2</v>
      </c>
    </row>
    <row r="3039" spans="1:29" ht="16.5" hidden="1" x14ac:dyDescent="0.2">
      <c r="A3039" s="7" t="s">
        <v>400</v>
      </c>
      <c r="B3039">
        <v>2015</v>
      </c>
      <c r="C3039">
        <v>1005.6</v>
      </c>
      <c r="D3039">
        <v>47.2</v>
      </c>
      <c r="E3039">
        <v>854.4</v>
      </c>
      <c r="F3039">
        <v>4970.3999999999996</v>
      </c>
      <c r="G3039">
        <v>181.1</v>
      </c>
      <c r="H3039">
        <v>54.3</v>
      </c>
      <c r="I3039">
        <v>425.2</v>
      </c>
      <c r="K3039" s="6">
        <f>C3039</f>
        <v>1005.6</v>
      </c>
      <c r="L3039">
        <f>D3039+E3039</f>
        <v>901.6</v>
      </c>
      <c r="M3039">
        <f>F3039</f>
        <v>4970.3999999999996</v>
      </c>
      <c r="N3039">
        <f>G3039+H3039</f>
        <v>235.39999999999998</v>
      </c>
      <c r="O3039">
        <f>I3039</f>
        <v>425.2</v>
      </c>
      <c r="P3039">
        <f>SUM(K3039:O3039)</f>
        <v>7538.1999999999989</v>
      </c>
      <c r="R3039">
        <f>K3039/P3039</f>
        <v>0.1334005465495742</v>
      </c>
      <c r="S3039">
        <f>L3039/P3039</f>
        <v>0.11960414953171847</v>
      </c>
      <c r="T3039">
        <f>M3039/P3039</f>
        <v>0.65936165132259694</v>
      </c>
      <c r="U3039">
        <f>N3039/P3039</f>
        <v>3.1227614019261895E-2</v>
      </c>
      <c r="V3039">
        <f>O3039/P3039</f>
        <v>5.6406038576848588E-2</v>
      </c>
    </row>
    <row r="3040" spans="1:29" ht="16.5" hidden="1" x14ac:dyDescent="0.2">
      <c r="A3040" s="7" t="s">
        <v>400</v>
      </c>
      <c r="B3040">
        <v>2016</v>
      </c>
      <c r="C3040">
        <v>1008.9</v>
      </c>
      <c r="D3040">
        <v>48.5</v>
      </c>
      <c r="E3040">
        <v>854.3</v>
      </c>
      <c r="F3040">
        <v>4966.6000000000004</v>
      </c>
      <c r="G3040">
        <v>182.9</v>
      </c>
      <c r="H3040">
        <v>55.2</v>
      </c>
      <c r="I3040">
        <v>425.3</v>
      </c>
      <c r="K3040" s="6">
        <f>C3040</f>
        <v>1008.9</v>
      </c>
      <c r="L3040">
        <f>D3040+E3040</f>
        <v>902.8</v>
      </c>
      <c r="M3040">
        <f>F3040</f>
        <v>4966.6000000000004</v>
      </c>
      <c r="N3040">
        <f>G3040+H3040</f>
        <v>238.10000000000002</v>
      </c>
      <c r="O3040">
        <f>I3040</f>
        <v>425.3</v>
      </c>
      <c r="P3040">
        <f>SUM(K3040:O3040)</f>
        <v>7541.7000000000007</v>
      </c>
      <c r="R3040">
        <f>K3040/P3040</f>
        <v>0.13377620430406936</v>
      </c>
      <c r="S3040">
        <f>L3040/P3040</f>
        <v>0.11970775819775381</v>
      </c>
      <c r="T3040">
        <f>M3040/P3040</f>
        <v>0.6585517854064733</v>
      </c>
      <c r="U3040">
        <f>N3040/P3040</f>
        <v>3.1571131177320765E-2</v>
      </c>
      <c r="V3040">
        <f>O3040/P3040</f>
        <v>5.6393120914382693E-2</v>
      </c>
    </row>
    <row r="3041" spans="1:22" ht="16.5" hidden="1" x14ac:dyDescent="0.2">
      <c r="A3041" s="7" t="s">
        <v>401</v>
      </c>
      <c r="B3041">
        <v>2009</v>
      </c>
      <c r="C3041">
        <v>1197.8</v>
      </c>
      <c r="D3041">
        <v>16</v>
      </c>
      <c r="E3041">
        <v>1313.9</v>
      </c>
      <c r="F3041">
        <v>9183.7999999999993</v>
      </c>
      <c r="G3041">
        <v>163.6</v>
      </c>
      <c r="H3041">
        <v>66.5</v>
      </c>
      <c r="I3041">
        <v>321.7</v>
      </c>
      <c r="K3041" s="6">
        <f>C3041</f>
        <v>1197.8</v>
      </c>
      <c r="L3041">
        <f>D3041+E3041</f>
        <v>1329.9</v>
      </c>
      <c r="M3041">
        <f>F3041</f>
        <v>9183.7999999999993</v>
      </c>
      <c r="N3041">
        <f>G3041+H3041</f>
        <v>230.1</v>
      </c>
      <c r="O3041">
        <f>I3041</f>
        <v>321.7</v>
      </c>
      <c r="P3041">
        <f>SUM(K3041:O3041)</f>
        <v>12263.300000000001</v>
      </c>
      <c r="R3041">
        <f>K3041/P3041</f>
        <v>9.7673546272210574E-2</v>
      </c>
      <c r="S3041">
        <f>L3041/P3041</f>
        <v>0.10844552445100421</v>
      </c>
      <c r="T3041">
        <f>M3041/P3041</f>
        <v>0.74888488416657817</v>
      </c>
      <c r="U3041">
        <f>N3041/P3041</f>
        <v>1.87633018844846E-2</v>
      </c>
      <c r="V3041">
        <f>O3041/P3041</f>
        <v>2.6232743225722274E-2</v>
      </c>
    </row>
    <row r="3042" spans="1:22" ht="16.5" hidden="1" x14ac:dyDescent="0.2">
      <c r="A3042" s="7" t="s">
        <v>401</v>
      </c>
      <c r="B3042">
        <v>2010</v>
      </c>
      <c r="C3042">
        <v>1197.5999999999999</v>
      </c>
      <c r="D3042">
        <v>16.2</v>
      </c>
      <c r="E3042">
        <v>1314</v>
      </c>
      <c r="F3042">
        <v>9181.9</v>
      </c>
      <c r="G3042">
        <v>165.2</v>
      </c>
      <c r="H3042">
        <v>66.599999999999994</v>
      </c>
      <c r="I3042">
        <v>322</v>
      </c>
      <c r="K3042" s="6">
        <f>C3042</f>
        <v>1197.5999999999999</v>
      </c>
      <c r="L3042">
        <f>D3042+E3042</f>
        <v>1330.2</v>
      </c>
      <c r="M3042">
        <f>F3042</f>
        <v>9181.9</v>
      </c>
      <c r="N3042">
        <f>G3042+H3042</f>
        <v>231.79999999999998</v>
      </c>
      <c r="O3042">
        <f>I3042</f>
        <v>322</v>
      </c>
      <c r="P3042">
        <f>SUM(K3042:O3042)</f>
        <v>12263.5</v>
      </c>
      <c r="R3042">
        <f>K3042/P3042</f>
        <v>9.7655644799608587E-2</v>
      </c>
      <c r="S3042">
        <f>L3042/P3042</f>
        <v>0.10846821869776166</v>
      </c>
      <c r="T3042">
        <f>M3042/P3042</f>
        <v>0.74871773963387289</v>
      </c>
      <c r="U3042">
        <f>N3042/P3042</f>
        <v>1.8901618624373138E-2</v>
      </c>
      <c r="V3042">
        <f>O3042/P3042</f>
        <v>2.625677824438374E-2</v>
      </c>
    </row>
    <row r="3043" spans="1:22" ht="16.5" hidden="1" x14ac:dyDescent="0.2">
      <c r="A3043" s="7" t="s">
        <v>401</v>
      </c>
      <c r="B3043">
        <v>2011</v>
      </c>
      <c r="C3043">
        <v>1202.3</v>
      </c>
      <c r="D3043">
        <v>16.100000000000001</v>
      </c>
      <c r="E3043">
        <v>1313.4</v>
      </c>
      <c r="F3043">
        <v>9177.1</v>
      </c>
      <c r="G3043">
        <v>166.7</v>
      </c>
      <c r="H3043">
        <v>66.7</v>
      </c>
      <c r="I3043">
        <v>322.5</v>
      </c>
      <c r="K3043" s="6">
        <f>C3043</f>
        <v>1202.3</v>
      </c>
      <c r="L3043">
        <f>D3043+E3043</f>
        <v>1329.5</v>
      </c>
      <c r="M3043">
        <f>F3043</f>
        <v>9177.1</v>
      </c>
      <c r="N3043">
        <f>G3043+H3043</f>
        <v>233.39999999999998</v>
      </c>
      <c r="O3043">
        <f>I3043</f>
        <v>322.5</v>
      </c>
      <c r="P3043">
        <f>SUM(K3043:O3043)</f>
        <v>12264.800000000001</v>
      </c>
      <c r="R3043">
        <f>K3043/P3043</f>
        <v>9.8028504337616576E-2</v>
      </c>
      <c r="S3043">
        <f>L3043/P3043</f>
        <v>0.1083996477724871</v>
      </c>
      <c r="T3043">
        <f>M3043/P3043</f>
        <v>0.74824701585023801</v>
      </c>
      <c r="U3043">
        <f>N3043/P3043</f>
        <v>1.9030069793229402E-2</v>
      </c>
      <c r="V3043">
        <f>O3043/P3043</f>
        <v>2.6294762246428804E-2</v>
      </c>
    </row>
    <row r="3044" spans="1:22" ht="16.5" hidden="1" x14ac:dyDescent="0.2">
      <c r="A3044" s="7" t="s">
        <v>401</v>
      </c>
      <c r="B3044">
        <v>2012</v>
      </c>
      <c r="C3044">
        <v>1208.2</v>
      </c>
      <c r="D3044">
        <v>16</v>
      </c>
      <c r="E3044">
        <v>1313</v>
      </c>
      <c r="F3044">
        <v>9171.4</v>
      </c>
      <c r="G3044">
        <v>168.2</v>
      </c>
      <c r="H3044">
        <v>67.099999999999994</v>
      </c>
      <c r="I3044">
        <v>322.39999999999998</v>
      </c>
      <c r="K3044" s="6">
        <f>C3044</f>
        <v>1208.2</v>
      </c>
      <c r="L3044">
        <f>D3044+E3044</f>
        <v>1329</v>
      </c>
      <c r="M3044">
        <f>F3044</f>
        <v>9171.4</v>
      </c>
      <c r="N3044">
        <f>G3044+H3044</f>
        <v>235.29999999999998</v>
      </c>
      <c r="O3044">
        <f>I3044</f>
        <v>322.39999999999998</v>
      </c>
      <c r="P3044">
        <f>SUM(K3044:O3044)</f>
        <v>12266.299999999997</v>
      </c>
      <c r="R3044">
        <f>K3044/P3044</f>
        <v>9.8497509436423394E-2</v>
      </c>
      <c r="S3044">
        <f>L3044/P3044</f>
        <v>0.10834562989654584</v>
      </c>
      <c r="T3044">
        <f>M3044/P3044</f>
        <v>0.74769082771495898</v>
      </c>
      <c r="U3044">
        <f>N3044/P3044</f>
        <v>1.9182638611480236E-2</v>
      </c>
      <c r="V3044">
        <f>O3044/P3044</f>
        <v>2.6283394340591706E-2</v>
      </c>
    </row>
    <row r="3045" spans="1:22" ht="16.5" x14ac:dyDescent="0.35">
      <c r="A3045" s="7"/>
      <c r="B3045" s="22"/>
      <c r="C3045" s="23"/>
      <c r="D3045" s="23"/>
      <c r="E3045" s="23"/>
      <c r="F3045" s="23"/>
      <c r="H3045" s="23"/>
      <c r="I3045" s="23"/>
      <c r="K3045" s="6"/>
    </row>
    <row r="3046" spans="1:22" ht="16.5" hidden="1" x14ac:dyDescent="0.2">
      <c r="A3046" s="7" t="s">
        <v>401</v>
      </c>
      <c r="B3046">
        <v>2014</v>
      </c>
      <c r="C3046">
        <v>1208.5</v>
      </c>
      <c r="D3046">
        <v>15.9</v>
      </c>
      <c r="E3046">
        <v>1312.6</v>
      </c>
      <c r="F3046">
        <v>9165.7000000000007</v>
      </c>
      <c r="G3046">
        <v>171.70000000000002</v>
      </c>
      <c r="H3046">
        <v>70.7</v>
      </c>
      <c r="I3046">
        <v>322.60000000000002</v>
      </c>
      <c r="K3046" s="6">
        <f>C3046</f>
        <v>1208.5</v>
      </c>
      <c r="L3046">
        <f>D3046+E3046</f>
        <v>1328.5</v>
      </c>
      <c r="M3046">
        <f>F3046</f>
        <v>9165.7000000000007</v>
      </c>
      <c r="N3046">
        <f>G3046+H3046</f>
        <v>242.40000000000003</v>
      </c>
      <c r="O3046">
        <f>I3046</f>
        <v>322.60000000000002</v>
      </c>
      <c r="P3046">
        <f>SUM(K3046:O3046)</f>
        <v>12267.7</v>
      </c>
      <c r="R3046">
        <f>K3046/P3046</f>
        <v>9.8510723281462695E-2</v>
      </c>
      <c r="S3046">
        <f>L3046/P3046</f>
        <v>0.10829250796807877</v>
      </c>
      <c r="T3046">
        <f>M3046/P3046</f>
        <v>0.7471408658509745</v>
      </c>
      <c r="U3046">
        <f>N3046/P3046</f>
        <v>1.9759205066964471E-2</v>
      </c>
      <c r="V3046">
        <f>O3046/P3046</f>
        <v>2.6296697832519544E-2</v>
      </c>
    </row>
    <row r="3047" spans="1:22" ht="16.5" hidden="1" x14ac:dyDescent="0.2">
      <c r="A3047" s="7" t="s">
        <v>401</v>
      </c>
      <c r="B3047">
        <v>2015</v>
      </c>
      <c r="C3047">
        <v>1208.9000000000001</v>
      </c>
      <c r="D3047">
        <v>15.8</v>
      </c>
      <c r="E3047">
        <v>1312.5</v>
      </c>
      <c r="F3047">
        <v>9163.5</v>
      </c>
      <c r="G3047">
        <v>174.3</v>
      </c>
      <c r="H3047">
        <v>71.099999999999994</v>
      </c>
      <c r="I3047">
        <v>322.7</v>
      </c>
      <c r="K3047" s="6">
        <f>C3047</f>
        <v>1208.9000000000001</v>
      </c>
      <c r="L3047">
        <f>D3047+E3047</f>
        <v>1328.3</v>
      </c>
      <c r="M3047">
        <f>F3047</f>
        <v>9163.5</v>
      </c>
      <c r="N3047">
        <f>G3047+H3047</f>
        <v>245.4</v>
      </c>
      <c r="O3047">
        <f>I3047</f>
        <v>322.7</v>
      </c>
      <c r="P3047">
        <f>SUM(K3047:O3047)</f>
        <v>12268.800000000001</v>
      </c>
      <c r="R3047">
        <f>K3047/P3047</f>
        <v>9.8534494001043291E-2</v>
      </c>
      <c r="S3047">
        <f>L3047/P3047</f>
        <v>0.10826649713093374</v>
      </c>
      <c r="T3047">
        <f>M3047/P3047</f>
        <v>0.74689456181533642</v>
      </c>
      <c r="U3047">
        <f>N3047/P3047</f>
        <v>2.0001956181533644E-2</v>
      </c>
      <c r="V3047">
        <f>O3047/P3047</f>
        <v>2.6302490871152839E-2</v>
      </c>
    </row>
    <row r="3048" spans="1:22" ht="16.5" hidden="1" x14ac:dyDescent="0.2">
      <c r="A3048" s="7" t="s">
        <v>401</v>
      </c>
      <c r="B3048">
        <v>2016</v>
      </c>
      <c r="C3048">
        <v>1221.0999999999999</v>
      </c>
      <c r="D3048">
        <v>15.8</v>
      </c>
      <c r="E3048">
        <v>1312.3</v>
      </c>
      <c r="F3048">
        <v>9162.6</v>
      </c>
      <c r="G3048">
        <v>175.89999999999998</v>
      </c>
      <c r="H3048">
        <v>71.400000000000006</v>
      </c>
      <c r="I3048">
        <v>322.5</v>
      </c>
      <c r="K3048" s="6">
        <f>C3048</f>
        <v>1221.0999999999999</v>
      </c>
      <c r="L3048">
        <f>D3048+E3048</f>
        <v>1328.1</v>
      </c>
      <c r="M3048">
        <f>F3048</f>
        <v>9162.6</v>
      </c>
      <c r="N3048">
        <f>G3048+H3048</f>
        <v>247.29999999999998</v>
      </c>
      <c r="O3048">
        <f>I3048</f>
        <v>322.5</v>
      </c>
      <c r="P3048">
        <f>SUM(K3048:O3048)</f>
        <v>12281.599999999999</v>
      </c>
      <c r="R3048">
        <f>K3048/P3048</f>
        <v>9.9425156331422626E-2</v>
      </c>
      <c r="S3048">
        <f>L3048/P3048</f>
        <v>0.10813737623762376</v>
      </c>
      <c r="T3048">
        <f>M3048/P3048</f>
        <v>0.74604286086503402</v>
      </c>
      <c r="U3048">
        <f>N3048/P3048</f>
        <v>2.0135812923397604E-2</v>
      </c>
      <c r="V3048">
        <f>O3048/P3048</f>
        <v>2.6258793642522149E-2</v>
      </c>
    </row>
    <row r="3049" spans="1:22" ht="16.5" hidden="1" x14ac:dyDescent="0.2">
      <c r="A3049" s="7" t="s">
        <v>402</v>
      </c>
      <c r="B3049">
        <v>2009</v>
      </c>
      <c r="C3049">
        <v>372.6</v>
      </c>
      <c r="D3049">
        <v>4</v>
      </c>
      <c r="E3049">
        <v>1476.1</v>
      </c>
      <c r="F3049">
        <v>12670</v>
      </c>
      <c r="G3049">
        <v>49.300000000000004</v>
      </c>
      <c r="H3049">
        <v>35.200000000000003</v>
      </c>
      <c r="I3049">
        <v>405.4</v>
      </c>
      <c r="K3049" s="6">
        <f>C3049</f>
        <v>372.6</v>
      </c>
      <c r="L3049">
        <f>D3049+E3049</f>
        <v>1480.1</v>
      </c>
      <c r="M3049">
        <f>F3049</f>
        <v>12670</v>
      </c>
      <c r="N3049">
        <f>G3049+H3049</f>
        <v>84.5</v>
      </c>
      <c r="O3049">
        <f>I3049</f>
        <v>405.4</v>
      </c>
      <c r="P3049">
        <f>SUM(K3049:O3049)</f>
        <v>15012.6</v>
      </c>
      <c r="R3049">
        <f>K3049/P3049</f>
        <v>2.4819151912393589E-2</v>
      </c>
      <c r="S3049">
        <f>L3049/P3049</f>
        <v>9.8590517298802333E-2</v>
      </c>
      <c r="T3049">
        <f>M3049/P3049</f>
        <v>0.84395774216324948</v>
      </c>
      <c r="U3049">
        <f>N3049/P3049</f>
        <v>5.6286053048772364E-3</v>
      </c>
      <c r="V3049">
        <f>O3049/P3049</f>
        <v>2.7003983320677296E-2</v>
      </c>
    </row>
    <row r="3050" spans="1:22" ht="16.5" hidden="1" x14ac:dyDescent="0.2">
      <c r="A3050" s="7" t="s">
        <v>402</v>
      </c>
      <c r="B3050">
        <v>2010</v>
      </c>
      <c r="C3050">
        <v>375.2</v>
      </c>
      <c r="D3050">
        <v>4</v>
      </c>
      <c r="E3050">
        <v>1478.5</v>
      </c>
      <c r="F3050">
        <v>12661.6</v>
      </c>
      <c r="G3050">
        <v>52.199999999999996</v>
      </c>
      <c r="H3050">
        <v>35.6</v>
      </c>
      <c r="I3050">
        <v>407.1</v>
      </c>
      <c r="K3050" s="6">
        <f>C3050</f>
        <v>375.2</v>
      </c>
      <c r="L3050">
        <f>D3050+E3050</f>
        <v>1482.5</v>
      </c>
      <c r="M3050">
        <f>F3050</f>
        <v>12661.6</v>
      </c>
      <c r="N3050">
        <f>G3050+H3050</f>
        <v>87.8</v>
      </c>
      <c r="O3050">
        <f>I3050</f>
        <v>407.1</v>
      </c>
      <c r="P3050">
        <f>SUM(K3050:O3050)</f>
        <v>15014.2</v>
      </c>
      <c r="R3050">
        <f>K3050/P3050</f>
        <v>2.4989676439637142E-2</v>
      </c>
      <c r="S3050">
        <f>L3050/P3050</f>
        <v>9.8739859599579066E-2</v>
      </c>
      <c r="T3050">
        <f>M3050/P3050</f>
        <v>0.84330833477641165</v>
      </c>
      <c r="U3050">
        <f>N3050/P3050</f>
        <v>5.8477974184438725E-3</v>
      </c>
      <c r="V3050">
        <f>O3050/P3050</f>
        <v>2.7114331765928253E-2</v>
      </c>
    </row>
    <row r="3051" spans="1:22" ht="16.5" hidden="1" x14ac:dyDescent="0.2">
      <c r="A3051" s="7" t="s">
        <v>402</v>
      </c>
      <c r="B3051">
        <v>2011</v>
      </c>
      <c r="C3051">
        <v>376.6</v>
      </c>
      <c r="D3051">
        <v>4</v>
      </c>
      <c r="E3051">
        <v>1478.2</v>
      </c>
      <c r="F3051">
        <v>12655.5</v>
      </c>
      <c r="G3051">
        <v>55.4</v>
      </c>
      <c r="H3051">
        <v>37.4</v>
      </c>
      <c r="I3051">
        <v>408.1</v>
      </c>
      <c r="K3051" s="6">
        <f>C3051</f>
        <v>376.6</v>
      </c>
      <c r="L3051">
        <f>D3051+E3051</f>
        <v>1482.2</v>
      </c>
      <c r="M3051">
        <f>F3051</f>
        <v>12655.5</v>
      </c>
      <c r="N3051">
        <f>G3051+H3051</f>
        <v>92.8</v>
      </c>
      <c r="O3051">
        <f>I3051</f>
        <v>408.1</v>
      </c>
      <c r="P3051">
        <f>SUM(K3051:O3051)</f>
        <v>15015.199999999999</v>
      </c>
      <c r="R3051">
        <f>K3051/P3051</f>
        <v>2.5081250998987697E-2</v>
      </c>
      <c r="S3051">
        <f>L3051/P3051</f>
        <v>9.8713303852096548E-2</v>
      </c>
      <c r="T3051">
        <f>M3051/P3051</f>
        <v>0.84284591613831328</v>
      </c>
      <c r="U3051">
        <f>N3051/P3051</f>
        <v>6.180403857424477E-3</v>
      </c>
      <c r="V3051">
        <f>O3051/P3051</f>
        <v>2.7179125153178118E-2</v>
      </c>
    </row>
    <row r="3052" spans="1:22" ht="16.5" hidden="1" x14ac:dyDescent="0.2">
      <c r="A3052" s="7" t="s">
        <v>402</v>
      </c>
      <c r="B3052">
        <v>2012</v>
      </c>
      <c r="C3052">
        <v>379.8</v>
      </c>
      <c r="D3052">
        <v>4</v>
      </c>
      <c r="E3052">
        <v>1477.8</v>
      </c>
      <c r="F3052">
        <v>12648.7</v>
      </c>
      <c r="G3052">
        <v>59.099999999999994</v>
      </c>
      <c r="H3052">
        <v>37.6</v>
      </c>
      <c r="I3052">
        <v>408.7</v>
      </c>
      <c r="K3052" s="6">
        <f>C3052</f>
        <v>379.8</v>
      </c>
      <c r="L3052">
        <f>D3052+E3052</f>
        <v>1481.8</v>
      </c>
      <c r="M3052">
        <f>F3052</f>
        <v>12648.7</v>
      </c>
      <c r="N3052">
        <f>G3052+H3052</f>
        <v>96.699999999999989</v>
      </c>
      <c r="O3052">
        <f>I3052</f>
        <v>408.7</v>
      </c>
      <c r="P3052">
        <f>SUM(K3052:O3052)</f>
        <v>15015.700000000003</v>
      </c>
      <c r="R3052">
        <f>K3052/P3052</f>
        <v>2.5293526109338889E-2</v>
      </c>
      <c r="S3052">
        <f>L3052/P3052</f>
        <v>9.8683378064292684E-2</v>
      </c>
      <c r="T3052">
        <f>M3052/P3052</f>
        <v>0.84236499130909637</v>
      </c>
      <c r="U3052">
        <f>N3052/P3052</f>
        <v>6.4399262105662722E-3</v>
      </c>
      <c r="V3052">
        <f>O3052/P3052</f>
        <v>2.7218178306705643E-2</v>
      </c>
    </row>
    <row r="3053" spans="1:22" ht="16.5" x14ac:dyDescent="0.35">
      <c r="A3053" s="19" t="s">
        <v>0</v>
      </c>
      <c r="B3053" s="2"/>
      <c r="C3053" s="23"/>
      <c r="D3053" s="23"/>
      <c r="E3053" s="23"/>
      <c r="F3053" s="23"/>
      <c r="H3053" s="23"/>
      <c r="I3053" s="23"/>
      <c r="K3053" s="6"/>
      <c r="L3053" s="3"/>
    </row>
    <row r="3054" spans="1:22" ht="16.5" hidden="1" x14ac:dyDescent="0.2">
      <c r="A3054" s="7" t="s">
        <v>402</v>
      </c>
      <c r="B3054">
        <v>2014</v>
      </c>
      <c r="C3054">
        <v>391.8</v>
      </c>
      <c r="D3054">
        <v>4</v>
      </c>
      <c r="E3054">
        <v>1477.8</v>
      </c>
      <c r="F3054">
        <v>12628.1</v>
      </c>
      <c r="G3054">
        <v>64.900000000000006</v>
      </c>
      <c r="H3054">
        <v>39.200000000000003</v>
      </c>
      <c r="I3054">
        <v>410.4</v>
      </c>
      <c r="K3054" s="6">
        <f>C3054</f>
        <v>391.8</v>
      </c>
      <c r="L3054">
        <f>D3054+E3054</f>
        <v>1481.8</v>
      </c>
      <c r="M3054">
        <f>F3054</f>
        <v>12628.1</v>
      </c>
      <c r="N3054">
        <f>G3054+H3054</f>
        <v>104.10000000000001</v>
      </c>
      <c r="O3054">
        <f>I3054</f>
        <v>410.4</v>
      </c>
      <c r="P3054">
        <f>SUM(K3054:O3054)</f>
        <v>15016.2</v>
      </c>
      <c r="R3054">
        <f>K3054/P3054</f>
        <v>2.6091820833499819E-2</v>
      </c>
      <c r="S3054">
        <f>L3054/P3054</f>
        <v>9.8680092167126157E-2</v>
      </c>
      <c r="T3054">
        <f>M3054/P3054</f>
        <v>0.84096509103501549</v>
      </c>
      <c r="U3054">
        <f>N3054/P3054</f>
        <v>6.9325128860830308E-3</v>
      </c>
      <c r="V3054">
        <f>O3054/P3054</f>
        <v>2.7330483078275458E-2</v>
      </c>
    </row>
    <row r="3055" spans="1:22" ht="16.5" hidden="1" x14ac:dyDescent="0.2">
      <c r="A3055" s="7" t="s">
        <v>402</v>
      </c>
      <c r="B3055">
        <v>2015</v>
      </c>
      <c r="C3055">
        <v>407.6</v>
      </c>
      <c r="D3055">
        <v>4</v>
      </c>
      <c r="E3055">
        <v>1477.7</v>
      </c>
      <c r="F3055">
        <v>12611.4</v>
      </c>
      <c r="G3055">
        <v>66.2</v>
      </c>
      <c r="H3055">
        <v>39.6</v>
      </c>
      <c r="I3055">
        <v>410.2</v>
      </c>
      <c r="K3055" s="6">
        <f>C3055</f>
        <v>407.6</v>
      </c>
      <c r="L3055">
        <f>D3055+E3055</f>
        <v>1481.7</v>
      </c>
      <c r="M3055">
        <f>F3055</f>
        <v>12611.4</v>
      </c>
      <c r="N3055">
        <f>G3055+H3055</f>
        <v>105.80000000000001</v>
      </c>
      <c r="O3055">
        <f>I3055</f>
        <v>410.2</v>
      </c>
      <c r="P3055">
        <f>SUM(K3055:O3055)</f>
        <v>15016.7</v>
      </c>
      <c r="R3055">
        <f>K3055/P3055</f>
        <v>2.7143113999746948E-2</v>
      </c>
      <c r="S3055">
        <f>L3055/P3055</f>
        <v>9.8670147236077171E-2</v>
      </c>
      <c r="T3055">
        <f>M3055/P3055</f>
        <v>0.83982499483907913</v>
      </c>
      <c r="U3055">
        <f>N3055/P3055</f>
        <v>7.0454893551845617E-3</v>
      </c>
      <c r="V3055">
        <f>O3055/P3055</f>
        <v>2.7316254569912161E-2</v>
      </c>
    </row>
    <row r="3056" spans="1:22" ht="16.5" hidden="1" x14ac:dyDescent="0.2">
      <c r="A3056" s="7" t="s">
        <v>402</v>
      </c>
      <c r="B3056">
        <v>2016</v>
      </c>
      <c r="C3056">
        <v>415.5</v>
      </c>
      <c r="D3056">
        <v>4</v>
      </c>
      <c r="E3056">
        <v>1477.5</v>
      </c>
      <c r="F3056">
        <v>12603.2</v>
      </c>
      <c r="G3056">
        <v>67.599999999999994</v>
      </c>
      <c r="H3056">
        <v>40.1</v>
      </c>
      <c r="I3056">
        <v>410.3</v>
      </c>
      <c r="K3056" s="6">
        <f>C3056</f>
        <v>415.5</v>
      </c>
      <c r="L3056">
        <f>D3056+E3056</f>
        <v>1481.5</v>
      </c>
      <c r="M3056">
        <f>F3056</f>
        <v>12603.2</v>
      </c>
      <c r="N3056">
        <f>G3056+H3056</f>
        <v>107.69999999999999</v>
      </c>
      <c r="O3056">
        <f>I3056</f>
        <v>410.3</v>
      </c>
      <c r="P3056">
        <f>SUM(K3056:O3056)</f>
        <v>15018.2</v>
      </c>
      <c r="R3056">
        <f>K3056/P3056</f>
        <v>2.7666431396572159E-2</v>
      </c>
      <c r="S3056">
        <f>L3056/P3056</f>
        <v>9.8646975003662221E-2</v>
      </c>
      <c r="T3056">
        <f>M3056/P3056</f>
        <v>0.83919510993328095</v>
      </c>
      <c r="U3056">
        <f>N3056/P3056</f>
        <v>7.1712988240934319E-3</v>
      </c>
      <c r="V3056">
        <f>O3056/P3056</f>
        <v>2.7320184842391231E-2</v>
      </c>
    </row>
    <row r="3057" spans="1:28" ht="16.5" hidden="1" x14ac:dyDescent="0.2">
      <c r="A3057" s="7" t="s">
        <v>220</v>
      </c>
      <c r="B3057">
        <v>2009</v>
      </c>
      <c r="C3057">
        <v>316</v>
      </c>
      <c r="D3057">
        <v>65.8</v>
      </c>
      <c r="E3057">
        <v>151.6</v>
      </c>
      <c r="F3057">
        <v>3.4</v>
      </c>
      <c r="G3057">
        <v>39.200000000000003</v>
      </c>
      <c r="H3057">
        <v>15.8</v>
      </c>
      <c r="I3057">
        <v>160.6</v>
      </c>
      <c r="K3057" s="6">
        <f>C3057</f>
        <v>316</v>
      </c>
      <c r="L3057">
        <f>D3057+E3057</f>
        <v>217.39999999999998</v>
      </c>
      <c r="M3057">
        <f>F3057</f>
        <v>3.4</v>
      </c>
      <c r="N3057">
        <f>G3057+H3057</f>
        <v>55</v>
      </c>
      <c r="O3057">
        <f>I3057</f>
        <v>160.6</v>
      </c>
      <c r="P3057">
        <f>SUM(K3057:O3057)</f>
        <v>752.4</v>
      </c>
      <c r="R3057">
        <f>K3057/P3057</f>
        <v>0.41998936735778841</v>
      </c>
      <c r="S3057">
        <f>L3057/P3057</f>
        <v>0.28894205209994683</v>
      </c>
      <c r="T3057">
        <f>M3057/P3057</f>
        <v>4.5188729399255716E-3</v>
      </c>
      <c r="U3057">
        <f>N3057/P3057</f>
        <v>7.3099415204678359E-2</v>
      </c>
      <c r="V3057">
        <f>O3057/P3057</f>
        <v>0.21345029239766081</v>
      </c>
    </row>
    <row r="3058" spans="1:28" ht="16.5" hidden="1" x14ac:dyDescent="0.2">
      <c r="A3058" s="7" t="s">
        <v>220</v>
      </c>
      <c r="B3058">
        <v>2010</v>
      </c>
      <c r="C3058">
        <v>312.7</v>
      </c>
      <c r="D3058">
        <v>67.7</v>
      </c>
      <c r="E3058">
        <v>151.30000000000001</v>
      </c>
      <c r="F3058">
        <v>3.4</v>
      </c>
      <c r="G3058">
        <v>40.800000000000004</v>
      </c>
      <c r="H3058">
        <v>16</v>
      </c>
      <c r="I3058">
        <v>160.6</v>
      </c>
      <c r="K3058" s="6">
        <f>C3058</f>
        <v>312.7</v>
      </c>
      <c r="L3058">
        <f>D3058+E3058</f>
        <v>219</v>
      </c>
      <c r="M3058">
        <f>F3058</f>
        <v>3.4</v>
      </c>
      <c r="N3058">
        <f>G3058+H3058</f>
        <v>56.800000000000004</v>
      </c>
      <c r="O3058">
        <f>I3058</f>
        <v>160.6</v>
      </c>
      <c r="P3058">
        <f>SUM(K3058:O3058)</f>
        <v>752.5</v>
      </c>
      <c r="R3058">
        <f>K3058/P3058</f>
        <v>0.41554817275747508</v>
      </c>
      <c r="S3058">
        <f>L3058/P3058</f>
        <v>0.29102990033222592</v>
      </c>
      <c r="T3058">
        <f>M3058/P3058</f>
        <v>4.5182724252491695E-3</v>
      </c>
      <c r="U3058">
        <f>N3058/P3058</f>
        <v>7.5481727574750843E-2</v>
      </c>
      <c r="V3058">
        <f>O3058/P3058</f>
        <v>0.21342192691029899</v>
      </c>
    </row>
    <row r="3059" spans="1:28" ht="16.5" hidden="1" x14ac:dyDescent="0.2">
      <c r="A3059" s="7" t="s">
        <v>220</v>
      </c>
      <c r="B3059">
        <v>2011</v>
      </c>
      <c r="C3059">
        <v>311</v>
      </c>
      <c r="D3059">
        <v>67.5</v>
      </c>
      <c r="E3059">
        <v>151.19999999999999</v>
      </c>
      <c r="F3059">
        <v>3.3</v>
      </c>
      <c r="G3059">
        <v>44.800000000000004</v>
      </c>
      <c r="H3059">
        <v>16.100000000000001</v>
      </c>
      <c r="I3059">
        <v>160.4</v>
      </c>
      <c r="K3059" s="6">
        <f>C3059</f>
        <v>311</v>
      </c>
      <c r="L3059">
        <f>D3059+E3059</f>
        <v>218.7</v>
      </c>
      <c r="M3059">
        <f>F3059</f>
        <v>3.3</v>
      </c>
      <c r="N3059">
        <f>G3059+H3059</f>
        <v>60.900000000000006</v>
      </c>
      <c r="O3059">
        <f>I3059</f>
        <v>160.4</v>
      </c>
      <c r="P3059">
        <f>SUM(K3059:O3059)</f>
        <v>754.3</v>
      </c>
      <c r="R3059">
        <f>K3059/P3059</f>
        <v>0.41230279729550579</v>
      </c>
      <c r="S3059">
        <f>L3059/P3059</f>
        <v>0.28993769057404217</v>
      </c>
      <c r="T3059">
        <f>M3059/P3059</f>
        <v>4.3749171417208008E-3</v>
      </c>
      <c r="U3059">
        <f>N3059/P3059</f>
        <v>8.0737107251756604E-2</v>
      </c>
      <c r="V3059">
        <f>O3059/P3059</f>
        <v>0.2126474877369747</v>
      </c>
    </row>
    <row r="3060" spans="1:28" ht="16.5" hidden="1" x14ac:dyDescent="0.2">
      <c r="A3060" s="7" t="s">
        <v>220</v>
      </c>
      <c r="B3060">
        <v>2012</v>
      </c>
      <c r="C3060">
        <v>309.7</v>
      </c>
      <c r="D3060">
        <v>67.400000000000006</v>
      </c>
      <c r="E3060">
        <v>151.1</v>
      </c>
      <c r="F3060">
        <v>3.2</v>
      </c>
      <c r="G3060">
        <v>47.900000000000006</v>
      </c>
      <c r="H3060">
        <v>16.3</v>
      </c>
      <c r="I3060">
        <v>160.19999999999999</v>
      </c>
      <c r="K3060" s="6">
        <f>C3060</f>
        <v>309.7</v>
      </c>
      <c r="L3060">
        <f>D3060+E3060</f>
        <v>218.5</v>
      </c>
      <c r="M3060">
        <f>F3060</f>
        <v>3.2</v>
      </c>
      <c r="N3060">
        <f>G3060+H3060</f>
        <v>64.2</v>
      </c>
      <c r="O3060">
        <f>I3060</f>
        <v>160.19999999999999</v>
      </c>
      <c r="P3060">
        <f>SUM(K3060:O3060)</f>
        <v>755.80000000000018</v>
      </c>
      <c r="R3060">
        <f>K3060/P3060</f>
        <v>0.4097644879597776</v>
      </c>
      <c r="S3060">
        <f>L3060/P3060</f>
        <v>0.28909764487959771</v>
      </c>
      <c r="T3060">
        <f>M3060/P3060</f>
        <v>4.2339243186028039E-3</v>
      </c>
      <c r="U3060">
        <f>N3060/P3060</f>
        <v>8.494310664196876E-2</v>
      </c>
      <c r="V3060">
        <f>O3060/P3060</f>
        <v>0.21196083620005285</v>
      </c>
    </row>
    <row r="3061" spans="1:28" ht="49.5" x14ac:dyDescent="0.2">
      <c r="A3061" s="5" t="s">
        <v>1</v>
      </c>
      <c r="B3061" s="12" t="s">
        <v>2</v>
      </c>
      <c r="C3061" s="12" t="s">
        <v>3</v>
      </c>
      <c r="D3061" s="12" t="s">
        <v>4</v>
      </c>
      <c r="E3061" s="12" t="s">
        <v>5</v>
      </c>
      <c r="F3061" s="12" t="s">
        <v>6</v>
      </c>
      <c r="G3061" s="3" t="s">
        <v>7</v>
      </c>
      <c r="H3061" s="14" t="s">
        <v>8</v>
      </c>
      <c r="I3061" s="14" t="s">
        <v>9</v>
      </c>
      <c r="J3061" s="16" t="s">
        <v>405</v>
      </c>
      <c r="K3061" s="4" t="s">
        <v>3</v>
      </c>
      <c r="L3061" s="14" t="s">
        <v>5</v>
      </c>
      <c r="M3061" s="14" t="s">
        <v>6</v>
      </c>
      <c r="N3061" s="13" t="s">
        <v>7</v>
      </c>
      <c r="O3061" s="13" t="s">
        <v>7</v>
      </c>
      <c r="P3061" s="14" t="s">
        <v>404</v>
      </c>
      <c r="Q3061" s="15" t="s">
        <v>406</v>
      </c>
      <c r="R3061" s="14" t="s">
        <v>3</v>
      </c>
      <c r="S3061" s="14" t="s">
        <v>5</v>
      </c>
      <c r="T3061" s="14" t="s">
        <v>6</v>
      </c>
      <c r="U3061" s="13" t="s">
        <v>7</v>
      </c>
      <c r="V3061" s="13" t="s">
        <v>7</v>
      </c>
      <c r="X3061" t="s">
        <v>407</v>
      </c>
    </row>
    <row r="3062" spans="1:28" ht="16.5" hidden="1" x14ac:dyDescent="0.2">
      <c r="A3062" s="7" t="s">
        <v>403</v>
      </c>
      <c r="B3062">
        <v>2014</v>
      </c>
      <c r="C3062">
        <v>306.3</v>
      </c>
      <c r="D3062">
        <v>67</v>
      </c>
      <c r="E3062">
        <v>149.9</v>
      </c>
      <c r="F3062">
        <v>3.1</v>
      </c>
      <c r="G3062">
        <v>53.600000000000009</v>
      </c>
      <c r="H3062">
        <v>16.5</v>
      </c>
      <c r="I3062">
        <v>159.9</v>
      </c>
      <c r="K3062" s="6">
        <f>C3062</f>
        <v>306.3</v>
      </c>
      <c r="L3062">
        <f>D3062+E3062</f>
        <v>216.9</v>
      </c>
      <c r="M3062">
        <f>F3062</f>
        <v>3.1</v>
      </c>
      <c r="N3062">
        <f>G3062+H3062</f>
        <v>70.100000000000009</v>
      </c>
      <c r="O3062">
        <f>I3062</f>
        <v>159.9</v>
      </c>
      <c r="P3062">
        <f>SUM(K3062:O3062)</f>
        <v>756.30000000000007</v>
      </c>
      <c r="R3062">
        <f>K3062/P3062</f>
        <v>0.40499801666005553</v>
      </c>
      <c r="S3062">
        <f>L3062/P3062</f>
        <v>0.28679095596985321</v>
      </c>
      <c r="T3062">
        <f>M3062/P3062</f>
        <v>4.0989025518973947E-3</v>
      </c>
      <c r="U3062">
        <f>N3062/P3062</f>
        <v>9.2688086738066902E-2</v>
      </c>
      <c r="V3062">
        <f>O3062/P3062</f>
        <v>0.21142403808012691</v>
      </c>
    </row>
    <row r="3063" spans="1:28" ht="16.5" hidden="1" x14ac:dyDescent="0.2">
      <c r="A3063" s="7" t="s">
        <v>403</v>
      </c>
      <c r="B3063">
        <v>2015</v>
      </c>
      <c r="C3063">
        <v>305.3</v>
      </c>
      <c r="D3063">
        <v>66.8</v>
      </c>
      <c r="E3063">
        <v>149.69999999999999</v>
      </c>
      <c r="F3063">
        <v>3</v>
      </c>
      <c r="G3063">
        <v>55.400000000000006</v>
      </c>
      <c r="H3063">
        <v>16.5</v>
      </c>
      <c r="I3063">
        <v>159.80000000000001</v>
      </c>
      <c r="K3063" s="6">
        <f>C3063</f>
        <v>305.3</v>
      </c>
      <c r="L3063">
        <f>D3063+E3063</f>
        <v>216.5</v>
      </c>
      <c r="M3063">
        <f>F3063</f>
        <v>3</v>
      </c>
      <c r="N3063">
        <f>G3063+H3063</f>
        <v>71.900000000000006</v>
      </c>
      <c r="O3063">
        <f>I3063</f>
        <v>159.80000000000001</v>
      </c>
      <c r="P3063">
        <f>SUM(K3063:O3063)</f>
        <v>756.5</v>
      </c>
      <c r="R3063">
        <f>K3063/P3063</f>
        <v>0.40356906807666887</v>
      </c>
      <c r="S3063">
        <f>L3063/P3063</f>
        <v>0.28618638466622603</v>
      </c>
      <c r="T3063">
        <f>M3063/P3063</f>
        <v>3.9656311962987445E-3</v>
      </c>
      <c r="U3063">
        <f>N3063/P3063</f>
        <v>9.5042961004626572E-2</v>
      </c>
      <c r="V3063">
        <f>O3063/P3063</f>
        <v>0.21123595505617979</v>
      </c>
    </row>
    <row r="3064" spans="1:28" ht="16.5" hidden="1" x14ac:dyDescent="0.2">
      <c r="A3064" s="7" t="s">
        <v>403</v>
      </c>
      <c r="B3064">
        <v>2016</v>
      </c>
      <c r="C3064">
        <v>305.7</v>
      </c>
      <c r="D3064">
        <v>67</v>
      </c>
      <c r="E3064">
        <v>149.5</v>
      </c>
      <c r="F3064">
        <v>3</v>
      </c>
      <c r="G3064">
        <v>57.100000000000009</v>
      </c>
      <c r="H3064">
        <v>16.600000000000001</v>
      </c>
      <c r="I3064">
        <v>159.69999999999999</v>
      </c>
      <c r="K3064" s="6">
        <f>C3064</f>
        <v>305.7</v>
      </c>
      <c r="L3064">
        <f>D3064+E3064</f>
        <v>216.5</v>
      </c>
      <c r="M3064">
        <f>F3064</f>
        <v>3</v>
      </c>
      <c r="N3064">
        <f>G3064+H3064</f>
        <v>73.700000000000017</v>
      </c>
      <c r="O3064">
        <f>I3064</f>
        <v>159.69999999999999</v>
      </c>
      <c r="P3064">
        <f>SUM(K3064:O3064)</f>
        <v>758.60000000000014</v>
      </c>
      <c r="R3064">
        <f>K3064/P3064</f>
        <v>0.40297917215924062</v>
      </c>
      <c r="S3064">
        <f>L3064/P3064</f>
        <v>0.28539414711310301</v>
      </c>
      <c r="T3064">
        <f>M3064/P3064</f>
        <v>3.9546533087266005E-3</v>
      </c>
      <c r="U3064">
        <f>N3064/P3064</f>
        <v>9.7152649617716857E-2</v>
      </c>
      <c r="V3064">
        <f>O3064/P3064</f>
        <v>0.21051937780121271</v>
      </c>
      <c r="X3064">
        <f>SUBTOTAL(9,X8:X3063)</f>
        <v>-166.11824032549023</v>
      </c>
      <c r="Y3064">
        <f>SUBTOTAL(9,Y8:Y3063)</f>
        <v>129.77109613946197</v>
      </c>
      <c r="Z3064">
        <f>SUBTOTAL(9,Z8:Z3063)</f>
        <v>49.062620549365661</v>
      </c>
      <c r="AA3064">
        <f>SUBTOTAL(9,AA8:AA3063)</f>
        <v>-34.657227258274489</v>
      </c>
      <c r="AB3064">
        <f>SUBTOTAL(9,AB8:AB3063)</f>
        <v>21.94137089493702</v>
      </c>
    </row>
    <row r="3065" spans="1:28" ht="16.5" x14ac:dyDescent="0.35">
      <c r="A3065" s="9"/>
      <c r="B3065" s="9"/>
      <c r="C3065" s="10"/>
      <c r="D3065" s="10"/>
      <c r="E3065" s="10"/>
      <c r="F3065" s="10"/>
      <c r="H3065" s="10"/>
      <c r="I3065" s="10"/>
    </row>
    <row r="3066" spans="1:28" ht="16.5" x14ac:dyDescent="0.35">
      <c r="A3066" s="9"/>
      <c r="B3066" s="9"/>
      <c r="C3066" s="10"/>
      <c r="D3066" s="10"/>
      <c r="E3066" s="10"/>
      <c r="F3066" s="10"/>
      <c r="H3066" s="10"/>
      <c r="I3066" s="10"/>
    </row>
    <row r="3067" spans="1:28" ht="16.5" x14ac:dyDescent="0.35">
      <c r="A3067" s="9"/>
      <c r="B3067" s="9"/>
      <c r="C3067" s="10"/>
      <c r="D3067" s="10"/>
      <c r="E3067" s="10"/>
      <c r="F3067" s="10"/>
      <c r="H3067" s="10"/>
      <c r="I3067" s="10"/>
    </row>
  </sheetData>
  <autoFilter ref="A3:V3064" xr:uid="{93F62BA8-1D6E-447A-967B-F10276E3468B}">
    <filterColumn colId="1">
      <filters>
        <filter val="2013"/>
      </filters>
    </filterColumn>
  </autoFilter>
  <sortState xmlns:xlrd2="http://schemas.microsoft.com/office/spreadsheetml/2017/richdata2" ref="A1:AC3067">
    <sortCondition ref="AC1:AC3067"/>
  </sortState>
  <phoneticPr fontId="3" type="noConversion"/>
  <hyperlinks>
    <hyperlink ref="A24:A32" r:id="rId1" display="北京市" xr:uid="{F11C5B13-7EAF-4F06-9CFC-CD66728D24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maggie</dc:creator>
  <cp:lastModifiedBy>chen maggie</cp:lastModifiedBy>
  <dcterms:created xsi:type="dcterms:W3CDTF">2025-07-28T02:04:55Z</dcterms:created>
  <dcterms:modified xsi:type="dcterms:W3CDTF">2025-07-28T02:21:43Z</dcterms:modified>
</cp:coreProperties>
</file>