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rogram development\hkproject\ref\"/>
    </mc:Choice>
  </mc:AlternateContent>
  <xr:revisionPtr revIDLastSave="0" documentId="13_ncr:1_{09B15904-F08C-4808-B829-1167CDA767B2}" xr6:coauthVersionLast="47" xr6:coauthVersionMax="47" xr10:uidLastSave="{00000000-0000-0000-0000-000000000000}"/>
  <bookViews>
    <workbookView xWindow="-120" yWindow="-120" windowWidth="29040" windowHeight="15840" xr2:uid="{1A7A7F1C-C2E9-4604-AE2B-89967D0C78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H27" i="1" s="1"/>
  <c r="G28" i="1"/>
  <c r="H28" i="1" s="1"/>
  <c r="G29" i="1"/>
  <c r="H29" i="1" s="1"/>
  <c r="G30" i="1"/>
  <c r="L30" i="1" s="1"/>
  <c r="G31" i="1"/>
  <c r="H31" i="1" s="1"/>
  <c r="G32" i="1"/>
  <c r="I32" i="1" s="1"/>
  <c r="G33" i="1"/>
  <c r="K33" i="1" s="1"/>
  <c r="G34" i="1"/>
  <c r="H34" i="1" s="1"/>
  <c r="G35" i="1"/>
  <c r="J35" i="1" s="1"/>
  <c r="G36" i="1"/>
  <c r="H36" i="1" s="1"/>
  <c r="G37" i="1"/>
  <c r="H37" i="1" s="1"/>
  <c r="G26" i="1"/>
  <c r="I26" i="1" s="1"/>
  <c r="K28" i="1" l="1"/>
  <c r="K36" i="1"/>
  <c r="L28" i="1"/>
  <c r="L36" i="1"/>
  <c r="J36" i="1"/>
  <c r="J34" i="1"/>
  <c r="I34" i="1"/>
  <c r="L33" i="1"/>
  <c r="H33" i="1"/>
  <c r="I36" i="1"/>
  <c r="J33" i="1"/>
  <c r="H35" i="1"/>
  <c r="I35" i="1"/>
  <c r="I33" i="1"/>
  <c r="J26" i="1"/>
  <c r="K34" i="1"/>
  <c r="J30" i="1"/>
  <c r="L26" i="1"/>
  <c r="L34" i="1"/>
  <c r="I30" i="1"/>
  <c r="J28" i="1"/>
  <c r="I28" i="1"/>
  <c r="K27" i="1"/>
  <c r="K26" i="1"/>
  <c r="L31" i="1"/>
  <c r="J31" i="1"/>
  <c r="K32" i="1"/>
  <c r="L29" i="1"/>
  <c r="K35" i="1"/>
  <c r="L32" i="1"/>
  <c r="J29" i="1"/>
  <c r="H26" i="1"/>
  <c r="I37" i="1"/>
  <c r="L35" i="1"/>
  <c r="J32" i="1"/>
  <c r="K30" i="1"/>
  <c r="I29" i="1"/>
  <c r="L27" i="1"/>
  <c r="H32" i="1"/>
  <c r="K31" i="1"/>
  <c r="H30" i="1"/>
  <c r="K37" i="1"/>
  <c r="K29" i="1"/>
  <c r="L37" i="1"/>
  <c r="I31" i="1"/>
  <c r="J37" i="1"/>
  <c r="J27" i="1"/>
  <c r="I27" i="1"/>
</calcChain>
</file>

<file path=xl/sharedStrings.xml><?xml version="1.0" encoding="utf-8"?>
<sst xmlns="http://schemas.openxmlformats.org/spreadsheetml/2006/main" count="27" uniqueCount="22">
  <si>
    <t>年份</t>
  </si>
  <si>
    <t>耕地</t>
  </si>
  <si>
    <t>林地</t>
  </si>
  <si>
    <t>草地</t>
  </si>
  <si>
    <t>未利用地</t>
  </si>
  <si>
    <t>水和湿地</t>
  </si>
  <si>
    <t>建设用地</t>
  </si>
  <si>
    <t>Step  1: [0.717 0.034 0.015 0.202 0.032] (Sum: 1.00)</t>
  </si>
  <si>
    <t>Step  2: [0.713 0.034 0.015 0.206 0.032] (Sum: 1.00)</t>
  </si>
  <si>
    <t>Step  3: [0.709 0.034 0.014 0.21  0.033] (Sum: 1.00)</t>
  </si>
  <si>
    <t>Step  4: [0.706 0.033 0.014 0.214 0.033] (Sum: 1.00)</t>
  </si>
  <si>
    <t>Step  5: [0.704 0.032 0.014 0.218 0.033] (Sum: 1.00)</t>
  </si>
  <si>
    <t>Step  6: [0.703 0.03  0.013 0.221 0.033] (Sum: 1.00)</t>
  </si>
  <si>
    <t>Step  7: [0.704 0.028 0.012 0.223 0.033] (Sum: 1.00)</t>
  </si>
  <si>
    <t>Step  8: [0.704 0.025 0.012 0.225 0.034] (Sum: 1.00)</t>
  </si>
  <si>
    <t>Step  9: [0.701 0.024 0.011 0.229 0.034] (Sum: 1.00)</t>
  </si>
  <si>
    <t>Step 10: [0.698 0.023 0.011 0.233 0.034] (Sum: 1.00)</t>
  </si>
  <si>
    <r>
      <t>耕地</t>
    </r>
    <r>
      <rPr>
        <sz val="11"/>
        <color theme="1"/>
        <rFont val="等线"/>
        <family val="1"/>
        <charset val="134"/>
      </rPr>
      <t>X</t>
    </r>
    <phoneticPr fontId="2" type="noConversion"/>
  </si>
  <si>
    <r>
      <t>林地</t>
    </r>
    <r>
      <rPr>
        <sz val="11"/>
        <color theme="1"/>
        <rFont val="等线"/>
        <family val="1"/>
        <charset val="134"/>
      </rPr>
      <t>X</t>
    </r>
    <phoneticPr fontId="2" type="noConversion"/>
  </si>
  <si>
    <r>
      <t>草地</t>
    </r>
    <r>
      <rPr>
        <sz val="11"/>
        <color theme="1"/>
        <rFont val="等线"/>
        <family val="1"/>
        <charset val="134"/>
      </rPr>
      <t>X</t>
    </r>
    <phoneticPr fontId="2" type="noConversion"/>
  </si>
  <si>
    <r>
      <t>建设用地</t>
    </r>
    <r>
      <rPr>
        <sz val="11"/>
        <color theme="1"/>
        <rFont val="等线"/>
        <family val="1"/>
        <charset val="134"/>
      </rPr>
      <t>X</t>
    </r>
    <phoneticPr fontId="2" type="noConversion"/>
  </si>
  <si>
    <r>
      <t>水和湿地</t>
    </r>
    <r>
      <rPr>
        <sz val="11"/>
        <color theme="1"/>
        <rFont val="等线"/>
        <family val="1"/>
        <charset val="134"/>
      </rPr>
      <t>X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</si>
</sst>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新細明體"/>
      <family val="1"/>
      <charset val="136"/>
    </font>
    <font>
      <sz val="9"/>
      <name val="等线"/>
      <family val="3"/>
      <charset val="134"/>
      <scheme val="minor"/>
    </font>
    <font>
      <sz val="11"/>
      <color theme="1"/>
      <name val="等线"/>
      <family val="1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Sheet1!$H$25</c:f>
              <c:strCache>
                <c:ptCount val="1"/>
                <c:pt idx="0">
                  <c:v>耕地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Sheet1!$H$26:$H$37</c:f>
              <c:numCache>
                <c:formatCode>General</c:formatCode>
                <c:ptCount val="12"/>
                <c:pt idx="0">
                  <c:v>0.72907285357673146</c:v>
                </c:pt>
                <c:pt idx="1">
                  <c:v>0.72497472194135493</c:v>
                </c:pt>
                <c:pt idx="2">
                  <c:v>0.72066693135403759</c:v>
                </c:pt>
                <c:pt idx="3">
                  <c:v>0.71636375014888432</c:v>
                </c:pt>
                <c:pt idx="4">
                  <c:v>0.71204108224112816</c:v>
                </c:pt>
                <c:pt idx="5">
                  <c:v>0.70772830278413978</c:v>
                </c:pt>
                <c:pt idx="6">
                  <c:v>0.70346566152012313</c:v>
                </c:pt>
                <c:pt idx="7">
                  <c:v>0.69920996406915781</c:v>
                </c:pt>
                <c:pt idx="8">
                  <c:v>0.69496008956981958</c:v>
                </c:pt>
                <c:pt idx="9">
                  <c:v>0.690719516860962</c:v>
                </c:pt>
                <c:pt idx="10">
                  <c:v>0.68648474012357197</c:v>
                </c:pt>
                <c:pt idx="11">
                  <c:v>0.68230576441102753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3-4216-95BE-DF8F392D81AE}"/>
            </c:ext>
          </c:extLst>
        </c:ser>
        <c:ser>
          <c:idx val="1"/>
          <c:order val="1"/>
          <c:tx>
            <c:strRef>
              <c:f>Sheet1!$M$25</c:f>
              <c:strCache>
                <c:ptCount val="1"/>
                <c:pt idx="0">
                  <c:v>耕地X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Sheet1!$M$26:$M$37</c:f>
              <c:numCache>
                <c:formatCode>General</c:formatCode>
                <c:ptCount val="12"/>
                <c:pt idx="0">
                  <c:v>0.72935021857194016</c:v>
                </c:pt>
                <c:pt idx="1">
                  <c:v>0.72537819434860051</c:v>
                </c:pt>
                <c:pt idx="2">
                  <c:v>0.72097767786474198</c:v>
                </c:pt>
                <c:pt idx="3">
                  <c:v>0.71642201505347969</c:v>
                </c:pt>
                <c:pt idx="4">
                  <c:v>0.71187701908413337</c:v>
                </c:pt>
                <c:pt idx="5">
                  <c:v>0.70764843896413987</c:v>
                </c:pt>
                <c:pt idx="6">
                  <c:v>0.70342609188292926</c:v>
                </c:pt>
                <c:pt idx="7">
                  <c:v>0.69920996406915781</c:v>
                </c:pt>
                <c:pt idx="8">
                  <c:v>0.69496148650821532</c:v>
                </c:pt>
                <c:pt idx="9">
                  <c:v>0.6907202104798037</c:v>
                </c:pt>
                <c:pt idx="10">
                  <c:v>0.68648611768860779</c:v>
                </c:pt>
                <c:pt idx="11">
                  <c:v>0.68225918990123224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3-4216-95BE-DF8F392D8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990384"/>
        <c:axId val="1533990864"/>
      </c:lineChart>
      <c:catAx>
        <c:axId val="15339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990864"/>
        <c:crosses val="autoZero"/>
        <c:auto val="1"/>
        <c:lblAlgn val="ctr"/>
        <c:lblOffset val="100"/>
        <c:noMultiLvlLbl val="0"/>
      </c:catAx>
      <c:valAx>
        <c:axId val="15339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9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Sheet1!$I$25</c:f>
              <c:strCache>
                <c:ptCount val="1"/>
                <c:pt idx="0">
                  <c:v>林地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Sheet1!$I$26:$I$37</c:f>
              <c:numCache>
                <c:formatCode>General</c:formatCode>
                <c:ptCount val="12"/>
                <c:pt idx="0">
                  <c:v>4.3281465567814467E-2</c:v>
                </c:pt>
                <c:pt idx="1">
                  <c:v>4.3073811931243683E-2</c:v>
                </c:pt>
                <c:pt idx="2">
                  <c:v>4.344408782367376E-2</c:v>
                </c:pt>
                <c:pt idx="3">
                  <c:v>4.4210065186100364E-2</c:v>
                </c:pt>
                <c:pt idx="4">
                  <c:v>4.5056738189460772E-2</c:v>
                </c:pt>
                <c:pt idx="5">
                  <c:v>4.5889789136504565E-2</c:v>
                </c:pt>
                <c:pt idx="6">
                  <c:v>4.6602797980042042E-2</c:v>
                </c:pt>
                <c:pt idx="7">
                  <c:v>4.7314642321140452E-2</c:v>
                </c:pt>
                <c:pt idx="8">
                  <c:v>4.8026187513693766E-2</c:v>
                </c:pt>
                <c:pt idx="9">
                  <c:v>4.8735666349675293E-2</c:v>
                </c:pt>
                <c:pt idx="10">
                  <c:v>4.9443845781836637E-2</c:v>
                </c:pt>
                <c:pt idx="11">
                  <c:v>5.0225563909774437E-2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5-471C-8B7C-D5AB91BBF859}"/>
            </c:ext>
          </c:extLst>
        </c:ser>
        <c:ser>
          <c:idx val="1"/>
          <c:order val="1"/>
          <c:tx>
            <c:strRef>
              <c:f>Sheet1!$N$25</c:f>
              <c:strCache>
                <c:ptCount val="1"/>
                <c:pt idx="0">
                  <c:v>林地X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Sheet1!$N$26:$N$37</c:f>
              <c:numCache>
                <c:formatCode>General</c:formatCode>
                <c:ptCount val="12"/>
                <c:pt idx="0">
                  <c:v>4.3235383625075549E-2</c:v>
                </c:pt>
                <c:pt idx="1">
                  <c:v>4.3087853293575479E-2</c:v>
                </c:pt>
                <c:pt idx="2">
                  <c:v>4.3454360912379329E-2</c:v>
                </c:pt>
                <c:pt idx="3">
                  <c:v>4.4217740875357833E-2</c:v>
                </c:pt>
                <c:pt idx="4">
                  <c:v>4.4979333424797423E-2</c:v>
                </c:pt>
                <c:pt idx="5">
                  <c:v>4.5758918005542257E-2</c:v>
                </c:pt>
                <c:pt idx="6">
                  <c:v>4.6537353458024379E-2</c:v>
                </c:pt>
                <c:pt idx="7">
                  <c:v>4.7314642321140452E-2</c:v>
                </c:pt>
                <c:pt idx="8">
                  <c:v>4.8025279001704869E-2</c:v>
                </c:pt>
                <c:pt idx="9">
                  <c:v>4.8734711092366406E-2</c:v>
                </c:pt>
                <c:pt idx="10">
                  <c:v>4.944294165335595E-2</c:v>
                </c:pt>
                <c:pt idx="11">
                  <c:v>5.014997373454684E-2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5-471C-8B7C-D5AB91BBF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809936"/>
        <c:axId val="1533809456"/>
      </c:lineChart>
      <c:catAx>
        <c:axId val="153380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809456"/>
        <c:crosses val="autoZero"/>
        <c:auto val="1"/>
        <c:lblAlgn val="ctr"/>
        <c:lblOffset val="100"/>
        <c:noMultiLvlLbl val="0"/>
      </c:catAx>
      <c:valAx>
        <c:axId val="15338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80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Sheet1!$J$25</c:f>
              <c:strCache>
                <c:ptCount val="1"/>
                <c:pt idx="0">
                  <c:v>草地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Sheet1!$J$26:$J$37</c:f>
              <c:numCache>
                <c:formatCode>General</c:formatCode>
                <c:ptCount val="12"/>
                <c:pt idx="0">
                  <c:v>2.0026945344645521E-2</c:v>
                </c:pt>
                <c:pt idx="1">
                  <c:v>1.9615773508594538E-2</c:v>
                </c:pt>
                <c:pt idx="2">
                  <c:v>1.9195895931391416E-2</c:v>
                </c:pt>
                <c:pt idx="3">
                  <c:v>1.8598932877898704E-2</c:v>
                </c:pt>
                <c:pt idx="4">
                  <c:v>1.7986590988854058E-2</c:v>
                </c:pt>
                <c:pt idx="5">
                  <c:v>1.7378328024884052E-2</c:v>
                </c:pt>
                <c:pt idx="6">
                  <c:v>1.6794726202269634E-2</c:v>
                </c:pt>
                <c:pt idx="7">
                  <c:v>1.6212132795242484E-2</c:v>
                </c:pt>
                <c:pt idx="8">
                  <c:v>1.5630496352683175E-2</c:v>
                </c:pt>
                <c:pt idx="9">
                  <c:v>1.5049893504957217E-2</c:v>
                </c:pt>
                <c:pt idx="10">
                  <c:v>1.4470243792805211E-2</c:v>
                </c:pt>
                <c:pt idx="11">
                  <c:v>1.3734335839598997E-2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1-4C77-979C-43AF7094A379}"/>
            </c:ext>
          </c:extLst>
        </c:ser>
        <c:ser>
          <c:idx val="1"/>
          <c:order val="1"/>
          <c:tx>
            <c:strRef>
              <c:f>Sheet1!$O$25</c:f>
              <c:strCache>
                <c:ptCount val="1"/>
                <c:pt idx="0">
                  <c:v>草地X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Sheet1!$O$26:$O$37</c:f>
              <c:numCache>
                <c:formatCode>General</c:formatCode>
                <c:ptCount val="12"/>
                <c:pt idx="0">
                  <c:v>2.0090964356086826E-2</c:v>
                </c:pt>
                <c:pt idx="1">
                  <c:v>1.9622167931816065E-2</c:v>
                </c:pt>
                <c:pt idx="2">
                  <c:v>1.9200435125366126E-2</c:v>
                </c:pt>
                <c:pt idx="3">
                  <c:v>1.8595759429072212E-2</c:v>
                </c:pt>
                <c:pt idx="4">
                  <c:v>1.799249954872692E-2</c:v>
                </c:pt>
                <c:pt idx="5">
                  <c:v>1.7398168549833747E-2</c:v>
                </c:pt>
                <c:pt idx="6">
                  <c:v>1.6804713610530937E-2</c:v>
                </c:pt>
                <c:pt idx="7">
                  <c:v>1.6212132795242484E-2</c:v>
                </c:pt>
                <c:pt idx="8">
                  <c:v>1.5630527771524239E-2</c:v>
                </c:pt>
                <c:pt idx="9">
                  <c:v>1.5049908618023437E-2</c:v>
                </c:pt>
                <c:pt idx="10">
                  <c:v>1.4470272830161522E-2</c:v>
                </c:pt>
                <c:pt idx="11">
                  <c:v>1.3891617911836393E-2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1-4C77-979C-43AF7094A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893968"/>
        <c:axId val="1521894448"/>
      </c:lineChart>
      <c:catAx>
        <c:axId val="152189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1894448"/>
        <c:crosses val="autoZero"/>
        <c:auto val="1"/>
        <c:lblAlgn val="ctr"/>
        <c:lblOffset val="100"/>
        <c:noMultiLvlLbl val="0"/>
      </c:catAx>
      <c:valAx>
        <c:axId val="15218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18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Sheet1!$K$25</c:f>
              <c:strCache>
                <c:ptCount val="1"/>
                <c:pt idx="0">
                  <c:v>建设用地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Sheet1!$K$26:$K$37</c:f>
              <c:numCache>
                <c:formatCode>General</c:formatCode>
                <c:ptCount val="12"/>
                <c:pt idx="0">
                  <c:v>0.1789286191117746</c:v>
                </c:pt>
                <c:pt idx="1">
                  <c:v>0.18230535894843278</c:v>
                </c:pt>
                <c:pt idx="2">
                  <c:v>0.18614796024031996</c:v>
                </c:pt>
                <c:pt idx="3">
                  <c:v>0.19005917016418661</c:v>
                </c:pt>
                <c:pt idx="4">
                  <c:v>0.1939435562924326</c:v>
                </c:pt>
                <c:pt idx="5">
                  <c:v>0.19782496324725954</c:v>
                </c:pt>
                <c:pt idx="6">
                  <c:v>0.2017269915674004</c:v>
                </c:pt>
                <c:pt idx="7">
                  <c:v>0.20562359928057844</c:v>
                </c:pt>
                <c:pt idx="8">
                  <c:v>0.20951317516568202</c:v>
                </c:pt>
                <c:pt idx="9">
                  <c:v>0.21339578096866807</c:v>
                </c:pt>
                <c:pt idx="10">
                  <c:v>0.21727238613537531</c:v>
                </c:pt>
                <c:pt idx="11">
                  <c:v>0.2212531328320802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A-430F-8D20-6422E7CBAF2C}"/>
            </c:ext>
          </c:extLst>
        </c:ser>
        <c:ser>
          <c:idx val="1"/>
          <c:order val="1"/>
          <c:tx>
            <c:strRef>
              <c:f>Sheet1!$P$25</c:f>
              <c:strCache>
                <c:ptCount val="1"/>
                <c:pt idx="0">
                  <c:v>建设用地X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Sheet1!$P$26:$P$37</c:f>
              <c:numCache>
                <c:formatCode>General</c:formatCode>
                <c:ptCount val="12"/>
                <c:pt idx="0">
                  <c:v>0.17898908517608972</c:v>
                </c:pt>
                <c:pt idx="1">
                  <c:v>0.18290273547831484</c:v>
                </c:pt>
                <c:pt idx="2">
                  <c:v>0.18670198985471359</c:v>
                </c:pt>
                <c:pt idx="3">
                  <c:v>0.19045061712845929</c:v>
                </c:pt>
                <c:pt idx="4">
                  <c:v>0.19419046719103097</c:v>
                </c:pt>
                <c:pt idx="5">
                  <c:v>0.19800713294372299</c:v>
                </c:pt>
                <c:pt idx="6">
                  <c:v>0.20181817283028872</c:v>
                </c:pt>
                <c:pt idx="7">
                  <c:v>0.20562359928057844</c:v>
                </c:pt>
                <c:pt idx="8">
                  <c:v>0.20951359630785196</c:v>
                </c:pt>
                <c:pt idx="9">
                  <c:v>0.21339699945773472</c:v>
                </c:pt>
                <c:pt idx="10">
                  <c:v>0.21727382548180824</c:v>
                </c:pt>
                <c:pt idx="11">
                  <c:v>0.22114409107495972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A-430F-8D20-6422E7CB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875744"/>
        <c:axId val="1528870944"/>
      </c:lineChart>
      <c:catAx>
        <c:axId val="15288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8870944"/>
        <c:crosses val="autoZero"/>
        <c:auto val="1"/>
        <c:lblAlgn val="ctr"/>
        <c:lblOffset val="100"/>
        <c:noMultiLvlLbl val="0"/>
      </c:catAx>
      <c:valAx>
        <c:axId val="15288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88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Sheet1!$L$25</c:f>
              <c:strCache>
                <c:ptCount val="1"/>
                <c:pt idx="0">
                  <c:v>水和湿地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Sheet1!$L$26:$L$37</c:f>
              <c:numCache>
                <c:formatCode>General</c:formatCode>
                <c:ptCount val="12"/>
                <c:pt idx="0">
                  <c:v>2.8690116399033849E-2</c:v>
                </c:pt>
                <c:pt idx="1">
                  <c:v>3.0030333670374117E-2</c:v>
                </c:pt>
                <c:pt idx="2">
                  <c:v>3.0545124650577311E-2</c:v>
                </c:pt>
                <c:pt idx="3">
                  <c:v>3.0768081622930005E-2</c:v>
                </c:pt>
                <c:pt idx="4">
                  <c:v>3.0972032288124306E-2</c:v>
                </c:pt>
                <c:pt idx="5">
                  <c:v>3.1178616807212102E-2</c:v>
                </c:pt>
                <c:pt idx="6">
                  <c:v>3.1409822730164863E-2</c:v>
                </c:pt>
                <c:pt idx="7">
                  <c:v>3.1639661533880814E-2</c:v>
                </c:pt>
                <c:pt idx="8">
                  <c:v>3.1870051398121359E-2</c:v>
                </c:pt>
                <c:pt idx="9">
                  <c:v>3.2099142315737468E-2</c:v>
                </c:pt>
                <c:pt idx="10">
                  <c:v>3.2328784166410815E-2</c:v>
                </c:pt>
                <c:pt idx="11">
                  <c:v>3.2481203007518798E-2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5-41CB-A810-8176D5B39F9E}"/>
            </c:ext>
          </c:extLst>
        </c:ser>
        <c:ser>
          <c:idx val="1"/>
          <c:order val="1"/>
          <c:tx>
            <c:strRef>
              <c:f>Sheet1!$Q$25</c:f>
              <c:strCache>
                <c:ptCount val="1"/>
                <c:pt idx="0">
                  <c:v>水和湿地X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Sheet1!$Q$26:$Q$37</c:f>
              <c:numCache>
                <c:formatCode>General</c:formatCode>
                <c:ptCount val="12"/>
                <c:pt idx="0">
                  <c:v>2.8334348270807865E-2</c:v>
                </c:pt>
                <c:pt idx="1">
                  <c:v>2.9009048947692979E-2</c:v>
                </c:pt>
                <c:pt idx="2">
                  <c:v>2.9665536242798985E-2</c:v>
                </c:pt>
                <c:pt idx="3">
                  <c:v>3.0313867513631017E-2</c:v>
                </c:pt>
                <c:pt idx="4">
                  <c:v>3.096068075131125E-2</c:v>
                </c:pt>
                <c:pt idx="5">
                  <c:v>3.118734153676108E-2</c:v>
                </c:pt>
                <c:pt idx="6">
                  <c:v>3.1413668218226602E-2</c:v>
                </c:pt>
                <c:pt idx="7">
                  <c:v>3.1639661533880814E-2</c:v>
                </c:pt>
                <c:pt idx="8">
                  <c:v>3.1869110410703512E-2</c:v>
                </c:pt>
                <c:pt idx="9">
                  <c:v>3.2098170352071805E-2</c:v>
                </c:pt>
                <c:pt idx="10">
                  <c:v>3.2326842346066649E-2</c:v>
                </c:pt>
                <c:pt idx="11">
                  <c:v>3.2555127377424706E-2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5-41CB-A810-8176D5B39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06160"/>
        <c:axId val="1241305200"/>
      </c:lineChart>
      <c:catAx>
        <c:axId val="124130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1305200"/>
        <c:crosses val="autoZero"/>
        <c:auto val="1"/>
        <c:lblAlgn val="ctr"/>
        <c:lblOffset val="100"/>
        <c:noMultiLvlLbl val="0"/>
      </c:catAx>
      <c:valAx>
        <c:axId val="12413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130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7</xdr:row>
      <xdr:rowOff>104775</xdr:rowOff>
    </xdr:from>
    <xdr:to>
      <xdr:col>10</xdr:col>
      <xdr:colOff>233362</xdr:colOff>
      <xdr:row>22</xdr:row>
      <xdr:rowOff>133350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91EAB69-4FB3-4CBB-6B07-630092DC4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7</xdr:row>
      <xdr:rowOff>85725</xdr:rowOff>
    </xdr:from>
    <xdr:to>
      <xdr:col>14</xdr:col>
      <xdr:colOff>280987</xdr:colOff>
      <xdr:row>22</xdr:row>
      <xdr:rowOff>114300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A827518-41A2-3A53-0EA5-710600B9D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452437</xdr:colOff>
      <xdr:row>7</xdr:row>
      <xdr:rowOff>104775</xdr:rowOff>
    </xdr:from>
    <xdr:to>
      <xdr:col>18</xdr:col>
      <xdr:colOff>376237</xdr:colOff>
      <xdr:row>22</xdr:row>
      <xdr:rowOff>133350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64D97EFE-551C-AB53-CF73-F3690FBEC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547687</xdr:colOff>
      <xdr:row>7</xdr:row>
      <xdr:rowOff>95250</xdr:rowOff>
    </xdr:from>
    <xdr:to>
      <xdr:col>23</xdr:col>
      <xdr:colOff>452437</xdr:colOff>
      <xdr:row>22</xdr:row>
      <xdr:rowOff>123825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9F736760-7F58-4330-1F85-BBF693187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79602</xdr:colOff>
      <xdr:row>7</xdr:row>
      <xdr:rowOff>122464</xdr:rowOff>
    </xdr:from>
    <xdr:to>
      <xdr:col>30</xdr:col>
      <xdr:colOff>547687</xdr:colOff>
      <xdr:row>22</xdr:row>
      <xdr:rowOff>151039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1BB45D0-A668-AE7C-6BC7-6FDD4824D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F5D3-9C83-404F-94F8-B1C92ACF006E}">
  <dimension ref="A1:W42"/>
  <sheetViews>
    <sheetView tabSelected="1" topLeftCell="P5" zoomScale="145" zoomScaleNormal="145" workbookViewId="0">
      <selection activeCell="V37" sqref="V37"/>
    </sheetView>
  </sheetViews>
  <sheetFormatPr defaultRowHeight="14.25" x14ac:dyDescent="0.2"/>
  <cols>
    <col min="1" max="1" width="4.875" bestFit="1" customWidth="1"/>
    <col min="2" max="2" width="11.875" hidden="1" customWidth="1"/>
    <col min="3" max="3" width="10" hidden="1" customWidth="1"/>
    <col min="4" max="4" width="9.875" hidden="1" customWidth="1"/>
    <col min="5" max="5" width="16.25" hidden="1" customWidth="1"/>
    <col min="6" max="6" width="15.25" hidden="1" customWidth="1"/>
    <col min="7" max="18" width="15.25" customWidth="1"/>
    <col min="19" max="19" width="11" bestFit="1" customWidth="1"/>
    <col min="21" max="21" width="19.25" bestFit="1" customWidth="1"/>
    <col min="22" max="22" width="13" bestFit="1" customWidth="1"/>
  </cols>
  <sheetData>
    <row r="1" spans="1:1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 t="s">
        <v>4</v>
      </c>
    </row>
    <row r="2" spans="1:19" x14ac:dyDescent="0.2">
      <c r="A2" s="1">
        <v>1985</v>
      </c>
      <c r="B2" s="1">
        <v>124344.65</v>
      </c>
      <c r="C2" s="1">
        <v>6299.71</v>
      </c>
      <c r="D2" s="1">
        <v>5137.17</v>
      </c>
      <c r="E2" s="1">
        <v>2215.11</v>
      </c>
      <c r="F2" s="1">
        <v>16715.439999999999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>
        <v>2387.92</v>
      </c>
    </row>
    <row r="3" spans="1:19" x14ac:dyDescent="0.2">
      <c r="A3" s="1">
        <v>1986</v>
      </c>
      <c r="B3" s="1">
        <v>124126.12390000001</v>
      </c>
      <c r="C3" s="1">
        <v>6352.1814000000004</v>
      </c>
      <c r="D3" s="1">
        <v>5067.1034</v>
      </c>
      <c r="E3" s="1">
        <v>2230.0345000000002</v>
      </c>
      <c r="F3" s="1">
        <v>16935.222900000001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>
        <v>2389.3339000000001</v>
      </c>
    </row>
    <row r="4" spans="1:19" x14ac:dyDescent="0.2">
      <c r="A4" s="1">
        <v>1987</v>
      </c>
      <c r="B4" s="1">
        <v>123896.7579</v>
      </c>
      <c r="C4" s="1">
        <v>6389.8854000000001</v>
      </c>
      <c r="D4" s="1">
        <v>4997.9794000000002</v>
      </c>
      <c r="E4" s="1">
        <v>2289.7325000000001</v>
      </c>
      <c r="F4" s="1">
        <v>17142.5949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>
        <v>2383.0499</v>
      </c>
    </row>
    <row r="5" spans="1:19" x14ac:dyDescent="0.2">
      <c r="A5" s="1">
        <v>1988</v>
      </c>
      <c r="B5" s="1">
        <v>123667.3919</v>
      </c>
      <c r="C5" s="1">
        <v>6427.5893999999998</v>
      </c>
      <c r="D5" s="1">
        <v>4928.8554000000004</v>
      </c>
      <c r="E5" s="1">
        <v>2349.4304999999999</v>
      </c>
      <c r="F5" s="1">
        <v>17349.966899999999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>
        <v>2376.7658999999999</v>
      </c>
    </row>
    <row r="6" spans="1:19" x14ac:dyDescent="0.2">
      <c r="A6" s="1">
        <v>1989</v>
      </c>
      <c r="B6" s="1">
        <v>123438.02589999999</v>
      </c>
      <c r="C6" s="1">
        <v>6465.2933999999996</v>
      </c>
      <c r="D6" s="1">
        <v>4859.7313999999997</v>
      </c>
      <c r="E6" s="1">
        <v>2409.1284999999998</v>
      </c>
      <c r="F6" s="1">
        <v>17557.338899999999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>
        <v>2370.4819000000002</v>
      </c>
    </row>
    <row r="7" spans="1:19" x14ac:dyDescent="0.2">
      <c r="A7" s="1">
        <v>1990</v>
      </c>
      <c r="B7" s="1">
        <v>123197.82</v>
      </c>
      <c r="C7" s="1">
        <v>6488.23</v>
      </c>
      <c r="D7" s="1">
        <v>4791.55</v>
      </c>
      <c r="E7" s="1">
        <v>2513.6</v>
      </c>
      <c r="F7" s="1">
        <v>17752.3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>
        <v>2356.5</v>
      </c>
    </row>
    <row r="8" spans="1:19" x14ac:dyDescent="0.2">
      <c r="A8" s="1">
        <v>1991</v>
      </c>
      <c r="B8" s="1">
        <v>122729.81909999999</v>
      </c>
      <c r="C8" s="1">
        <v>6508.9672</v>
      </c>
      <c r="D8" s="1">
        <v>4685.0361999999996</v>
      </c>
      <c r="E8" s="1">
        <v>2575.9686999999999</v>
      </c>
      <c r="F8" s="1">
        <v>18273.086500000001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>
        <v>2327.1223</v>
      </c>
    </row>
    <row r="9" spans="1:19" x14ac:dyDescent="0.2">
      <c r="A9" s="1">
        <v>1992</v>
      </c>
      <c r="B9" s="1">
        <v>122258.2049</v>
      </c>
      <c r="C9" s="1">
        <v>6540.8585000000003</v>
      </c>
      <c r="D9" s="1">
        <v>4574.1235999999999</v>
      </c>
      <c r="E9" s="1">
        <v>2622.9416000000001</v>
      </c>
      <c r="F9" s="1">
        <v>18798.114699999998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>
        <v>2305.7566999999999</v>
      </c>
    </row>
    <row r="10" spans="1:19" x14ac:dyDescent="0.2">
      <c r="A10" s="1">
        <v>1993</v>
      </c>
      <c r="B10" s="1">
        <v>121786.5907</v>
      </c>
      <c r="C10" s="1">
        <v>6572.5927000000001</v>
      </c>
      <c r="D10" s="1">
        <v>4463.0538999999999</v>
      </c>
      <c r="E10" s="1">
        <v>2669.6003000000001</v>
      </c>
      <c r="F10" s="1">
        <v>19322.828699999998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>
        <v>2285.3337000000001</v>
      </c>
    </row>
    <row r="11" spans="1:19" x14ac:dyDescent="0.2">
      <c r="A11" s="1">
        <v>1994</v>
      </c>
      <c r="B11" s="1">
        <v>121314.9765</v>
      </c>
      <c r="C11" s="1">
        <v>6604.3269</v>
      </c>
      <c r="D11" s="1">
        <v>4352.2983999999997</v>
      </c>
      <c r="E11" s="1">
        <v>2716.4160999999999</v>
      </c>
      <c r="F11" s="1">
        <v>19847.856899999999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>
        <v>2264.1251999999999</v>
      </c>
    </row>
    <row r="12" spans="1:19" x14ac:dyDescent="0.2">
      <c r="A12" s="1">
        <v>1995</v>
      </c>
      <c r="B12" s="1">
        <v>120843.36229999999</v>
      </c>
      <c r="C12" s="1">
        <v>6636.2182000000003</v>
      </c>
      <c r="D12" s="1">
        <v>4241.2286999999997</v>
      </c>
      <c r="E12" s="1">
        <v>2763.3890000000001</v>
      </c>
      <c r="F12" s="1">
        <v>20372.570899999999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>
        <v>2243.2309</v>
      </c>
    </row>
    <row r="13" spans="1:19" x14ac:dyDescent="0.2">
      <c r="A13" s="1">
        <v>1996</v>
      </c>
      <c r="B13" s="1">
        <v>120371.7481</v>
      </c>
      <c r="C13" s="1">
        <v>6667.9524000000001</v>
      </c>
      <c r="D13" s="1">
        <v>4130.3161</v>
      </c>
      <c r="E13" s="1">
        <v>2810.2048</v>
      </c>
      <c r="F13" s="1">
        <v>20897.441999999999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>
        <v>2222.3366000000001</v>
      </c>
    </row>
    <row r="14" spans="1:19" x14ac:dyDescent="0.2">
      <c r="A14" s="1">
        <v>1997</v>
      </c>
      <c r="B14" s="1">
        <v>119900.291</v>
      </c>
      <c r="C14" s="1">
        <v>6699.8437000000004</v>
      </c>
      <c r="D14" s="1">
        <v>4019.4034999999999</v>
      </c>
      <c r="E14" s="1">
        <v>2857.0205999999998</v>
      </c>
      <c r="F14" s="1">
        <v>21422.313099999999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>
        <v>2201.1280999999999</v>
      </c>
    </row>
    <row r="15" spans="1:19" x14ac:dyDescent="0.2">
      <c r="A15" s="1">
        <v>1998</v>
      </c>
      <c r="B15" s="1">
        <v>119428.6768</v>
      </c>
      <c r="C15" s="1">
        <v>6731.7349999999997</v>
      </c>
      <c r="D15" s="1">
        <v>3908.4908999999998</v>
      </c>
      <c r="E15" s="1">
        <v>2903.9935</v>
      </c>
      <c r="F15" s="1">
        <v>21947.1842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>
        <v>2179.9196000000002</v>
      </c>
    </row>
    <row r="16" spans="1:19" x14ac:dyDescent="0.2">
      <c r="A16" s="1">
        <v>1999</v>
      </c>
      <c r="B16" s="1">
        <v>118957.0626</v>
      </c>
      <c r="C16" s="1">
        <v>6763.4691999999995</v>
      </c>
      <c r="D16" s="1">
        <v>3797.5783000000001</v>
      </c>
      <c r="E16" s="1">
        <v>2950.8092999999999</v>
      </c>
      <c r="F16" s="1">
        <v>22472.2124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>
        <v>2158.8681999999999</v>
      </c>
    </row>
    <row r="17" spans="1:23" x14ac:dyDescent="0.2">
      <c r="A17" s="1">
        <v>2000</v>
      </c>
      <c r="B17" s="1">
        <v>118484.82</v>
      </c>
      <c r="C17" s="1">
        <v>6802.43</v>
      </c>
      <c r="D17" s="1">
        <v>3676.14</v>
      </c>
      <c r="E17" s="1">
        <v>3016.32</v>
      </c>
      <c r="F17" s="1">
        <v>22999.439999999999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>
        <v>2120.85</v>
      </c>
    </row>
    <row r="18" spans="1:23" x14ac:dyDescent="0.2">
      <c r="A18" s="1">
        <v>2001</v>
      </c>
      <c r="B18" s="1">
        <v>117898.52280000001</v>
      </c>
      <c r="C18" s="1">
        <v>6812.6414999999997</v>
      </c>
      <c r="D18" s="1">
        <v>3610.0009</v>
      </c>
      <c r="E18" s="1">
        <v>3150.9546999999998</v>
      </c>
      <c r="F18" s="1">
        <v>23508.915300000001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>
        <v>2118.9648000000002</v>
      </c>
    </row>
    <row r="19" spans="1:23" x14ac:dyDescent="0.2">
      <c r="A19" s="1">
        <v>2002</v>
      </c>
      <c r="B19" s="1">
        <v>117316.1531</v>
      </c>
      <c r="C19" s="1">
        <v>6801.3302999999996</v>
      </c>
      <c r="D19" s="1">
        <v>3547.6322</v>
      </c>
      <c r="E19" s="1">
        <v>3314.1815999999999</v>
      </c>
      <c r="F19" s="1">
        <v>24043.997899999998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>
        <v>2076.7049000000002</v>
      </c>
    </row>
    <row r="20" spans="1:23" x14ac:dyDescent="0.2">
      <c r="A20" s="1">
        <v>2003</v>
      </c>
      <c r="B20" s="1">
        <v>116733.6263</v>
      </c>
      <c r="C20" s="1">
        <v>6790.0191000000004</v>
      </c>
      <c r="D20" s="1">
        <v>3485.1064000000001</v>
      </c>
      <c r="E20" s="1">
        <v>3477.2514000000001</v>
      </c>
      <c r="F20" s="1">
        <v>24579.394700000001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>
        <v>2034.6021000000001</v>
      </c>
    </row>
    <row r="21" spans="1:23" x14ac:dyDescent="0.2">
      <c r="A21" s="1">
        <v>2004</v>
      </c>
      <c r="B21" s="1">
        <v>116151.4137</v>
      </c>
      <c r="C21" s="1">
        <v>6778.8649999999998</v>
      </c>
      <c r="D21" s="1">
        <v>3422.7377000000001</v>
      </c>
      <c r="E21" s="1">
        <v>3640.4783000000002</v>
      </c>
      <c r="F21" s="1">
        <v>25114.791499999999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>
        <v>1991.7138</v>
      </c>
    </row>
    <row r="22" spans="1:23" x14ac:dyDescent="0.2">
      <c r="A22" s="1">
        <v>2005</v>
      </c>
      <c r="B22" s="1">
        <v>115569.04399999999</v>
      </c>
      <c r="C22" s="1">
        <v>6767.7109</v>
      </c>
      <c r="D22" s="1">
        <v>3360.2118999999998</v>
      </c>
      <c r="E22" s="1">
        <v>3803.5481</v>
      </c>
      <c r="F22" s="1">
        <v>25649.874100000001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>
        <v>1949.6110000000001</v>
      </c>
    </row>
    <row r="23" spans="1:23" x14ac:dyDescent="0.2">
      <c r="A23" s="1">
        <v>2006</v>
      </c>
      <c r="B23" s="1">
        <v>114986.5172</v>
      </c>
      <c r="C23" s="1">
        <v>6756.2425999999996</v>
      </c>
      <c r="D23" s="1">
        <v>3297.8431999999998</v>
      </c>
      <c r="E23" s="1">
        <v>3966.6179000000002</v>
      </c>
      <c r="F23" s="1">
        <v>26185.2709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>
        <v>1907.5082</v>
      </c>
    </row>
    <row r="24" spans="1:23" x14ac:dyDescent="0.2">
      <c r="A24" s="1">
        <v>2007</v>
      </c>
      <c r="B24" s="1">
        <v>114404.3046</v>
      </c>
      <c r="C24" s="1">
        <v>6745.0884999999998</v>
      </c>
      <c r="D24" s="1">
        <v>3235.4744999999998</v>
      </c>
      <c r="E24" s="1">
        <v>4129.8447999999999</v>
      </c>
      <c r="F24" s="1">
        <v>26720.510600000001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>
        <v>1864.777</v>
      </c>
    </row>
    <row r="25" spans="1:23" x14ac:dyDescent="0.2">
      <c r="A25" s="1">
        <v>2008</v>
      </c>
      <c r="B25" s="1">
        <v>113821.7778</v>
      </c>
      <c r="C25" s="1">
        <v>6733.6202000000003</v>
      </c>
      <c r="D25" s="1">
        <v>3173.1057999999998</v>
      </c>
      <c r="E25" s="1">
        <v>4293.0717000000004</v>
      </c>
      <c r="F25" s="1">
        <v>27255.9074</v>
      </c>
      <c r="G25" s="1"/>
      <c r="H25" s="2" t="s">
        <v>1</v>
      </c>
      <c r="I25" s="2" t="s">
        <v>2</v>
      </c>
      <c r="J25" s="2" t="s">
        <v>3</v>
      </c>
      <c r="K25" s="2" t="s">
        <v>6</v>
      </c>
      <c r="L25" s="2" t="s">
        <v>5</v>
      </c>
      <c r="M25" s="2" t="s">
        <v>17</v>
      </c>
      <c r="N25" s="2" t="s">
        <v>18</v>
      </c>
      <c r="O25" s="2" t="s">
        <v>19</v>
      </c>
      <c r="P25" s="2" t="s">
        <v>20</v>
      </c>
      <c r="Q25" s="2" t="s">
        <v>21</v>
      </c>
      <c r="R25" s="1"/>
      <c r="S25" s="1">
        <v>1822.5171</v>
      </c>
    </row>
    <row r="26" spans="1:23" x14ac:dyDescent="0.2">
      <c r="A26" s="1">
        <v>2009</v>
      </c>
      <c r="B26" s="1">
        <v>113239.4081</v>
      </c>
      <c r="C26" s="1">
        <v>6722.4660999999996</v>
      </c>
      <c r="D26" s="1">
        <v>3110.58</v>
      </c>
      <c r="E26" s="1">
        <v>4456.1414999999997</v>
      </c>
      <c r="F26" s="1">
        <v>27791.147099999998</v>
      </c>
      <c r="G26" s="1">
        <f>SUM(B26:F26)</f>
        <v>155319.74280000001</v>
      </c>
      <c r="H26" s="1">
        <f>B26/G26</f>
        <v>0.72907285357673146</v>
      </c>
      <c r="I26" s="1">
        <f>C26/G26</f>
        <v>4.3281465567814467E-2</v>
      </c>
      <c r="J26" s="1">
        <f>D26/G26</f>
        <v>2.0026945344645521E-2</v>
      </c>
      <c r="K26" s="1">
        <f>F26/G26</f>
        <v>0.1789286191117746</v>
      </c>
      <c r="L26" s="1">
        <f t="shared" ref="L26:L37" si="0">E26/G26</f>
        <v>2.8690116399033849E-2</v>
      </c>
      <c r="M26" s="3">
        <v>0.72935021857194016</v>
      </c>
      <c r="N26" s="3">
        <v>4.3235383625075549E-2</v>
      </c>
      <c r="O26" s="3">
        <v>2.0090964356086826E-2</v>
      </c>
      <c r="P26" s="3">
        <v>0.17898908517608972</v>
      </c>
      <c r="Q26" s="3">
        <v>2.8334348270807865E-2</v>
      </c>
      <c r="R26" s="1"/>
      <c r="S26" s="1">
        <v>1780.2572</v>
      </c>
      <c r="W26" t="s">
        <v>7</v>
      </c>
    </row>
    <row r="27" spans="1:23" x14ac:dyDescent="0.2">
      <c r="A27" s="1">
        <v>2010</v>
      </c>
      <c r="B27" s="1">
        <v>112640.7</v>
      </c>
      <c r="C27" s="1">
        <v>6692.46</v>
      </c>
      <c r="D27" s="1">
        <v>3047.74</v>
      </c>
      <c r="E27" s="1">
        <v>4665.87</v>
      </c>
      <c r="F27" s="1">
        <v>28325.13</v>
      </c>
      <c r="G27" s="1">
        <f t="shared" ref="G27:G37" si="1">SUM(B27:F27)</f>
        <v>155371.9</v>
      </c>
      <c r="H27" s="1">
        <f t="shared" ref="H27:H37" si="2">B27/G27</f>
        <v>0.72497472194135493</v>
      </c>
      <c r="I27" s="1">
        <f t="shared" ref="I27:I37" si="3">C27/G27</f>
        <v>4.3073811931243683E-2</v>
      </c>
      <c r="J27" s="1">
        <f t="shared" ref="J27:J37" si="4">D27/G27</f>
        <v>1.9615773508594538E-2</v>
      </c>
      <c r="K27" s="1">
        <f t="shared" ref="K27:K37" si="5">F27/G27</f>
        <v>0.18230535894843278</v>
      </c>
      <c r="L27" s="1">
        <f t="shared" si="0"/>
        <v>3.0030333670374117E-2</v>
      </c>
      <c r="M27" s="3">
        <v>0.72537819434860051</v>
      </c>
      <c r="N27" s="3">
        <v>4.3087853293575479E-2</v>
      </c>
      <c r="O27" s="3">
        <v>1.9622167931816065E-2</v>
      </c>
      <c r="P27" s="3">
        <v>0.18290273547831484</v>
      </c>
      <c r="Q27" s="3">
        <v>2.9009048947692979E-2</v>
      </c>
      <c r="R27" s="1"/>
      <c r="S27" s="1">
        <v>1728.1</v>
      </c>
      <c r="W27" t="s">
        <v>8</v>
      </c>
    </row>
    <row r="28" spans="1:23" x14ac:dyDescent="0.2">
      <c r="A28" s="1">
        <v>2011</v>
      </c>
      <c r="B28" s="1">
        <v>112067.285</v>
      </c>
      <c r="C28" s="1">
        <v>6755.7713000000003</v>
      </c>
      <c r="D28" s="1">
        <v>2985.0571</v>
      </c>
      <c r="E28" s="1">
        <v>4749.9184999999998</v>
      </c>
      <c r="F28" s="1">
        <v>28946.931799999998</v>
      </c>
      <c r="G28" s="1">
        <f t="shared" si="1"/>
        <v>155504.96369999999</v>
      </c>
      <c r="H28" s="1">
        <f t="shared" si="2"/>
        <v>0.72066693135403759</v>
      </c>
      <c r="I28" s="1">
        <f t="shared" si="3"/>
        <v>4.344408782367376E-2</v>
      </c>
      <c r="J28" s="1">
        <f t="shared" si="4"/>
        <v>1.9195895931391416E-2</v>
      </c>
      <c r="K28" s="1">
        <f t="shared" si="5"/>
        <v>0.18614796024031996</v>
      </c>
      <c r="L28" s="1">
        <f t="shared" si="0"/>
        <v>3.0545124650577311E-2</v>
      </c>
      <c r="M28" s="3">
        <v>0.72097767786474198</v>
      </c>
      <c r="N28" s="3">
        <v>4.3454360912379329E-2</v>
      </c>
      <c r="O28" s="3">
        <v>1.9200435125366126E-2</v>
      </c>
      <c r="P28" s="3">
        <v>0.18670198985471359</v>
      </c>
      <c r="Q28" s="3">
        <v>2.9665536242798985E-2</v>
      </c>
      <c r="R28" s="1"/>
      <c r="S28" s="1">
        <v>1595.0363</v>
      </c>
      <c r="W28" t="s">
        <v>9</v>
      </c>
    </row>
    <row r="29" spans="1:23" x14ac:dyDescent="0.2">
      <c r="A29" s="1">
        <v>2012</v>
      </c>
      <c r="B29" s="1">
        <v>111494.3413</v>
      </c>
      <c r="C29" s="1">
        <v>6880.8229000000001</v>
      </c>
      <c r="D29" s="1">
        <v>2894.7246</v>
      </c>
      <c r="E29" s="1">
        <v>4788.7222000000002</v>
      </c>
      <c r="F29" s="1">
        <v>29580.673200000001</v>
      </c>
      <c r="G29" s="1">
        <f t="shared" si="1"/>
        <v>155639.28419999999</v>
      </c>
      <c r="H29" s="1">
        <f t="shared" si="2"/>
        <v>0.71636375014888432</v>
      </c>
      <c r="I29" s="1">
        <f t="shared" si="3"/>
        <v>4.4210065186100364E-2</v>
      </c>
      <c r="J29" s="1">
        <f t="shared" si="4"/>
        <v>1.8598932877898704E-2</v>
      </c>
      <c r="K29" s="1">
        <f t="shared" si="5"/>
        <v>0.19005917016418661</v>
      </c>
      <c r="L29" s="1">
        <f t="shared" si="0"/>
        <v>3.0768081622930005E-2</v>
      </c>
      <c r="M29" s="3">
        <v>0.71642201505347969</v>
      </c>
      <c r="N29" s="3">
        <v>4.4217740875357833E-2</v>
      </c>
      <c r="O29" s="3">
        <v>1.8595759429072212E-2</v>
      </c>
      <c r="P29" s="3">
        <v>0.19045061712845929</v>
      </c>
      <c r="Q29" s="3">
        <v>3.0313867513631017E-2</v>
      </c>
      <c r="R29" s="1"/>
      <c r="S29" s="1">
        <v>1460.7157999999999</v>
      </c>
      <c r="W29" t="s">
        <v>10</v>
      </c>
    </row>
    <row r="30" spans="1:23" x14ac:dyDescent="0.2">
      <c r="A30" s="1">
        <v>2013</v>
      </c>
      <c r="B30" s="1">
        <v>110918.88400000001</v>
      </c>
      <c r="C30" s="1">
        <v>7018.7566999999999</v>
      </c>
      <c r="D30" s="1">
        <v>2801.8784999999998</v>
      </c>
      <c r="E30" s="1">
        <v>4824.6980999999996</v>
      </c>
      <c r="F30" s="1">
        <v>30211.743900000001</v>
      </c>
      <c r="G30" s="1">
        <f t="shared" si="1"/>
        <v>155775.96120000002</v>
      </c>
      <c r="H30" s="1">
        <f t="shared" si="2"/>
        <v>0.71204108224112816</v>
      </c>
      <c r="I30" s="1">
        <f t="shared" si="3"/>
        <v>4.5056738189460772E-2</v>
      </c>
      <c r="J30" s="1">
        <f t="shared" si="4"/>
        <v>1.7986590988854058E-2</v>
      </c>
      <c r="K30" s="1">
        <f t="shared" si="5"/>
        <v>0.1939435562924326</v>
      </c>
      <c r="L30" s="1">
        <f t="shared" si="0"/>
        <v>3.0972032288124306E-2</v>
      </c>
      <c r="M30" s="3">
        <v>0.71187701908413337</v>
      </c>
      <c r="N30" s="3">
        <v>4.4979333424797423E-2</v>
      </c>
      <c r="O30" s="3">
        <v>1.799249954872692E-2</v>
      </c>
      <c r="P30" s="3">
        <v>0.19419046719103097</v>
      </c>
      <c r="Q30" s="3">
        <v>3.096068075131125E-2</v>
      </c>
      <c r="R30" s="1"/>
      <c r="S30" s="1">
        <v>1324.0388</v>
      </c>
      <c r="W30" t="s">
        <v>11</v>
      </c>
    </row>
    <row r="31" spans="1:23" x14ac:dyDescent="0.2">
      <c r="A31" s="1">
        <v>2014</v>
      </c>
      <c r="B31" s="1">
        <v>110343.898</v>
      </c>
      <c r="C31" s="1">
        <v>7154.8053</v>
      </c>
      <c r="D31" s="1">
        <v>2709.5037000000002</v>
      </c>
      <c r="E31" s="1">
        <v>4861.1453000000001</v>
      </c>
      <c r="F31" s="1">
        <v>30843.442999999999</v>
      </c>
      <c r="G31" s="1">
        <f t="shared" si="1"/>
        <v>155912.7953</v>
      </c>
      <c r="H31" s="1">
        <f t="shared" si="2"/>
        <v>0.70772830278413978</v>
      </c>
      <c r="I31" s="1">
        <f t="shared" si="3"/>
        <v>4.5889789136504565E-2</v>
      </c>
      <c r="J31" s="1">
        <f t="shared" si="4"/>
        <v>1.7378328024884052E-2</v>
      </c>
      <c r="K31" s="1">
        <f t="shared" si="5"/>
        <v>0.19782496324725954</v>
      </c>
      <c r="L31" s="1">
        <f t="shared" si="0"/>
        <v>3.1178616807212102E-2</v>
      </c>
      <c r="M31" s="3">
        <v>0.70764843896413987</v>
      </c>
      <c r="N31" s="3">
        <v>4.5758918005542257E-2</v>
      </c>
      <c r="O31" s="3">
        <v>1.7398168549833747E-2</v>
      </c>
      <c r="P31" s="3">
        <v>0.19800713294372299</v>
      </c>
      <c r="Q31" s="3">
        <v>3.118734153676108E-2</v>
      </c>
      <c r="R31" s="1"/>
      <c r="S31" s="1">
        <v>1187.2047</v>
      </c>
      <c r="W31" t="s">
        <v>12</v>
      </c>
    </row>
    <row r="32" spans="1:23" x14ac:dyDescent="0.2">
      <c r="A32" s="1">
        <v>2015</v>
      </c>
      <c r="B32" s="1">
        <v>109772.68240000001</v>
      </c>
      <c r="C32" s="1">
        <v>7272.1589999999997</v>
      </c>
      <c r="D32" s="1">
        <v>2620.7422000000001</v>
      </c>
      <c r="E32" s="1">
        <v>4901.3629000000001</v>
      </c>
      <c r="F32" s="1">
        <v>31478.598300000001</v>
      </c>
      <c r="G32" s="1">
        <f t="shared" si="1"/>
        <v>156045.5448</v>
      </c>
      <c r="H32" s="1">
        <f t="shared" si="2"/>
        <v>0.70346566152012313</v>
      </c>
      <c r="I32" s="1">
        <f t="shared" si="3"/>
        <v>4.6602797980042042E-2</v>
      </c>
      <c r="J32" s="1">
        <f t="shared" si="4"/>
        <v>1.6794726202269634E-2</v>
      </c>
      <c r="K32" s="1">
        <f t="shared" si="5"/>
        <v>0.2017269915674004</v>
      </c>
      <c r="L32" s="1">
        <f t="shared" si="0"/>
        <v>3.1409822730164863E-2</v>
      </c>
      <c r="M32" s="3">
        <v>0.70342609188292926</v>
      </c>
      <c r="N32" s="3">
        <v>4.6537353458024379E-2</v>
      </c>
      <c r="O32" s="3">
        <v>1.6804713610530937E-2</v>
      </c>
      <c r="P32" s="3">
        <v>0.20181817283028872</v>
      </c>
      <c r="Q32" s="3">
        <v>3.1413668218226602E-2</v>
      </c>
      <c r="R32" s="1"/>
      <c r="S32" s="1">
        <v>1054.4552000000001</v>
      </c>
      <c r="W32" t="s">
        <v>13</v>
      </c>
    </row>
    <row r="33" spans="1:23" x14ac:dyDescent="0.2">
      <c r="A33" s="1">
        <v>2016</v>
      </c>
      <c r="B33" s="1">
        <v>109201.3097</v>
      </c>
      <c r="C33" s="1">
        <v>7389.5127000000002</v>
      </c>
      <c r="D33" s="1">
        <v>2531.9807000000001</v>
      </c>
      <c r="E33" s="1">
        <v>4941.4233999999997</v>
      </c>
      <c r="F33" s="1">
        <v>32113.9107</v>
      </c>
      <c r="G33" s="1">
        <f t="shared" si="1"/>
        <v>156178.1372</v>
      </c>
      <c r="H33" s="1">
        <f t="shared" si="2"/>
        <v>0.69920996406915781</v>
      </c>
      <c r="I33" s="1">
        <f t="shared" si="3"/>
        <v>4.7314642321140452E-2</v>
      </c>
      <c r="J33" s="1">
        <f t="shared" si="4"/>
        <v>1.6212132795242484E-2</v>
      </c>
      <c r="K33" s="1">
        <f t="shared" si="5"/>
        <v>0.20562359928057844</v>
      </c>
      <c r="L33" s="1">
        <f t="shared" si="0"/>
        <v>3.1639661533880814E-2</v>
      </c>
      <c r="M33" s="3">
        <v>0.69920996406915781</v>
      </c>
      <c r="N33" s="3">
        <v>4.7314642321140452E-2</v>
      </c>
      <c r="O33" s="3">
        <v>1.6212132795242484E-2</v>
      </c>
      <c r="P33" s="3">
        <v>0.20562359928057844</v>
      </c>
      <c r="Q33" s="3">
        <v>3.1639661533880814E-2</v>
      </c>
      <c r="R33" s="1"/>
      <c r="S33" s="1">
        <v>921.86279999999999</v>
      </c>
      <c r="W33" t="s">
        <v>14</v>
      </c>
    </row>
    <row r="34" spans="1:23" x14ac:dyDescent="0.2">
      <c r="A34" s="1">
        <v>2017</v>
      </c>
      <c r="B34" s="1">
        <v>108629.93700000001</v>
      </c>
      <c r="C34" s="1">
        <v>7507.0235000000002</v>
      </c>
      <c r="D34" s="1">
        <v>2443.2192</v>
      </c>
      <c r="E34" s="1">
        <v>4981.6409999999996</v>
      </c>
      <c r="F34" s="1">
        <v>32749.223099999999</v>
      </c>
      <c r="G34" s="1">
        <f t="shared" si="1"/>
        <v>156311.04380000001</v>
      </c>
      <c r="H34" s="1">
        <f t="shared" si="2"/>
        <v>0.69496008956981958</v>
      </c>
      <c r="I34" s="1">
        <f t="shared" si="3"/>
        <v>4.8026187513693766E-2</v>
      </c>
      <c r="J34" s="1">
        <f t="shared" si="4"/>
        <v>1.5630496352683175E-2</v>
      </c>
      <c r="K34" s="1">
        <f t="shared" si="5"/>
        <v>0.20951317516568202</v>
      </c>
      <c r="L34" s="1">
        <f t="shared" si="0"/>
        <v>3.1870051398121359E-2</v>
      </c>
      <c r="M34" s="3">
        <v>0.69496148650821532</v>
      </c>
      <c r="N34" s="3">
        <v>4.8025279001704869E-2</v>
      </c>
      <c r="O34" s="3">
        <v>1.5630527771524239E-2</v>
      </c>
      <c r="P34" s="3">
        <v>0.20951359630785196</v>
      </c>
      <c r="Q34" s="3">
        <v>3.1869110410703512E-2</v>
      </c>
      <c r="R34" s="1"/>
      <c r="S34" s="1">
        <v>788.95619999999997</v>
      </c>
      <c r="W34" t="s">
        <v>15</v>
      </c>
    </row>
    <row r="35" spans="1:23" x14ac:dyDescent="0.2">
      <c r="A35" s="1">
        <v>2018</v>
      </c>
      <c r="B35" s="1">
        <v>108058.5643</v>
      </c>
      <c r="C35" s="1">
        <v>7624.3771999999999</v>
      </c>
      <c r="D35" s="1">
        <v>2354.4576999999999</v>
      </c>
      <c r="E35" s="1">
        <v>5021.7015000000001</v>
      </c>
      <c r="F35" s="1">
        <v>33384.378400000001</v>
      </c>
      <c r="G35" s="1">
        <f t="shared" si="1"/>
        <v>156443.4791</v>
      </c>
      <c r="H35" s="1">
        <f t="shared" si="2"/>
        <v>0.690719516860962</v>
      </c>
      <c r="I35" s="1">
        <f t="shared" si="3"/>
        <v>4.8735666349675293E-2</v>
      </c>
      <c r="J35" s="1">
        <f t="shared" si="4"/>
        <v>1.5049893504957217E-2</v>
      </c>
      <c r="K35" s="1">
        <f t="shared" si="5"/>
        <v>0.21339578096866807</v>
      </c>
      <c r="L35" s="1">
        <f t="shared" si="0"/>
        <v>3.2099142315737468E-2</v>
      </c>
      <c r="M35" s="3">
        <v>0.6907202104798037</v>
      </c>
      <c r="N35" s="3">
        <v>4.8734711092366406E-2</v>
      </c>
      <c r="O35" s="3">
        <v>1.5049908618023437E-2</v>
      </c>
      <c r="P35" s="3">
        <v>0.21339699945773472</v>
      </c>
      <c r="Q35" s="3">
        <v>3.2098170352071805E-2</v>
      </c>
      <c r="R35" s="1"/>
      <c r="S35" s="1">
        <v>656.52089999999998</v>
      </c>
      <c r="W35" t="s">
        <v>16</v>
      </c>
    </row>
    <row r="36" spans="1:23" x14ac:dyDescent="0.2">
      <c r="A36" s="1">
        <v>2019</v>
      </c>
      <c r="B36" s="1">
        <v>107487.19160000001</v>
      </c>
      <c r="C36" s="1">
        <v>7741.7308999999996</v>
      </c>
      <c r="D36" s="1">
        <v>2265.6961999999999</v>
      </c>
      <c r="E36" s="1">
        <v>5061.9191000000001</v>
      </c>
      <c r="F36" s="1">
        <v>34019.690799999997</v>
      </c>
      <c r="G36" s="1">
        <f t="shared" si="1"/>
        <v>156576.2286</v>
      </c>
      <c r="H36" s="1">
        <f t="shared" si="2"/>
        <v>0.68648474012357197</v>
      </c>
      <c r="I36" s="1">
        <f t="shared" si="3"/>
        <v>4.9443845781836637E-2</v>
      </c>
      <c r="J36" s="1">
        <f t="shared" si="4"/>
        <v>1.4470243792805211E-2</v>
      </c>
      <c r="K36" s="1">
        <f t="shared" si="5"/>
        <v>0.21727238613537531</v>
      </c>
      <c r="L36" s="1">
        <f t="shared" si="0"/>
        <v>3.2328784166410815E-2</v>
      </c>
      <c r="M36" s="3">
        <v>0.68648611768860779</v>
      </c>
      <c r="N36" s="3">
        <v>4.944294165335595E-2</v>
      </c>
      <c r="O36" s="3">
        <v>1.4470272830161522E-2</v>
      </c>
      <c r="P36" s="3">
        <v>0.21727382548180824</v>
      </c>
      <c r="Q36" s="3">
        <v>3.2326842346066649E-2</v>
      </c>
      <c r="R36" s="1"/>
      <c r="S36" s="1">
        <v>523.77139999999997</v>
      </c>
    </row>
    <row r="37" spans="1:23" x14ac:dyDescent="0.2">
      <c r="A37" s="1">
        <v>2020</v>
      </c>
      <c r="B37" s="1">
        <v>106922.26</v>
      </c>
      <c r="C37" s="1">
        <v>7870.71</v>
      </c>
      <c r="D37" s="1">
        <v>2152.27</v>
      </c>
      <c r="E37" s="1">
        <v>5090.04</v>
      </c>
      <c r="F37" s="1">
        <v>34671.97</v>
      </c>
      <c r="G37" s="1">
        <f t="shared" si="1"/>
        <v>156707.25</v>
      </c>
      <c r="H37" s="1">
        <f t="shared" si="2"/>
        <v>0.68230576441102753</v>
      </c>
      <c r="I37" s="1">
        <f t="shared" si="3"/>
        <v>5.0225563909774437E-2</v>
      </c>
      <c r="J37" s="1">
        <f t="shared" si="4"/>
        <v>1.3734335839598997E-2</v>
      </c>
      <c r="K37" s="1">
        <f t="shared" si="5"/>
        <v>0.2212531328320802</v>
      </c>
      <c r="L37" s="1">
        <f t="shared" si="0"/>
        <v>3.2481203007518798E-2</v>
      </c>
      <c r="M37" s="3">
        <v>0.68225918990123224</v>
      </c>
      <c r="N37" s="3">
        <v>5.014997373454684E-2</v>
      </c>
      <c r="O37" s="3">
        <v>1.3891617911836393E-2</v>
      </c>
      <c r="P37" s="3">
        <v>0.22114409107495972</v>
      </c>
      <c r="Q37" s="3">
        <v>3.2555127377424706E-2</v>
      </c>
      <c r="R37" s="1"/>
      <c r="S37" s="1">
        <v>392.75</v>
      </c>
    </row>
    <row r="38" spans="1:23" x14ac:dyDescent="0.2">
      <c r="M38" s="3"/>
      <c r="N38" s="3"/>
      <c r="O38" s="3"/>
      <c r="P38" s="3"/>
      <c r="Q38" s="3"/>
    </row>
    <row r="39" spans="1:23" x14ac:dyDescent="0.2">
      <c r="M39" s="3"/>
      <c r="N39" s="3"/>
      <c r="O39" s="3"/>
      <c r="P39" s="3"/>
      <c r="Q39" s="3"/>
    </row>
    <row r="40" spans="1:23" x14ac:dyDescent="0.2">
      <c r="M40" s="3"/>
      <c r="N40" s="3"/>
      <c r="O40" s="3"/>
      <c r="P40" s="3"/>
      <c r="Q40" s="3"/>
    </row>
    <row r="41" spans="1:23" x14ac:dyDescent="0.2">
      <c r="M41" s="3"/>
      <c r="N41" s="3"/>
      <c r="O41" s="3"/>
      <c r="P41" s="3"/>
      <c r="Q41" s="3"/>
    </row>
    <row r="42" spans="1:23" x14ac:dyDescent="0.2">
      <c r="M42" s="3"/>
      <c r="N42" s="3"/>
      <c r="O42" s="3"/>
      <c r="P42" s="3"/>
      <c r="Q42" s="3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Choi</dc:creator>
  <cp:lastModifiedBy>chen maggie</cp:lastModifiedBy>
  <dcterms:created xsi:type="dcterms:W3CDTF">2025-07-20T17:58:13Z</dcterms:created>
  <dcterms:modified xsi:type="dcterms:W3CDTF">2025-07-28T15:19:25Z</dcterms:modified>
</cp:coreProperties>
</file>