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<sst xmlns="http://schemas.openxmlformats.org/spreadsheetml/2006/main" count="24524" uniqueCount="3248">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</sst>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 hidden="1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 hidden="1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 hidden="1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 hidden="1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 hidden="1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 hidden="1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 hidden="1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 hidden="1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 hidden="1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 hidden="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 hidden="1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 hidden="1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 hidden="1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 hidden="1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 hidden="1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 hidden="1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 hidden="1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 hidden="1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 hidden="1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 hidden="1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 hidden="1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 hidden="1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 hidden="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 hidden="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 hidden="1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 hidden="1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 hidden="1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 hidden="1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 hidden="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 hidden="1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 hidden="1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 hidden="1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 hidden="1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 hidden="1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 hidden="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 hidden="1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 hidden="1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 hidden="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 hidden="1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 hidden="1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 hidden="1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 hidden="1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 hidden="1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 hidden="1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 hidden="1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 hidden="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 hidden="1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 hidden="1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 hidden="1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 hidden="1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 hidden="1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 hidden="1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 hidden="1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 hidden="1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 hidden="1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 hidden="1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 hidden="1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 hidden="1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 hidden="1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 hidden="1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 hidden="1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 hidden="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 hidden="1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 hidden="1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 hidden="1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 hidden="1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 hidden="1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 hidden="1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 hidden="1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 hidden="1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 hidden="1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 hidden="1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 hidden="1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 hidden="1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 hidden="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 hidden="1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 hidden="1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 hidden="1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 hidden="1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 hidden="1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 hidden="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 hidden="1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 hidden="1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 hidden="1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 hidden="1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3">
      <filters>
        <filter val="F.C.U"/>
        <filter val="FUEL CONTROL UNIT"/>
        <filter val="FUEL CONTROL,MAIN,TURBINE ENGINE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46217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519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503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503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503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481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481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481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481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481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481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481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481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481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481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481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481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481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481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481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481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481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481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481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481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448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448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448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448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448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448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448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448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448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448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418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418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414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414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414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414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414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414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414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404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404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404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404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404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386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386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386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386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386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386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377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377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377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377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377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377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377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377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377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377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377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377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377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377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377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368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368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364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362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348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348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348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348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335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326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326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326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326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326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326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326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326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326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323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323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319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319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319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319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307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300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/>
      </c>
      <c r="U168" s="51" t="str">
        <f t="array" ref="U168">IFERROR(XLOOKUP($F168,'Acerto virtual'!$E:$E,'Acerto virtual'!G:G),"")</f>
        <v/>
      </c>
      <c r="V168" s="51" t="str">
        <f t="array" ref="V168">IFERROR(XLOOKUP($F168,'Acerto virtual'!$E:$E,'Acerto virtual'!H:H),"")</f>
        <v/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/>
      </c>
      <c r="Y168" s="51" t="str">
        <f t="array" ref="Y168">IFERROR(XLOOKUP($F168,'Acerto virtual'!$E:$E,'Acerto virtual'!K:K),"")</f>
        <v/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300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300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300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300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300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300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280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280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280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278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278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278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278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271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252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252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250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249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249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246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238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231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231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231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231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231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231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231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231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217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217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210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210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210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207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207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207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207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189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189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189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189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189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189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189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189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189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189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189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189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189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181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181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169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169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167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167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154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154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154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154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154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154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154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154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154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154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154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154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154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154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154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154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154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154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154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154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154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140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140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132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132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127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110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110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110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105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92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92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92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92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92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92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92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92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92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92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92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92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92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92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92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92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92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92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92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92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92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92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92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92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92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92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92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92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92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92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92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92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92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92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92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92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92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92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90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90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75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75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75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75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75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75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75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75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75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75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75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75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75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75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75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75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75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75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75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/>
      </c>
      <c r="U362" s="51" t="str">
        <f t="array" ref="U362">IFERROR(XLOOKUP($F362,'Acerto virtual'!$E:$E,'Acerto virtual'!G:G),"")</f>
        <v/>
      </c>
      <c r="V362" s="51" t="str">
        <f t="array" ref="V362">IFERROR(XLOOKUP($F362,'Acerto virtual'!$E:$E,'Acerto virtual'!H:H),"")</f>
        <v/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/>
      </c>
      <c r="Y362" s="51" t="str">
        <f t="array" ref="Y362">IFERROR(XLOOKUP($F362,'Acerto virtual'!$E:$E,'Acerto virtual'!K:K),"")</f>
        <v/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75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75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75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75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75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75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69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69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69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69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69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69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69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68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68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63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63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63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63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63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63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63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63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53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53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46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46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46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46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46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46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46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46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46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46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46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46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46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46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46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46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34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34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34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34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34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29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29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29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29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29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29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29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29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29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29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29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29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29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29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29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29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29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29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29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29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29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29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29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29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29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29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29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29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21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21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14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14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12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12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12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6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6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6"/>
        <filter val="271"/>
        <filter val="231"/>
        <filter val="154"/>
        <filter val="110"/>
        <filter val="278"/>
        <filter val="238"/>
        <filter val="90"/>
        <filter val="92"/>
        <filter val="319"/>
        <filter val="519"/>
        <filter val="53"/>
        <filter val="12"/>
        <filter val="14"/>
        <filter val="280"/>
        <filter val="481"/>
        <filter val="362"/>
        <filter val="364"/>
        <filter val="167"/>
        <filter val="323"/>
        <filter val="246"/>
        <filter val="169"/>
        <filter val="368"/>
        <filter val="127"/>
        <filter val="6"/>
        <filter val="326"/>
        <filter val="249"/>
        <filter val="448"/>
        <filter val="404"/>
        <filter val="207"/>
        <filter val="63"/>
        <filter val="21"/>
        <filter val="69"/>
        <filter val="29"/>
        <filter val="250"/>
        <filter val="252"/>
        <filter val="132"/>
        <filter val="210"/>
        <filter val="377"/>
        <filter val="335"/>
        <filter val="414"/>
        <filter val="217"/>
        <filter val="418"/>
        <filter val="75"/>
        <filter val="34"/>
        <filter val="181"/>
        <filter val="140"/>
        <filter val="386"/>
        <filter val="189"/>
        <filter val="300"/>
        <filter val="105"/>
        <filter val="348"/>
        <filter val="503"/>
        <filter val="30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RBS14/07/26.")</f>
        <v>Acerto virtual de item atendido pela empresa Vee One através do contrato 005/CELOG-PAMALS/2025; RBS14/07/26.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NGS14/07/26.")</f>
        <v>Acerto virtual de item atendido pela empresa Vee One através do contrato 005/CELOG-PAMALS/2025; NGS14/07/26.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3"/>
      <c r="B153" s="353"/>
      <c r="C153" s="353"/>
      <c r="D153" s="352" t="str">
        <f>IFERROR(__xludf.DUMMYFUNCTION("""COMPUTED_VALUE"""),"")</f>
        <v/>
      </c>
      <c r="E153" s="353"/>
      <c r="F153" s="353"/>
      <c r="G153" s="353"/>
      <c r="H153" s="353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3"/>
      <c r="B154" s="353"/>
      <c r="C154" s="353"/>
      <c r="D154" s="352" t="str">
        <f>IFERROR(__xludf.DUMMYFUNCTION("""COMPUTED_VALUE"""),"")</f>
        <v/>
      </c>
      <c r="E154" s="353"/>
      <c r="F154" s="353"/>
      <c r="G154" s="353"/>
      <c r="H154" s="353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3"/>
      <c r="B155" s="353"/>
      <c r="C155" s="353"/>
      <c r="D155" s="352" t="str">
        <f>IFERROR(__xludf.DUMMYFUNCTION("""COMPUTED_VALUE"""),"")</f>
        <v/>
      </c>
      <c r="E155" s="353"/>
      <c r="F155" s="353"/>
      <c r="G155" s="353"/>
      <c r="H155" s="353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