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<sst xmlns="http://schemas.openxmlformats.org/spreadsheetml/2006/main" count="24524" uniqueCount="3248">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</sst>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46224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526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510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510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510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488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488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488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488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488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488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488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488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488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488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488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488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488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488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488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488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488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488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488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488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455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455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455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455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455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455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455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455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455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455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425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425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421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421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421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421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421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421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421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411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411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411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411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411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393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393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393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393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393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393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384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384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384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384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384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384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384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384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384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384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384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384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384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384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384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375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375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371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369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355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355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355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355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342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333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333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333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333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333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333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333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333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333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330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330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326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326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326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326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314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307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307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307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307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307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307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307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287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287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287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285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285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285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285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278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259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259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257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256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256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253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245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238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238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238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238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238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238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238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238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224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224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217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217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217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214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214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214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214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196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196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196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196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196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196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196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196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196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196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196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196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196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188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188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176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176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174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174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161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161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161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161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161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161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161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161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161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161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161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161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161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161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161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161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161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161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161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161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161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147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147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139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139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134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117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117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117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112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99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99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99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99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99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99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99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99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99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99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99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99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99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99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99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99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99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99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99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99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99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99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99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99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99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99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99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99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99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99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99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99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99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99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99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99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99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99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97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97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82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82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82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82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82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82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82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82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82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82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82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82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82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82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82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82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82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82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82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82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82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82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82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82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82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76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76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76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76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76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76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76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75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75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70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70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70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70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70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70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70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70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60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60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53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53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53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53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53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53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53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53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53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53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53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53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53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53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53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53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41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41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41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41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41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36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36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36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36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36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36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36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36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36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36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36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36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36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36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36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36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36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36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36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36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36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36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36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36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36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36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36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36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28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28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21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21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19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19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19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13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13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46224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526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510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510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510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488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488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488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488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488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488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488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488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488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488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488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488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488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488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488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488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488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488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488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488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455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455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455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455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455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455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455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455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455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455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425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425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421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421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421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421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421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421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421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411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411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411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411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411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393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393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393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393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393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393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384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384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384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384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384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384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384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384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384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384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384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384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384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384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384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375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375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371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369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355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355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355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355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342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333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333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333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333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333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333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333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333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333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330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330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326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326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326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326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314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307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>15/07</v>
      </c>
      <c r="AA168" s="51" t="str">
        <f t="array" ref="AA168">IFERROR(XLOOKUP($F168,'Acerto virtual'!$E:$E,'Acerto virtual'!M:M),"")</f>
        <v>15/07</v>
      </c>
      <c r="AB168" s="51" t="str">
        <f t="array" ref="AB168">IFERROR(XLOOKUP($F168,'Acerto virtual'!$E:$E,'Acerto virtual'!N:N),"")</f>
        <v>15/07</v>
      </c>
      <c r="AC168" s="51" t="str">
        <f t="array" ref="AC168">IFERROR(XLOOKUP($F168,'Acerto virtual'!$E:$E,'Acerto virtual'!O:O),"")</f>
        <v>15/07</v>
      </c>
      <c r="AD168" s="51" t="str">
        <f t="array" ref="AD168">IFERROR(XLOOKUP($F168,'Acerto virtual'!$E:$E,'Acerto virtual'!P:P),"")</f>
        <v>16/07</v>
      </c>
      <c r="AE168" s="51" t="str">
        <f t="array" ref="AE168">IFERROR(XLOOKUP($F168,'Acerto virtual'!$E:$E,'Acerto virtual'!Q:Q),"")</f>
        <v>16/07</v>
      </c>
      <c r="AF168" s="51" t="str">
        <f t="array" ref="AF168">IFERROR(XLOOKUP($F168,'Acerto virtual'!$E:$E,'Acerto virtual'!R:R),"")</f>
        <v>16/07</v>
      </c>
      <c r="AG168" s="51" t="str">
        <f t="array" ref="AG168">IFERROR(XLOOKUP($F168,'Acerto virtual'!$E:$E,'Acerto virtual'!S:S),"")</f>
        <v>16/07</v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307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307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307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307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307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307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287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287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287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285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285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285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285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278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259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259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257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256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256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253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245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238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238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238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238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238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238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238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238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224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224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217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217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217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214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214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214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214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196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196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196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196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196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196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196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196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196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196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196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196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196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188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188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176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176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174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174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161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161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161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161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161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161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161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161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161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161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161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161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161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161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161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161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161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161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161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161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161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147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147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139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139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134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117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117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117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112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99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99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99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99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99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99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99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99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99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99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99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99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99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99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99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99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99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99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99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99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99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99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99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99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99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99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99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99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99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99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99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99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99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99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99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99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99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99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97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97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82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82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82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82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82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82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82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82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82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82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82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82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82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82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82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82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82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82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82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>15/07</v>
      </c>
      <c r="AA362" s="51" t="str">
        <f t="array" ref="AA362">IFERROR(XLOOKUP($F362,'Acerto virtual'!$E:$E,'Acerto virtual'!M:M),"")</f>
        <v>15/07</v>
      </c>
      <c r="AB362" s="51" t="str">
        <f t="array" ref="AB362">IFERROR(XLOOKUP($F362,'Acerto virtual'!$E:$E,'Acerto virtual'!N:N),"")</f>
        <v>15/07</v>
      </c>
      <c r="AC362" s="51" t="str">
        <f t="array" ref="AC362">IFERROR(XLOOKUP($F362,'Acerto virtual'!$E:$E,'Acerto virtual'!O:O),"")</f>
        <v>15/07</v>
      </c>
      <c r="AD362" s="51" t="str">
        <f t="array" ref="AD362">IFERROR(XLOOKUP($F362,'Acerto virtual'!$E:$E,'Acerto virtual'!P:P),"")</f>
        <v>16/07</v>
      </c>
      <c r="AE362" s="51" t="str">
        <f t="array" ref="AE362">IFERROR(XLOOKUP($F362,'Acerto virtual'!$E:$E,'Acerto virtual'!Q:Q),"")</f>
        <v>16/07</v>
      </c>
      <c r="AF362" s="51" t="str">
        <f t="array" ref="AF362">IFERROR(XLOOKUP($F362,'Acerto virtual'!$E:$E,'Acerto virtual'!R:R),"")</f>
        <v>16/07</v>
      </c>
      <c r="AG362" s="51" t="str">
        <f t="array" ref="AG362">IFERROR(XLOOKUP($F362,'Acerto virtual'!$E:$E,'Acerto virtual'!S:S),"")</f>
        <v>16/07</v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82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82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82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82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82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82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76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76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76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76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76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76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76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75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75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70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70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70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70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70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70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70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70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60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60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53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53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53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53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53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53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53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53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53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53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53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53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53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53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53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53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41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41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41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41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41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36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36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36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36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36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36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36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36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36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36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36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36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36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36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36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36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36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36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36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36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36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36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36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36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36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36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36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36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28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28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21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21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19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19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19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13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13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393"/>
        <filter val="196"/>
        <filter val="112"/>
        <filter val="355"/>
        <filter val="278"/>
        <filter val="510"/>
        <filter val="314"/>
        <filter val="238"/>
        <filter val="117"/>
        <filter val="97"/>
        <filter val="53"/>
        <filter val="99"/>
        <filter val="13"/>
        <filter val="19"/>
        <filter val="161"/>
        <filter val="285"/>
        <filter val="287"/>
        <filter val="245"/>
        <filter val="488"/>
        <filter val="369"/>
        <filter val="326"/>
        <filter val="526"/>
        <filter val="60"/>
        <filter val="21"/>
        <filter val="28"/>
        <filter val="371"/>
        <filter val="174"/>
        <filter val="330"/>
        <filter val="253"/>
        <filter val="176"/>
        <filter val="375"/>
        <filter val="134"/>
        <filter val="333"/>
        <filter val="256"/>
        <filter val="455"/>
        <filter val="411"/>
        <filter val="257"/>
        <filter val="214"/>
        <filter val="259"/>
        <filter val="139"/>
        <filter val="217"/>
        <filter val="70"/>
        <filter val="75"/>
        <filter val="76"/>
        <filter val="36"/>
        <filter val="384"/>
        <filter val="342"/>
        <filter val="188"/>
        <filter val="421"/>
        <filter val="224"/>
        <filter val="147"/>
        <filter val="425"/>
        <filter val="307"/>
        <filter val="82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RBS21/07/26.")</f>
        <v>Acerto virtual de item atendido pela empresa Vee One através do contrato 005/CELOG-PAMALS/2025; RBS21/07/26.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NGS21/07/26.")</f>
        <v>Acerto virtual de item atendido pela empresa Vee One através do contrato 005/CELOG-PAMALS/2025; NGS21/07/26.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2" t="str">
        <f>IFERROR(__xludf.DUMMYFUNCTION("""COMPUTED_VALUE"""),"15/07")</f>
        <v>15/07</v>
      </c>
      <c r="M154" s="352" t="str">
        <f>IFERROR(__xludf.DUMMYFUNCTION("""COMPUTED_VALUE"""),"15/07")</f>
        <v>15/07</v>
      </c>
      <c r="N154" s="352" t="str">
        <f>IFERROR(__xludf.DUMMYFUNCTION("""COMPUTED_VALUE"""),"15/07")</f>
        <v>15/07</v>
      </c>
      <c r="O154" s="352" t="str">
        <f>IFERROR(__xludf.DUMMYFUNCTION("""COMPUTED_VALUE"""),"15/07")</f>
        <v>15/07</v>
      </c>
      <c r="P154" s="352" t="str">
        <f>IFERROR(__xludf.DUMMYFUNCTION("""COMPUTED_VALUE"""),"16/07")</f>
        <v>16/07</v>
      </c>
      <c r="Q154" s="352" t="str">
        <f>IFERROR(__xludf.DUMMYFUNCTION("""COMPUTED_VALUE"""),"16/07")</f>
        <v>16/07</v>
      </c>
      <c r="R154" s="352" t="str">
        <f>IFERROR(__xludf.DUMMYFUNCTION("""COMPUTED_VALUE"""),"16/07")</f>
        <v>16/07</v>
      </c>
      <c r="S154" s="352" t="str">
        <f>IFERROR(__xludf.DUMMYFUNCTION("""COMPUTED_VALUE"""),"16/07")</f>
        <v>16/07</v>
      </c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2" t="str">
        <f>IFERROR(__xludf.DUMMYFUNCTION("""COMPUTED_VALUE"""),"15/07")</f>
        <v>15/07</v>
      </c>
      <c r="M155" s="352" t="str">
        <f>IFERROR(__xludf.DUMMYFUNCTION("""COMPUTED_VALUE"""),"15/07")</f>
        <v>15/07</v>
      </c>
      <c r="N155" s="352" t="str">
        <f>IFERROR(__xludf.DUMMYFUNCTION("""COMPUTED_VALUE"""),"15/07")</f>
        <v>15/07</v>
      </c>
      <c r="O155" s="352" t="str">
        <f>IFERROR(__xludf.DUMMYFUNCTION("""COMPUTED_VALUE"""),"15/07")</f>
        <v>15/07</v>
      </c>
      <c r="P155" s="352" t="str">
        <f>IFERROR(__xludf.DUMMYFUNCTION("""COMPUTED_VALUE"""),"16/07")</f>
        <v>16/07</v>
      </c>
      <c r="Q155" s="352" t="str">
        <f>IFERROR(__xludf.DUMMYFUNCTION("""COMPUTED_VALUE"""),"16/07")</f>
        <v>16/07</v>
      </c>
      <c r="R155" s="352" t="str">
        <f>IFERROR(__xludf.DUMMYFUNCTION("""COMPUTED_VALUE"""),"16/07")</f>
        <v>16/07</v>
      </c>
      <c r="S155" s="352" t="str">
        <f>IFERROR(__xludf.DUMMYFUNCTION("""COMPUTED_VALUE"""),"16/07")</f>
        <v>16/07</v>
      </c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