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SILOMS'!$A$1:$BJ$264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01BC2D35_B877_4AF0_96D3_0CAE9935785E_.wvu.FilterData">Rac!$A$219:$AP$595</definedName>
    <definedName hidden="1" localSheetId="4" name="Z_01BC2D35_B877_4AF0_96D3_0CAE9935785E_.wvu.FilterData">'Rac ANCE'!$A$5:$AP$337</definedName>
  </definedNames>
  <calcPr/>
  <customWorkbookViews>
    <customWorkbookView activeSheetId="0" maximized="1" windowHeight="0" windowWidth="0" guid="{01BC2D35-B877-4AF0-96D3-0CAE9935785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<sst xmlns="http://schemas.openxmlformats.org/spreadsheetml/2006/main" count="16279" uniqueCount="3323">
  <si>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</si>
  <si>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</si>
  <si>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</si>
  <si>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</si>
  <si>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</si>
  <si>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</si>
  <si>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</si>
  <si>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</si>
  <si>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</si>
  <si>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</si>
  <si>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</si>
  <si>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</si>
  <si>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</si>
  <si>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</si>
  <si>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</si>
  <si>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</si>
  <si>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</si>
  <si>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</si>
  <si>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</si>
  <si>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</si>
  <si>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</si>
  <si>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</si>
  <si>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</si>
  <si>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</si>
  <si>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</si>
  <si>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</si>
  <si>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</si>
  <si>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</si>
  <si>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</si>
  <si>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</si>
  <si>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</si>
  <si>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</si>
  <si>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</si>
  <si>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</si>
  <si>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</si>
  <si>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</si>
  <si>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</si>
  <si>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</si>
  <si>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</si>
  <si>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</si>
  <si>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</si>
  <si>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</si>
  <si>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</si>
  <si>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</si>
  <si>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</si>
  <si>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</si>
  <si>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</si>
  <si>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</si>
  <si>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</si>
  <si>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</si>
  <si>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</si>
  <si>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</si>
  <si>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</si>
  <si>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</si>
  <si>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</si>
  <si>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</si>
  <si>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</si>
  <si>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</si>
  <si>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</si>
  <si>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</si>
  <si>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</si>
  <si>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</si>
  <si>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</si>
  <si>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</si>
  <si>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</si>
  <si>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</si>
  <si>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</si>
  <si>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</si>
  <si>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</si>
  <si>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</si>
  <si>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</si>
  <si>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</si>
  <si>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</si>
  <si>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</si>
  <si>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</si>
  <si>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</si>
  <si>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</si>
  <si>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</si>
  <si>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</si>
  <si>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</si>
  <si>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</si>
  <si>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</si>
  <si>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</si>
  <si>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</si>
  <si>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</si>
  <si>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</si>
  <si>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</si>
  <si>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</si>
  <si>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</si>
  <si>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</si>
  <si>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</si>
  <si>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</si>
  <si>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</si>
  <si>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</si>
  <si>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</si>
  <si>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</si>
  <si>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</si>
  <si>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</si>
  <si>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</si>
  <si>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</si>
  <si>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</si>
  <si>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</si>
  <si>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</si>
  <si>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</si>
  <si>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</si>
  <si>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</si>
  <si>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</si>
  <si>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</si>
  <si>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</si>
  <si>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</si>
  <si>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</si>
  <si>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</si>
  <si>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</si>
  <si>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</si>
  <si>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</si>
  <si>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</si>
  <si>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</si>
  <si>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</si>
  <si>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</si>
  <si>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</si>
  <si>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</si>
  <si>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</si>
  <si>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</si>
  <si>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</si>
  <si>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</si>
  <si>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</si>
  <si>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</si>
  <si>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</si>
  <si>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</si>
  <si>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</si>
  <si>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</si>
  <si>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</si>
  <si>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</si>
  <si>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</si>
  <si>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</si>
  <si>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</si>
  <si>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</si>
  <si>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</si>
  <si>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</si>
  <si>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</si>
  <si>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</si>
  <si>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</si>
  <si>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</si>
  <si>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</si>
  <si>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</si>
  <si>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</si>
  <si>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</si>
  <si>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</si>
  <si>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</si>
  <si>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</si>
  <si>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</si>
  <si>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</si>
  <si>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</si>
  <si>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</si>
  <si>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</si>
  <si>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</si>
  <si>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</si>
  <si>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</si>
  <si>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</si>
  <si>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</si>
  <si>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</si>
  <si>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</si>
  <si>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</si>
  <si>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</si>
  <si>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</si>
  <si>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</si>
  <si>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</si>
  <si>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</si>
  <si>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</si>
  <si>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</si>
  <si>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</si>
  <si>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</si>
  <si>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</si>
  <si>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</si>
  <si>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</si>
  <si>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</si>
  <si>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</si>
  <si>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</si>
  <si>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</si>
  <si>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</si>
  <si>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</si>
  <si>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</si>
  <si>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</si>
  <si>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</si>
  <si>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</si>
  <si>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</si>
  <si>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</si>
  <si>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</si>
  <si>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</si>
  <si>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</si>
  <si>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</si>
  <si>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</si>
  <si>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</si>
  <si>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</si>
  <si>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</si>
  <si>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</si>
  <si>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</si>
  <si>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</si>
  <si>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</si>
  <si>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</si>
  <si>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</si>
  <si>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</si>
  <si>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</si>
  <si>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</si>
  <si>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</si>
  <si>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</si>
  <si>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</si>
  <si>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</si>
  <si>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</si>
  <si>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</si>
  <si>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</si>
  <si>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</si>
  <si>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</si>
  <si>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</si>
  <si>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</si>
  <si>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</si>
  <si>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</si>
  <si>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</si>
  <si>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</si>
  <si>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</si>
  <si>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</si>
  <si>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</si>
  <si>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</si>
  <si>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</si>
  <si>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</si>
  <si>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</si>
  <si>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</si>
  <si>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</si>
  <si>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</si>
  <si>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</si>
  <si>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</si>
  <si>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</si>
  <si>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</si>
  <si>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</si>
  <si>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</si>
  <si>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</si>
  <si>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</si>
  <si>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</si>
  <si>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</si>
  <si>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</si>
  <si>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</si>
  <si>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</si>
  <si>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</si>
  <si>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</si>
  <si>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</si>
  <si>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</si>
  <si>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</si>
  <si>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</si>
  <si>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</si>
  <si>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</si>
  <si>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</si>
  <si>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</si>
  <si>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</si>
  <si>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</si>
  <si>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</si>
  <si>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</si>
  <si>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</si>
  <si>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</si>
  <si>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</si>
  <si>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</si>
  <si>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</si>
  <si>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</si>
  <si>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</si>
  <si>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</si>
  <si>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</si>
  <si>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</si>
  <si>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</si>
  <si>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</si>
  <si>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</si>
  <si>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</si>
  <si>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</si>
  <si>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</si>
  <si>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</si>
  <si>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</si>
  <si>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</si>
  <si>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</si>
  <si>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</si>
  <si>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</si>
  <si>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</si>
  <si>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</si>
  <si>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</si>
  <si>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</si>
  <si>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</si>
  <si>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</si>
  <si>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</si>
  <si>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</si>
  <si>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</si>
  <si>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</si>
  <si>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</si>
  <si>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</si>
  <si>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</si>
  <si>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</si>
  <si>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</si>
  <si>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</si>
  <si>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</si>
  <si>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</si>
  <si>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</si>
  <si>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</si>
  <si>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</si>
  <si>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</si>
  <si>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</si>
  <si>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</si>
  <si>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</si>
  <si>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</si>
  <si>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</si>
  <si>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</si>
  <si>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</si>
  <si>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</si>
  <si>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</si>
  <si>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</si>
  <si>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</si>
  <si>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</si>
  <si>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</si>
  <si>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</si>
  <si>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</si>
  <si>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</si>
  <si>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</si>
  <si>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</si>
  <si>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</si>
  <si>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</si>
  <si>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</si>
  <si>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</si>
  <si>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</si>
  <si>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</si>
  <si>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</si>
  <si>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</si>
  <si>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</si>
  <si>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</si>
  <si>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</si>
  <si>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</si>
  <si>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</si>
  <si>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</si>
  <si>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</si>
  <si>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</si>
  <si>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</si>
  <si>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</si>
  <si>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</si>
  <si>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</si>
  <si>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</si>
  <si>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</si>
  <si>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</si>
  <si>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</si>
  <si>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</si>
  <si>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</si>
  <si>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</si>
  <si>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</si>
  <si>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</si>
  <si>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</si>
  <si>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</si>
  <si>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</si>
  <si>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</si>
  <si>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</si>
  <si>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</si>
  <si>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</si>
  <si>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</si>
  <si>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</si>
  <si>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</si>
  <si>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</si>
  <si>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</si>
  <si>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</si>
  <si>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</si>
  <si>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</si>
  <si>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</si>
  <si>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</si>
  <si>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</si>
  <si>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</si>
  <si>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</si>
  <si>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</si>
  <si>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</si>
  <si>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</si>
  <si>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</si>
  <si>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</si>
  <si>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</si>
  <si>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</si>
  <si>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</si>
  <si>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</si>
  <si>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</si>
  <si>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</si>
  <si>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</si>
  <si>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</si>
  <si>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</si>
  <si>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</si>
  <si>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</si>
  <si>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</si>
  <si>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</si>
  <si>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</si>
  <si>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</si>
  <si>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</si>
  <si>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</si>
  <si>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</si>
  <si>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</si>
  <si>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</si>
  <si>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</si>
  <si>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</si>
  <si>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</si>
  <si>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</si>
  <si>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</si>
  <si>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</si>
  <si>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</si>
  <si>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</si>
  <si>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</si>
  <si>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</si>
  <si>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</si>
  <si>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</si>
  <si>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</si>
  <si>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</si>
  <si>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</si>
  <si>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</si>
  <si>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</si>
  <si>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</si>
  <si>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</si>
  <si>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</si>
  <si>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</si>
  <si>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</si>
  <si>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</si>
  <si>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</si>
  <si>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</si>
  <si>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</si>
  <si>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</si>
  <si>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</si>
  <si>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</si>
  <si>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</si>
  <si>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</si>
  <si>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</si>
  <si>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</si>
  <si>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</si>
  <si>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</si>
  <si>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</si>
  <si>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</si>
  <si>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</si>
  <si>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</si>
  <si>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</si>
  <si>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</si>
  <si>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</si>
  <si>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</si>
  <si>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</si>
  <si>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</si>
  <si>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</si>
  <si>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</si>
  <si>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</si>
  <si>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</si>
  <si>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</si>
  <si>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</si>
  <si>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</si>
  <si>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</si>
  <si>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</si>
  <si>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</si>
  <si>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</si>
  <si>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</si>
  <si>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</si>
  <si>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</si>
  <si>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</si>
  <si>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</si>
  <si>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</si>
  <si>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</si>
  <si>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</si>
  <si>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</si>
  <si>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</si>
  <si>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</si>
  <si>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</si>
  <si>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</si>
  <si>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</si>
  <si>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</si>
  <si>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</si>
  <si>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</si>
  <si>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</si>
  <si>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</si>
  <si>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</si>
  <si>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</si>
  <si>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</si>
  <si>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</si>
  <si>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</si>
  <si>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</si>
  <si>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</si>
  <si>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</si>
  <si>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</si>
  <si>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</si>
  <si>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</si>
  <si>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</si>
  <si>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</si>
  <si>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</si>
  <si>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</si>
  <si>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</si>
  <si>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</si>
  <si>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</si>
  <si>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</si>
  <si>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</si>
  <si>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</si>
  <si>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</si>
  <si>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</si>
  <si>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</si>
  <si>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</si>
  <si>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</si>
  <si>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</si>
  <si>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</si>
  <si>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</si>
  <si>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</si>
  <si>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</si>
  <si>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</si>
  <si>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</si>
  <si>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</si>
  <si>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</si>
  <si>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</si>
  <si>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</si>
  <si>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</si>
  <si>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</si>
  <si>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</si>
  <si>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</si>
  <si>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</si>
  <si>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</si>
  <si>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</si>
  <si>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</si>
  <si>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</si>
  <si>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</si>
  <si>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</si>
  <si>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</si>
  <si>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</si>
  <si>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</si>
  <si>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</si>
  <si>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</si>
  <si>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</si>
  <si>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</si>
  <si>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</si>
  <si>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</si>
  <si>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</si>
  <si>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</si>
  <si>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</si>
  <si>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</si>
  <si>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</si>
  <si>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</si>
  <si>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</si>
  <si>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</si>
  <si>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</si>
  <si>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</si>
  <si>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</si>
  <si>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</si>
  <si>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</si>
  <si>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</si>
  <si>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</si>
  <si>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</si>
  <si>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</si>
  <si>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</si>
  <si>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</si>
  <si>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</si>
  <si>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</si>
  <si>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</si>
  <si>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</si>
  <si>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</si>
  <si>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</si>
  <si>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</si>
  <si>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</si>
  <si>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</si>
  <si>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</si>
  <si>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</si>
  <si>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</si>
  <si>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</si>
  <si>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</si>
  <si>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</si>
  <si>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</si>
  <si>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</si>
  <si>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</si>
  <si>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</si>
  <si>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</si>
  <si>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</si>
  <si>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</si>
  <si>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</si>
  <si>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</si>
  <si>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</si>
  <si>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</si>
  <si>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</si>
  <si>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</si>
  <si>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</si>
  <si>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</si>
  <si>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</si>
  <si>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</si>
  <si>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</si>
  <si>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</si>
  <si>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</si>
  <si>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</si>
  <si>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</si>
  <si>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</si>
  <si>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</si>
  <si>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</si>
  <si>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</si>
  <si>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</si>
  <si>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</si>
  <si>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</si>
  <si>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</si>
  <si>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</si>
  <si>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</si>
  <si>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</si>
  <si>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</si>
  <si>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</si>
  <si>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</si>
  <si>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</si>
  <si>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</si>
  <si>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</si>
  <si>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</si>
  <si>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</si>
  <si>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</si>
  <si>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</si>
  <si>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</si>
  <si>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</si>
  <si>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</si>
  <si>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</si>
  <si>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</si>
  <si>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</si>
  <si>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</si>
  <si>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</si>
  <si>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</si>
  <si>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</si>
  <si>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</si>
  <si>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</si>
  <si>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</si>
  <si>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</si>
  <si>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</si>
  <si>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</si>
  <si>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</si>
  <si>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</si>
  <si>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</si>
  <si>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</si>
  <si>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</si>
  <si>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</si>
  <si>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</si>
  <si>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</si>
  <si>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</si>
  <si>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</si>
  <si>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</si>
  <si>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</si>
  <si>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</si>
  <si>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</si>
  <si>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</si>
  <si>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</si>
  <si>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</si>
  <si>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</si>
  <si>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</si>
  <si>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</si>
  <si>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</si>
  <si>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</si>
  <si>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</si>
  <si>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</si>
  <si>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</si>
  <si>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</si>
  <si>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</si>
  <si>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</si>
  <si>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</si>
  <si>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</si>
  <si>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</si>
  <si>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</si>
  <si>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</si>
  <si>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</si>
  <si>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</si>
  <si>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</si>
  <si>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</si>
  <si>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</si>
  <si>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</si>
  <si>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</si>
  <si>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</si>
  <si>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</si>
  <si>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</si>
  <si>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</si>
  <si>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</si>
  <si>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</si>
  <si>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</si>
  <si>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</si>
  <si>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</si>
  <si>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</si>
  <si>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</si>
  <si>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</si>
  <si>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</si>
  <si>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</si>
  <si>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</si>
  <si>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</si>
  <si>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</si>
  <si>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</si>
  <si>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</si>
  <si>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</si>
  <si>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</si>
  <si>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</si>
  <si>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</si>
  <si>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</si>
  <si>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</si>
  <si>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</si>
  <si>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</si>
  <si>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</si>
  <si>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</si>
  <si>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</si>
  <si>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</si>
  <si>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</si>
  <si>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</si>
  <si>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</si>
  <si>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</si>
  <si>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</si>
  <si>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</si>
  <si>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</si>
  <si>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</si>
  <si>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</si>
  <si>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</si>
  <si>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</si>
  <si>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</si>
  <si>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</si>
  <si>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</si>
  <si>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</si>
  <si>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</si>
  <si>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</si>
  <si>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</si>
  <si>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</si>
  <si>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</si>
  <si>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</si>
  <si>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</si>
  <si>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</si>
  <si>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</si>
  <si>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</si>
  <si>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</si>
  <si>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</si>
  <si>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</si>
  <si>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</si>
  <si>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</si>
  <si>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</si>
  <si>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</si>
  <si>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</si>
  <si>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</si>
  <si>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</si>
  <si>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</si>
  <si>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</si>
  <si>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</si>
  <si>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</si>
  <si>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</si>
  <si>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</si>
  <si>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</si>
  <si>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</si>
  <si>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</si>
  <si>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</si>
  <si>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</si>
  <si>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</si>
  <si>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</si>
  <si>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</si>
  <si>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</si>
  <si>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</si>
  <si>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</si>
  <si>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</si>
  <si>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</si>
  <si>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</si>
  <si>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</si>
  <si>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</si>
  <si>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</si>
  <si>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</si>
  <si>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</si>
  <si>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</si>
  <si>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</si>
  <si>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</si>
  <si>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</si>
  <si>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</si>
  <si>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</si>
  <si>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</si>
  <si>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</si>
  <si>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</si>
  <si>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</si>
  <si>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</si>
  <si>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</si>
  <si>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</si>
  <si>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</si>
  <si>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</si>
  <si>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</si>
  <si>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</si>
  <si>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</si>
  <si>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</si>
  <si>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</si>
  <si>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</si>
  <si>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</si>
  <si>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</si>
  <si>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</si>
  <si>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</si>
  <si>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</si>
  <si>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</si>
  <si>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</si>
  <si>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</si>
  <si>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</si>
  <si>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</si>
  <si>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</si>
  <si>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</si>
  <si>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</si>
  <si>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</si>
  <si>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</si>
  <si>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</si>
  <si>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</si>
  <si>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</si>
  <si>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</si>
  <si>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</si>
  <si>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</si>
  <si>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</si>
  <si>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</si>
  <si>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</si>
  <si>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</si>
  <si>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</si>
  <si>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</si>
  <si>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</si>
  <si>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</si>
  <si>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</si>
  <si>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</si>
  <si>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</si>
  <si>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</si>
  <si>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</si>
  <si>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</si>
  <si>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</si>
  <si>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</si>
  <si>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</si>
  <si>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</si>
  <si>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</si>
  <si>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</si>
  <si>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</si>
  <si>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</si>
  <si>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</si>
  <si>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</si>
  <si>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</si>
  <si>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</si>
  <si>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</si>
  <si>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</si>
  <si>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</si>
  <si>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</si>
  <si>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</si>
  <si>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</si>
  <si>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</si>
  <si>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</si>
  <si>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</si>
  <si>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</si>
  <si>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</si>
  <si>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</si>
  <si>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</si>
  <si>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</si>
  <si>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</si>
  <si>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</si>
  <si>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</si>
  <si>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</si>
  <si>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</si>
  <si>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</si>
  <si>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</si>
  <si>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</si>
  <si>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</si>
  <si>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</si>
  <si>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</si>
  <si>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</si>
  <si>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</si>
  <si>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</si>
  <si>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</si>
  <si>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</si>
  <si>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</si>
  <si>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</si>
  <si>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</si>
  <si>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</si>
  <si>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</si>
  <si>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</si>
  <si>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</si>
  <si>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</si>
  <si>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</si>
  <si>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</si>
  <si>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</si>
  <si>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</si>
  <si>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</si>
  <si>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</si>
  <si>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</si>
  <si>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</si>
  <si>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</si>
  <si>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</si>
  <si>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</si>
  <si>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</si>
  <si>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</si>
  <si>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</si>
  <si>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</si>
  <si>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</si>
  <si>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</si>
  <si>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</si>
  <si>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</si>
  <si>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</si>
  <si>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</si>
  <si>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</si>
  <si>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</si>
  <si>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</si>
  <si>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</si>
  <si>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</si>
  <si>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</si>
  <si>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</si>
  <si>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</si>
  <si>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</si>
  <si>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</si>
  <si>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</si>
  <si>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</si>
  <si>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</si>
  <si>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</si>
  <si>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</si>
  <si>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</si>
  <si>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</si>
  <si>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</si>
  <si>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</si>
  <si>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</si>
  <si>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</si>
  <si>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</si>
  <si>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</si>
  <si>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</si>
  <si>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</si>
  <si>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</si>
  <si>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</si>
  <si>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</si>
  <si>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</si>
  <si>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</si>
  <si>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</si>
  <si>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</si>
  <si>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</si>
  <si>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</si>
  <si>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</si>
  <si>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</si>
  <si>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</si>
  <si>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</si>
  <si>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</si>
  <si>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</si>
  <si>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</si>
  <si>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</si>
  <si>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</si>
  <si>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</si>
  <si>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</si>
  <si>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</si>
  <si>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</si>
  <si>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</si>
  <si>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</si>
  <si>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</si>
  <si>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</si>
  <si>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</si>
  <si>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</si>
  <si>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</si>
  <si>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</si>
  <si>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</si>
  <si>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</si>
  <si>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</si>
  <si>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</si>
  <si>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</si>
  <si>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</si>
  <si>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</si>
  <si>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</si>
  <si>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</si>
  <si>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</si>
  <si>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</si>
  <si>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</si>
  <si>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</si>
  <si>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</si>
  <si>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</si>
  <si>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</si>
  <si>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</si>
  <si>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</si>
  <si>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</si>
  <si>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</si>
  <si>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</si>
  <si>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</si>
  <si>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</si>
  <si>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</si>
  <si>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</si>
  <si>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</si>
  <si>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</si>
  <si>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</si>
  <si>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</si>
  <si>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</si>
  <si>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</si>
  <si>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</si>
  <si>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</si>
  <si>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</si>
  <si>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</si>
  <si>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</si>
  <si>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</si>
  <si>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</si>
  <si>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</si>
  <si>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</si>
  <si>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</si>
  <si>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</si>
  <si>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</si>
  <si>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</si>
  <si>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</si>
  <si>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</si>
  <si>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</si>
  <si>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</si>
  <si>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</si>
  <si>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</si>
  <si>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</si>
  <si>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</si>
  <si>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</si>
  <si>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</si>
  <si>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</si>
  <si>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</si>
  <si>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</si>
  <si>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</si>
  <si>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</si>
  <si>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</si>
  <si>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</si>
  <si>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</si>
  <si>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</si>
  <si>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</si>
  <si>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</si>
  <si>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</si>
  <si>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</si>
  <si>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</si>
  <si>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</si>
  <si>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</si>
  <si>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</si>
  <si>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</si>
  <si>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</si>
  <si>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</si>
  <si>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</si>
  <si>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</si>
  <si>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</si>
  <si>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</si>
  <si>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</si>
  <si>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</si>
  <si>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</si>
  <si>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</si>
  <si>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</si>
  <si>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</si>
  <si>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</si>
  <si>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</si>
  <si>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</si>
  <si>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</si>
  <si>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</si>
  <si>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</si>
  <si>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</si>
  <si>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</si>
  <si>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</si>
  <si>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</si>
  <si>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</si>
  <si>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</si>
  <si>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</si>
  <si>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</si>
  <si>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</si>
  <si>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</si>
  <si>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</si>
  <si>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</si>
  <si>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</si>
  <si>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</si>
  <si>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</si>
  <si>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</si>
  <si>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</si>
  <si>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</si>
  <si>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</si>
  <si>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</si>
  <si>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</si>
  <si>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</si>
  <si>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</si>
  <si>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</si>
  <si>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</si>
  <si>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</si>
  <si>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</si>
  <si>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</si>
  <si>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</si>
  <si>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</si>
  <si>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</si>
  <si>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</si>
  <si>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</si>
  <si>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</si>
  <si>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</si>
  <si>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</si>
  <si>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</si>
  <si>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</si>
  <si>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</si>
  <si>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</si>
  <si>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</si>
  <si>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</si>
  <si>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</si>
  <si>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</si>
  <si>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</si>
  <si>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</si>
  <si>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</si>
  <si>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</si>
  <si>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</si>
  <si>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</si>
  <si>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</si>
  <si>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</si>
  <si>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</si>
  <si>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</si>
  <si>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</si>
  <si>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</si>
  <si>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</si>
  <si>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</si>
  <si>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</si>
  <si>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</si>
  <si>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</si>
  <si>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</si>
  <si>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</si>
  <si>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</si>
  <si>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</si>
  <si>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</si>
  <si>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</si>
  <si>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</si>
  <si>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</si>
  <si>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</si>
  <si>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</si>
  <si>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</si>
  <si>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</si>
  <si>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</si>
  <si>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</si>
  <si>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</si>
  <si>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</si>
  <si>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</si>
  <si>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</si>
  <si>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</si>
  <si>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</si>
  <si>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</si>
  <si>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</si>
  <si>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</si>
  <si>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</si>
  <si>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</si>
  <si>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</si>
  <si>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</si>
  <si>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</si>
  <si>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</si>
  <si>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</si>
  <si>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</si>
  <si>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</si>
  <si>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</si>
  <si>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</si>
  <si>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</si>
  <si>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</si>
  <si>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</si>
  <si>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</si>
  <si>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</si>
  <si>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</si>
  <si>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</si>
  <si>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</si>
  <si>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</si>
  <si>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</si>
  <si>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</si>
  <si>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</si>
  <si>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</si>
  <si>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</si>
  <si>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</si>
  <si>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</si>
  <si>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</si>
  <si>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</si>
  <si>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</si>
  <si>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</si>
  <si>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</si>
  <si>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</si>
  <si>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</si>
  <si>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</si>
  <si>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</si>
  <si>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</si>
  <si>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</si>
  <si>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</si>
  <si>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</si>
  <si>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</si>
  <si>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</si>
  <si>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</si>
  <si>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</si>
  <si>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</si>
  <si>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</si>
  <si>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</si>
  <si>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</si>
  <si>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</si>
  <si>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</si>
  <si>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</si>
  <si>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</si>
  <si>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</si>
  <si>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</si>
  <si>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</si>
  <si>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</si>
  <si>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</si>
  <si>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</si>
  <si>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</si>
  <si>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</si>
  <si>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</si>
  <si>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</si>
  <si>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</si>
  <si>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</si>
  <si>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</si>
  <si>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</si>
  <si>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</si>
  <si>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</si>
  <si>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</si>
  <si>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</si>
  <si>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</si>
  <si>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</si>
  <si>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</si>
  <si>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</si>
  <si>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</si>
  <si>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</si>
  <si>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</si>
  <si>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</si>
  <si>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</si>
  <si>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</si>
  <si>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</si>
  <si>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</si>
  <si>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</si>
  <si>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</si>
  <si>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</si>
  <si>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</si>
  <si>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</si>
  <si>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</si>
  <si>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</si>
  <si>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</si>
  <si>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</si>
  <si>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</si>
  <si>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</si>
  <si>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</si>
  <si>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</si>
  <si>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</si>
  <si>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</si>
  <si>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</si>
  <si>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</si>
  <si>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</si>
  <si>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</si>
  <si>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</si>
  <si>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</si>
  <si>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</si>
  <si>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</si>
  <si>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</si>
  <si>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</si>
  <si>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</si>
  <si>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</si>
  <si>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</si>
  <si>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</si>
  <si>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</si>
  <si>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</si>
  <si>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</si>
  <si>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</si>
  <si>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</si>
  <si>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</si>
  <si>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</si>
  <si>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</si>
  <si>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</si>
  <si>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</si>
  <si>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</si>
  <si>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</si>
  <si>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</si>
  <si>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</si>
  <si>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</si>
  <si>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</si>
  <si>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</si>
  <si>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</si>
  <si>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</si>
  <si>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</si>
  <si>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</si>
  <si>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</si>
  <si>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</si>
  <si>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</si>
  <si>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</si>
  <si>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</si>
  <si>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</si>
  <si>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</si>
  <si>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</si>
  <si>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</si>
  <si>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</si>
  <si>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</si>
  <si>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</si>
  <si>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</si>
  <si>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</si>
  <si>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</si>
  <si>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</si>
  <si>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</si>
  <si>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</si>
  <si>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</si>
  <si>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</si>
  <si>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</si>
  <si>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</si>
  <si>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</si>
  <si>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</si>
  <si>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</si>
  <si>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</si>
  <si>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</si>
  <si>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</si>
  <si>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</si>
  <si>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</si>
  <si>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</si>
  <si>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</si>
  <si>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</si>
  <si>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</si>
  <si>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</si>
  <si>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</si>
  <si>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</si>
  <si>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</si>
  <si>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</si>
  <si>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</si>
  <si>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</si>
  <si>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</si>
  <si>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</si>
  <si>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</si>
  <si>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</si>
  <si>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</si>
  <si>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</si>
  <si>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</si>
  <si>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</si>
  <si>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</si>
  <si>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</si>
  <si>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</si>
  <si>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</si>
  <si>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</si>
  <si>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</si>
  <si>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</si>
  <si>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</si>
  <si>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</si>
  <si>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</si>
  <si>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</si>
  <si>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</si>
  <si>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</si>
  <si>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</si>
  <si>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</si>
  <si>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</si>
  <si>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</si>
  <si>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</si>
  <si>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</si>
  <si>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</si>
  <si>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</si>
  <si>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</si>
  <si>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</si>
  <si>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</si>
  <si>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</si>
  <si>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</si>
  <si>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</si>
  <si>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</si>
  <si>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</si>
  <si>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</si>
  <si>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</si>
  <si>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</si>
  <si>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</si>
  <si>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</si>
  <si>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</si>
  <si>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</si>
  <si>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</si>
  <si>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</si>
  <si>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</si>
  <si>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</si>
  <si>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</si>
  <si>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</si>
  <si>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</si>
  <si>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</si>
  <si>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</si>
  <si>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</si>
  <si>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</si>
  <si>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</si>
  <si>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</si>
  <si>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</si>
  <si>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</si>
  <si>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</si>
  <si>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</si>
  <si>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</si>
  <si>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</si>
  <si>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</si>
  <si>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</si>
  <si>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</si>
  <si>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</si>
  <si>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</si>
  <si>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</si>
  <si>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</si>
  <si>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</si>
  <si>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</si>
  <si>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</si>
  <si>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</si>
  <si>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</si>
  <si>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</si>
  <si>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</si>
  <si>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</si>
  <si>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</si>
  <si>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</si>
  <si>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</si>
  <si>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</si>
  <si>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</si>
  <si>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</si>
  <si>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</si>
  <si>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</si>
  <si>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</si>
  <si>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</si>
  <si>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</si>
  <si>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</si>
  <si>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</si>
  <si>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</si>
  <si>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</si>
  <si>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</si>
  <si>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</si>
  <si>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</si>
  <si>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</si>
  <si>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</si>
  <si>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</si>
  <si>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</si>
  <si>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</si>
  <si>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</si>
  <si>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</si>
  <si>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</si>
  <si>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</si>
  <si>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</si>
  <si>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</si>
  <si>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</si>
  <si>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</si>
  <si>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</si>
  <si>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</si>
  <si>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</si>
  <si>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</si>
  <si>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</si>
  <si>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</si>
  <si>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</si>
  <si>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</si>
  <si>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</si>
  <si>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</si>
  <si>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</si>
  <si>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</si>
  <si>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</si>
  <si>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</si>
  <si>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</si>
  <si>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</si>
  <si>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</si>
  <si>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</si>
  <si>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</si>
  <si>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</si>
  <si>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</si>
  <si>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</si>
  <si>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</si>
  <si>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</si>
  <si>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</si>
  <si>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</si>
  <si>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</si>
  <si>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</si>
  <si>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</si>
  <si>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</si>
  <si>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</si>
  <si>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</si>
  <si>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</si>
  <si>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</si>
  <si>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</si>
  <si>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</si>
  <si>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</si>
  <si>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</si>
  <si>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</si>
  <si>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</si>
  <si>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</si>
  <si>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</si>
  <si>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</si>
  <si>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</si>
  <si>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</si>
  <si>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</si>
  <si>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</si>
  <si>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</si>
  <si>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</si>
  <si>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</si>
  <si>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</si>
  <si>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</si>
  <si>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</si>
  <si>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</si>
  <si>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</si>
  <si>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</si>
  <si>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</si>
  <si>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</si>
  <si>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</si>
  <si>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</si>
  <si>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</si>
  <si>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</si>
  <si>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</si>
  <si>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</si>
  <si>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</si>
  <si>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</si>
  <si>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</si>
  <si>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</si>
  <si>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</si>
  <si>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</si>
  <si>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</si>
  <si>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</si>
  <si>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</si>
  <si>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</si>
  <si>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</si>
  <si>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</si>
  <si>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</si>
  <si>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</si>
  <si>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</si>
  <si>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</si>
  <si>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</si>
  <si>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</si>
  <si>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</si>
  <si>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</si>
  <si>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</si>
  <si>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</si>
  <si>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</si>
  <si>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</si>
  <si>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</si>
  <si>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</si>
  <si>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</si>
  <si>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</si>
  <si>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</si>
  <si>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</si>
  <si>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</si>
  <si>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</si>
  <si>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</si>
  <si>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</si>
  <si>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</si>
  <si>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</si>
  <si>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</si>
  <si>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</si>
  <si>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</si>
  <si>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</si>
  <si>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</si>
  <si>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</si>
  <si>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</si>
  <si>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</si>
  <si>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</si>
  <si>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</si>
  <si>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</si>
  <si>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</si>
  <si>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</si>
  <si>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</si>
  <si>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</si>
  <si>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</si>
  <si>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</si>
  <si>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</si>
  <si>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</si>
  <si>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</si>
  <si>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</si>
  <si>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</si>
  <si>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</si>
  <si>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</si>
  <si>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</si>
  <si>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</si>
  <si>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</si>
  <si>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</si>
  <si>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</si>
  <si>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</si>
  <si>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</si>
  <si>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</si>
  <si>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</si>
  <si>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</si>
  <si>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</si>
  <si>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</si>
  <si>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</si>
  <si>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</si>
  <si>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</si>
  <si>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</si>
  <si>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</si>
  <si>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</si>
  <si>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</si>
  <si>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</si>
  <si>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</si>
  <si>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</si>
  <si>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</si>
  <si>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</si>
  <si>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</si>
  <si>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</si>
  <si>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</si>
  <si>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</si>
  <si>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</si>
  <si>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</si>
  <si>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</si>
  <si>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</si>
  <si>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</si>
  <si>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</si>
  <si>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</si>
  <si>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</si>
  <si>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</si>
  <si>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</si>
  <si>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</si>
  <si>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</si>
  <si>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</si>
  <si>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</si>
  <si>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</si>
  <si>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</si>
  <si>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</si>
  <si>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</si>
  <si>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</si>
  <si>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</si>
  <si>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</si>
  <si>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</si>
  <si>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</si>
  <si>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</si>
  <si>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</si>
  <si>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</si>
  <si>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</si>
  <si>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</si>
  <si>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</si>
  <si>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</si>
  <si>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</si>
  <si>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</si>
  <si>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</si>
  <si>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</si>
  <si>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</si>
  <si>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</si>
  <si>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</si>
  <si>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</si>
  <si>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</si>
  <si>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</si>
  <si>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</si>
  <si>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</si>
  <si>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</si>
  <si>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</si>
  <si>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</si>
  <si>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</si>
  <si>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</si>
  <si>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</si>
  <si>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</si>
  <si>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</si>
  <si>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</si>
  <si>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</si>
  <si>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</si>
  <si>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</si>
  <si>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</si>
  <si>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</si>
  <si>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</si>
  <si>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</si>
  <si>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</si>
  <si>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</si>
  <si>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</si>
  <si>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</si>
  <si>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</si>
  <si>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</si>
  <si>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</si>
  <si>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</si>
  <si>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</si>
  <si>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</si>
  <si>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</si>
  <si>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</si>
  <si>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</si>
  <si>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</si>
  <si>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</si>
  <si>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</si>
  <si>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</si>
  <si>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</si>
  <si>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</si>
  <si>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</si>
  <si>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</si>
  <si>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</si>
  <si>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</si>
  <si>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</si>
  <si>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</si>
  <si>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</si>
  <si>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</si>
  <si>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</si>
  <si>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</si>
  <si>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</si>
  <si>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</si>
  <si>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</si>
  <si>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</si>
  <si>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</si>
  <si>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</si>
  <si>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</si>
  <si>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</si>
  <si>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</si>
  <si>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</si>
  <si>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</si>
  <si>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</si>
  <si>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</si>
  <si>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</si>
  <si>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</si>
  <si>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</si>
  <si>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</si>
  <si>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</si>
  <si>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</si>
  <si>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</si>
  <si>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</si>
  <si>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</si>
  <si>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</si>
  <si>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</si>
  <si>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</si>
  <si>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</si>
  <si>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</si>
  <si>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</si>
  <si>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</si>
  <si>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</si>
  <si>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</si>
  <si>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</si>
  <si>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</si>
  <si>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</si>
  <si>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</si>
  <si>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</si>
  <si>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</si>
  <si>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</si>
  <si>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</si>
  <si>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</si>
  <si>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</si>
  <si>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</si>
  <si>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</si>
  <si>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</si>
  <si>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</si>
  <si>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</si>
  <si>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</si>
  <si>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</si>
  <si>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</si>
  <si>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</si>
  <si>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</si>
  <si>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</si>
  <si>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</si>
  <si>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</si>
  <si>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</si>
  <si>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</si>
  <si>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</si>
  <si>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</si>
  <si>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</si>
  <si>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</si>
  <si>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</si>
  <si>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</si>
  <si>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</si>
  <si>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</si>
  <si>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</si>
  <si>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</si>
  <si>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</si>
  <si>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</si>
  <si>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</si>
  <si>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</si>
  <si>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</si>
  <si>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</si>
  <si>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</si>
  <si>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</si>
  <si>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</si>
  <si>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</si>
  <si>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</si>
  <si>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</si>
  <si>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</si>
  <si>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</si>
  <si>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</si>
  <si>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</si>
  <si>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</si>
  <si>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</si>
  <si>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</si>
  <si>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</si>
  <si>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</si>
  <si>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</si>
  <si>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</si>
  <si>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</si>
  <si>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</si>
  <si>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</si>
  <si>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</si>
  <si>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</si>
  <si>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</si>
  <si>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</si>
  <si>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</si>
  <si>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</si>
  <si>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</si>
  <si>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</si>
  <si>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</si>
  <si>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</si>
  <si>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</si>
  <si>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</si>
  <si>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</si>
  <si>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</si>
  <si>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</si>
  <si>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</si>
  <si>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</si>
  <si>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</si>
  <si>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</si>
  <si>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</si>
  <si>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</si>
  <si>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</si>
  <si>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</si>
  <si>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</si>
  <si>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</si>
  <si>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</si>
  <si>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</si>
  <si>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</si>
  <si>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</si>
  <si>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</si>
  <si>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</si>
  <si>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</si>
  <si>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</si>
  <si>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</si>
  <si>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</si>
  <si>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</si>
  <si>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</si>
  <si>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</si>
  <si>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</si>
  <si>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</si>
  <si>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</si>
  <si>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</si>
  <si>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</si>
  <si>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</si>
  <si>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</si>
  <si>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</si>
  <si>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</si>
  <si>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</si>
  <si>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</si>
  <si>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</si>
  <si>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</si>
  <si>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</si>
  <si>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</si>
  <si>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</si>
  <si>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</si>
  <si>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</si>
  <si>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</si>
  <si>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</si>
  <si>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</si>
  <si>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</si>
  <si>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</si>
  <si>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</si>
  <si>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</si>
  <si>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</si>
  <si>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</si>
  <si>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</si>
  <si>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</si>
  <si>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</si>
  <si>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</si>
  <si>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</si>
  <si>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</si>
  <si>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</si>
  <si>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</si>
  <si>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</si>
  <si>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</si>
  <si>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</si>
  <si>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</si>
  <si>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</si>
  <si>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</si>
  <si>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</si>
  <si>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</si>
  <si>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</si>
  <si>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</si>
  <si>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</si>
  <si>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</si>
  <si>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</si>
  <si>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</si>
  <si>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</si>
  <si>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</si>
  <si>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</si>
  <si>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</si>
  <si>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</si>
  <si>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</si>
  <si>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</si>
  <si>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</si>
  <si>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</si>
  <si>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</si>
  <si>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</si>
  <si>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</si>
  <si>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</si>
  <si>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</si>
  <si>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</si>
  <si>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</si>
  <si>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</si>
  <si>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</si>
  <si>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</si>
  <si>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</si>
  <si>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</si>
  <si>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</si>
  <si>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</si>
  <si>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</si>
  <si>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</si>
  <si>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</si>
  <si>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</si>
  <si>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</si>
  <si>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</si>
  <si>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</si>
  <si>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</si>
  <si>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</si>
  <si>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</si>
  <si>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</si>
  <si>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</si>
  <si>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</si>
  <si>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</si>
  <si>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</si>
  <si>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</si>
  <si>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</si>
  <si>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</si>
  <si>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</si>
  <si>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</si>
  <si>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</si>
  <si>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</si>
  <si>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</si>
  <si>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</si>
  <si>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</si>
  <si>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</si>
  <si>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</si>
  <si>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</si>
  <si>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</si>
  <si>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</si>
  <si>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</si>
  <si>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</si>
  <si>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</si>
  <si>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</si>
  <si>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</si>
  <si>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</si>
  <si>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</si>
  <si>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</si>
  <si>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</si>
  <si>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</si>
  <si>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</si>
  <si>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</si>
  <si>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</si>
  <si>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</si>
  <si>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</si>
  <si>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</si>
  <si>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</si>
  <si>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</si>
  <si>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</si>
  <si>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</si>
  <si>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</si>
  <si>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</si>
  <si>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</si>
  <si>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</si>
  <si>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</si>
  <si>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</si>
  <si>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</si>
  <si>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</si>
  <si>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</si>
  <si>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</si>
  <si>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</si>
  <si>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</si>
  <si>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</si>
  <si>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</si>
  <si>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</si>
  <si>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</si>
  <si>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</si>
  <si>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</si>
  <si>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</si>
  <si>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</si>
  <si>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</si>
  <si>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</si>
  <si>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</si>
  <si>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</si>
  <si>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</si>
  <si>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</si>
  <si>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</si>
  <si>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</si>
  <si>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</si>
  <si>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</si>
  <si>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</si>
  <si>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</si>
  <si>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</si>
  <si>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</si>
  <si>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</si>
  <si>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</si>
  <si>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</si>
  <si>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</si>
  <si>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</si>
  <si>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</si>
  <si>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</si>
  <si>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</si>
  <si>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</si>
  <si>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</si>
  <si>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</si>
  <si>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</si>
  <si>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</si>
  <si>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</si>
  <si>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</si>
  <si>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</si>
  <si>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</si>
  <si>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</si>
  <si>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</si>
  <si>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</si>
  <si>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</si>
  <si>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</si>
  <si>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</si>
  <si>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</si>
  <si>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</si>
  <si>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</si>
  <si>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</si>
  <si>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</si>
  <si>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</si>
  <si>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</si>
  <si>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</si>
  <si>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</si>
  <si>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</si>
  <si>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</si>
  <si>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</si>
  <si>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</si>
  <si>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</si>
  <si>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</si>
  <si>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</si>
  <si>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</si>
  <si>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</si>
  <si>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</si>
  <si>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</si>
  <si>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</si>
  <si>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</si>
  <si>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</si>
  <si>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</si>
  <si>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</si>
  <si>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</si>
  <si>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</si>
  <si>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</si>
  <si>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</si>
  <si>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</si>
  <si>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</si>
  <si>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</si>
  <si>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</si>
  <si>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</si>
  <si>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</si>
  <si>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</si>
  <si>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</si>
  <si>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</si>
  <si>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</si>
  <si>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</si>
  <si>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</si>
  <si>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</si>
  <si>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</si>
  <si>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</si>
  <si>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</si>
  <si>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</si>
  <si>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</si>
  <si>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</si>
  <si>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</si>
  <si>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</si>
  <si>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</si>
  <si>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</si>
  <si>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</si>
  <si>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</si>
  <si>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</si>
  <si>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</si>
  <si>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</si>
  <si>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</si>
  <si>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</si>
  <si>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</si>
  <si>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</si>
  <si>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</si>
  <si>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</si>
  <si>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</si>
  <si>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</si>
  <si>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</si>
  <si>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</si>
  <si>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</si>
  <si>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</si>
  <si>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</si>
  <si>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</si>
  <si>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</si>
  <si>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</si>
  <si>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</si>
  <si>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</si>
  <si>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</si>
  <si>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</si>
  <si>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</si>
  <si>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</si>
  <si>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</si>
  <si>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</si>
  <si>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</si>
  <si>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</si>
  <si>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</si>
  <si>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</si>
  <si>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</si>
  <si>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</si>
  <si>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</si>
  <si>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</si>
  <si>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</si>
  <si>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</si>
  <si>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</si>
  <si>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</si>
  <si>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</si>
  <si>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</si>
  <si>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</si>
  <si>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</si>
  <si>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</si>
  <si>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</si>
  <si>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</si>
  <si>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</si>
  <si>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</si>
  <si>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</si>
  <si>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</si>
  <si>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</si>
  <si>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</si>
  <si>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</si>
  <si>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</si>
  <si>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</si>
  <si>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</si>
  <si>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</si>
  <si>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2728</t>
  </si>
  <si>
    <t>2733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</si>
  <si>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</si>
  <si>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</si>
  <si>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</si>
  <si>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</si>
  <si>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</si>
  <si>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</si>
  <si>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</si>
  <si>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</si>
  <si>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</si>
  <si>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</si>
  <si>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</si>
  <si>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</si>
  <si>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</si>
  <si>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</si>
  <si>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</si>
  <si>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</si>
  <si>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</si>
  <si>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</si>
  <si>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</si>
  <si>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</si>
  <si>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</si>
  <si>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</si>
  <si>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</si>
  <si>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</si>
  <si>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</si>
  <si>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</si>
  <si>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</si>
  <si>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</si>
  <si>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</si>
  <si>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1º/5º GAV</t>
  </si>
  <si>
    <t>1º ETA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</si>
  <si>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</si>
  <si>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</si>
  <si>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</si>
  <si>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</si>
  <si>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</si>
  <si>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</si>
  <si>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</si>
  <si>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</si>
  <si>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</si>
  <si>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</si>
  <si>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</si>
  <si>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</si>
  <si>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</si>
  <si>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</si>
  <si>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</si>
  <si>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</si>
  <si>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</si>
  <si>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</si>
  <si>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</si>
  <si>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</si>
  <si>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</si>
  <si>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</si>
  <si>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</si>
  <si>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</si>
  <si>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</si>
  <si>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</si>
  <si>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</si>
  <si>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</si>
  <si>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</si>
  <si>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</si>
  <si>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</si>
  <si>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</si>
  <si>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</si>
  <si>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</si>
  <si>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</si>
  <si>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</si>
  <si>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</si>
  <si>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</si>
  <si>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</si>
  <si>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</si>
  <si>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</si>
  <si>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</si>
  <si>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</si>
  <si>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</si>
  <si>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</si>
  <si>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</si>
  <si>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</si>
  <si>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</si>
  <si>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</si>
  <si>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</si>
  <si>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</si>
  <si>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</si>
  <si>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</si>
  <si>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</si>
  <si>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</si>
  <si>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</si>
  <si>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</si>
  <si>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</si>
  <si>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</si>
  <si>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</si>
  <si>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</si>
  <si>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</si>
  <si>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</si>
  <si>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</si>
  <si>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</si>
  <si>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</si>
  <si>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</si>
  <si>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</si>
  <si>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</si>
  <si>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</si>
  <si>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</si>
  <si>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</si>
  <si>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</si>
  <si>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</si>
  <si>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</si>
  <si>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</si>
  <si>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</si>
  <si>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</si>
  <si>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</si>
  <si>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</si>
  <si>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</si>
  <si>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</si>
  <si>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</si>
  <si>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</si>
  <si>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</si>
  <si>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</si>
  <si>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</si>
  <si>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</si>
  <si>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</si>
  <si>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</si>
  <si>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</si>
  <si>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</si>
  <si>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</si>
  <si>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</si>
  <si>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</si>
  <si>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</si>
  <si>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</si>
  <si>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</si>
  <si>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</si>
  <si>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</si>
  <si>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</si>
  <si>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</si>
  <si>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</si>
  <si>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</si>
  <si>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</si>
  <si>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</si>
  <si>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</si>
  <si>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</si>
  <si>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</si>
  <si>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</si>
  <si>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</si>
  <si>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</si>
  <si>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</si>
  <si>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</si>
  <si>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</si>
  <si>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</si>
  <si>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</si>
  <si>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</si>
  <si>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</si>
  <si>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</si>
  <si>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</si>
  <si>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</si>
  <si>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</si>
  <si>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</si>
  <si>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</si>
  <si>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</si>
  <si>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</si>
  <si>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</si>
  <si>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</si>
  <si>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</si>
  <si>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</si>
  <si>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</si>
  <si>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</si>
  <si>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</si>
  <si>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</si>
  <si>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</si>
  <si>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</si>
  <si>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</si>
  <si>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</si>
  <si>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</si>
  <si>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</si>
  <si>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</si>
  <si>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</si>
  <si>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</si>
  <si>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</si>
  <si>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</si>
  <si>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</si>
  <si>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</si>
  <si>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</si>
  <si>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</si>
  <si>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</si>
  <si>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</si>
  <si>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</si>
  <si>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</si>
  <si>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</si>
  <si>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</si>
  <si>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</si>
  <si>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</si>
  <si>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</si>
  <si>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</si>
  <si>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</si>
  <si>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</si>
  <si>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</si>
  <si>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</si>
  <si>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</si>
  <si>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</si>
  <si>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</si>
  <si>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</si>
  <si>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</si>
  <si>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</si>
  <si>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</si>
  <si>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</si>
  <si>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</si>
  <si>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</si>
  <si>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</si>
  <si>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</si>
  <si>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</si>
  <si>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</si>
  <si>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</si>
  <si>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</si>
  <si>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</si>
  <si>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</si>
  <si>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</si>
  <si>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</si>
  <si>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</si>
  <si>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</si>
  <si>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</si>
  <si>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</si>
  <si>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</si>
  <si>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</si>
  <si>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</si>
  <si>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</si>
  <si>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</si>
  <si>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</si>
  <si>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</si>
  <si>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</si>
  <si>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</si>
  <si>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</si>
  <si>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</si>
  <si>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</si>
  <si>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</si>
  <si>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</si>
  <si>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</si>
  <si>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</si>
  <si>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</si>
  <si>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</si>
  <si>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</si>
  <si>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</si>
  <si>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</si>
  <si>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</si>
  <si>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</si>
  <si>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</si>
  <si>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</si>
  <si>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</si>
  <si>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</si>
  <si>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</si>
  <si>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</si>
  <si>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</si>
  <si>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</si>
  <si>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</si>
  <si>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</si>
  <si>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</si>
  <si>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</si>
  <si>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</si>
  <si>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</si>
  <si>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</si>
  <si>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</si>
  <si>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</si>
  <si>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</si>
  <si>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</si>
  <si>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</si>
  <si>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</si>
  <si>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</si>
  <si>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</si>
  <si>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</si>
  <si>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</si>
  <si>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</si>
  <si>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</si>
  <si>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</si>
  <si>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</si>
  <si>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</si>
  <si>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</si>
  <si>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</si>
  <si>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</si>
  <si>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</si>
  <si>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</si>
  <si>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</si>
  <si>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</si>
  <si>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</si>
  <si>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</si>
  <si>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</si>
  <si>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</si>
  <si>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</si>
  <si>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</si>
  <si>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</si>
  <si>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</si>
  <si>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</si>
  <si>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</si>
  <si>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</si>
  <si>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</si>
  <si>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</si>
  <si>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</si>
  <si>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</si>
  <si>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</si>
  <si>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</si>
  <si>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</si>
  <si>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</si>
  <si>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</si>
  <si>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</si>
  <si>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</si>
  <si>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</si>
  <si>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</si>
  <si>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</si>
  <si>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</si>
  <si>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</si>
  <si>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</si>
  <si>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</si>
  <si>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</si>
  <si>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</si>
  <si>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</si>
  <si>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</si>
  <si>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</si>
  <si>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</si>
  <si>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</si>
  <si>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</si>
  <si>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</si>
  <si>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</si>
  <si>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</si>
  <si>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</si>
  <si>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</si>
  <si>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</si>
  <si>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</si>
  <si>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</si>
  <si>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</si>
  <si>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</si>
  <si>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</si>
  <si>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</si>
  <si>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</si>
  <si>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</si>
  <si>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</si>
  <si>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</si>
  <si>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</si>
  <si>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</si>
  <si>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</si>
  <si>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</si>
  <si>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</si>
  <si>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</si>
  <si>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</si>
  <si>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</si>
  <si>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</si>
  <si>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</si>
  <si>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</si>
  <si>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</si>
  <si>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</si>
  <si>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</si>
  <si>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</si>
  <si>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</si>
  <si>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</si>
  <si>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</si>
  <si>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</si>
  <si>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</si>
  <si>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</si>
  <si>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</si>
  <si>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</si>
  <si>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</si>
  <si>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</si>
  <si>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</si>
  <si>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</si>
  <si>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</si>
  <si>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</si>
  <si>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</si>
  <si>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</si>
  <si>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</si>
  <si>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</si>
  <si>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</si>
  <si>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</si>
  <si>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</si>
  <si>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</si>
  <si>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</si>
  <si>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</si>
  <si>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</si>
  <si>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</si>
  <si>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</si>
  <si>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</si>
  <si>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</si>
  <si>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</si>
  <si>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</si>
  <si>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</si>
  <si>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</si>
  <si>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</si>
  <si>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</si>
  <si>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</si>
  <si>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</si>
  <si>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</si>
  <si>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</si>
  <si>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</si>
  <si>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</si>
  <si>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</si>
  <si>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</si>
  <si>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</si>
  <si>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</si>
  <si>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</si>
  <si>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</si>
  <si>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</si>
  <si>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</si>
  <si>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</si>
  <si>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</si>
  <si>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</si>
  <si>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</si>
  <si>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</si>
  <si>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</si>
  <si>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</si>
  <si>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</si>
  <si>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</si>
  <si>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</si>
  <si>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</si>
  <si>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</si>
  <si>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</si>
  <si>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</si>
  <si>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</si>
  <si>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</si>
  <si>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</si>
  <si>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</si>
  <si>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</si>
  <si>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</si>
  <si>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</si>
  <si>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</si>
  <si>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</si>
  <si>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</si>
  <si>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</si>
  <si>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</si>
  <si>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</si>
  <si>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</si>
  <si>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</si>
  <si>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</si>
  <si>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</si>
  <si>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</si>
  <si>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</si>
  <si>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</si>
  <si>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</si>
  <si>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</si>
  <si>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</si>
  <si>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</si>
  <si>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</si>
  <si>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</si>
  <si>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</si>
  <si>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</si>
  <si>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</si>
  <si>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</si>
  <si>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</si>
  <si>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</si>
  <si>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</si>
  <si>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</si>
  <si>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</si>
  <si>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</si>
  <si>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</si>
  <si>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</si>
  <si>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</si>
  <si>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</si>
  <si>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</si>
  <si>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</si>
  <si>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</si>
  <si>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</si>
  <si>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</si>
  <si>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</si>
  <si>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</si>
  <si>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</si>
  <si>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</si>
  <si>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</si>
  <si>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</si>
  <si>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</si>
  <si>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</si>
  <si>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</si>
  <si>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</si>
  <si>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</si>
  <si>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</si>
  <si>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</si>
  <si>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</si>
  <si>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</si>
  <si>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</si>
  <si>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</si>
  <si>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</si>
  <si>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</si>
  <si>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</si>
  <si>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</si>
  <si>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</si>
  <si>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</si>
  <si>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</si>
  <si>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</si>
  <si>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</si>
  <si>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</si>
  <si>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</si>
  <si>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</si>
  <si>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</si>
  <si>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ATD ANV 2732  SOL 3S LACERDA  SEÇÃO DE HIDRÁULICA DO GLOGMN.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</si>
  <si>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</si>
  <si>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</si>
  <si>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</si>
  <si>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</si>
  <si>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</si>
  <si>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</si>
  <si>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</si>
  <si>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</si>
  <si>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</si>
  <si>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</si>
  <si>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</si>
  <si>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</si>
  <si>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</si>
  <si>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</si>
  <si>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</si>
  <si>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</si>
  <si>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</si>
  <si>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</si>
  <si>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</si>
  <si>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</si>
  <si>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</si>
  <si>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</si>
  <si>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</si>
  <si>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</si>
  <si>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</si>
  <si>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</si>
  <si>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</si>
  <si>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</si>
  <si>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</si>
  <si>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</si>
  <si>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</si>
  <si>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</si>
  <si>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</si>
  <si>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</si>
  <si>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</si>
  <si>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</si>
  <si>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</si>
  <si>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</si>
  <si>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</si>
  <si>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</si>
  <si>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</si>
  <si>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</si>
  <si>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</si>
  <si>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</si>
  <si>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</si>
  <si>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</si>
  <si>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</si>
  <si>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</si>
  <si>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</si>
  <si>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</si>
  <si>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</si>
  <si>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</si>
  <si>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</si>
  <si>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</si>
  <si>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</si>
  <si>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</si>
  <si>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</si>
  <si>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</si>
  <si>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</si>
  <si>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</si>
  <si>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</si>
  <si>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</si>
  <si>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</si>
  <si>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</si>
  <si>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</si>
  <si>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</si>
  <si>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</si>
  <si>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</si>
  <si>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</si>
  <si>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</si>
  <si>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</si>
  <si>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</si>
  <si>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</si>
  <si>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</si>
  <si>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</si>
  <si>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</si>
  <si>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</si>
  <si>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</si>
  <si>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</si>
  <si>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</si>
  <si>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</si>
  <si>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</si>
  <si>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</si>
  <si>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</si>
  <si>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</si>
  <si>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</si>
  <si>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</si>
  <si>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</si>
  <si>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</si>
  <si>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</si>
  <si>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</si>
  <si>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</si>
  <si>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</si>
  <si>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</si>
  <si>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</si>
  <si>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</si>
  <si>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</si>
  <si>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</si>
  <si>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</si>
  <si>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</si>
  <si>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</si>
  <si>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</si>
  <si>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</si>
  <si>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</si>
  <si>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</si>
  <si>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</si>
  <si>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</si>
  <si>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</si>
  <si>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</si>
  <si>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</si>
  <si>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</si>
  <si>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</si>
  <si>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</si>
  <si>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</si>
  <si>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</si>
  <si>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</si>
  <si>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</si>
  <si>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</si>
  <si>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</si>
  <si>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</si>
  <si>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</si>
  <si>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</si>
  <si>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</si>
  <si>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</si>
  <si>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</si>
  <si>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</si>
  <si>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</si>
  <si>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</si>
  <si>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</si>
  <si>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</si>
  <si>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</si>
  <si>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</si>
  <si>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</si>
  <si>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</si>
  <si>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</si>
  <si>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</si>
  <si>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</si>
  <si>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</si>
  <si>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</si>
  <si>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</si>
  <si>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</si>
  <si>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</si>
  <si>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</si>
  <si>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</si>
  <si>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</si>
  <si>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</si>
  <si>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</si>
  <si>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</si>
  <si>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</si>
  <si>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</si>
  <si>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</si>
  <si>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</si>
  <si>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</si>
  <si>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</si>
  <si>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</si>
  <si>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</si>
  <si>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</si>
  <si>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</si>
  <si>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</si>
  <si>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</si>
  <si>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</si>
  <si>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</si>
  <si>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</si>
  <si>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</si>
  <si>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</si>
  <si>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</si>
  <si>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</si>
  <si>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</si>
  <si>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</si>
  <si>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</si>
  <si>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</si>
  <si>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</si>
  <si>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</si>
  <si>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</si>
  <si>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</si>
  <si>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</si>
  <si>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</si>
  <si>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</si>
  <si>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</si>
  <si>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</si>
  <si>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</si>
  <si>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</si>
  <si>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</si>
  <si>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</si>
  <si>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</si>
  <si>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</si>
  <si>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</si>
  <si>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</si>
  <si>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</si>
  <si>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</si>
  <si>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</si>
  <si>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</si>
  <si>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</si>
  <si>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</si>
  <si>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</si>
  <si>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</si>
  <si>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</si>
  <si>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</si>
  <si>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</si>
  <si>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</si>
  <si>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</si>
  <si>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</si>
  <si>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</si>
  <si>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</si>
  <si>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</si>
  <si>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</si>
  <si>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</si>
  <si>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</si>
  <si>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</si>
  <si>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</si>
  <si>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</si>
  <si>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</si>
  <si>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</si>
  <si>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</si>
  <si>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</si>
  <si>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</si>
  <si>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</si>
  <si>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</si>
  <si>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</si>
  <si>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</si>
  <si>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</si>
  <si>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</si>
  <si>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</si>
  <si>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</si>
  <si>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</si>
  <si>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</si>
  <si>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</si>
  <si>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</si>
  <si>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</si>
  <si>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</si>
  <si>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</si>
  <si>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</si>
  <si>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</si>
  <si>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</si>
  <si>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</si>
  <si>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</si>
  <si>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</si>
  <si>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</si>
  <si>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</si>
  <si>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</si>
  <si>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</si>
  <si>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</si>
  <si>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</si>
  <si>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</si>
  <si>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</si>
  <si>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</si>
  <si>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</si>
  <si>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</si>
  <si>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</si>
  <si>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</si>
  <si>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</si>
  <si>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</si>
  <si>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</si>
  <si>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</si>
  <si>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</si>
  <si>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</si>
  <si>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</si>
  <si>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</si>
  <si>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</si>
  <si>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</si>
  <si>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</si>
  <si>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</si>
  <si>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</si>
  <si>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</si>
  <si>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</si>
  <si>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</si>
  <si>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</si>
  <si>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</si>
  <si>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</si>
  <si>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</si>
  <si>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</si>
  <si>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</si>
  <si>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</si>
  <si>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</si>
  <si>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</si>
  <si>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</si>
  <si>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</si>
  <si>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</si>
  <si>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</si>
  <si>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</si>
  <si>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</si>
  <si>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</si>
  <si>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</si>
  <si>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</si>
  <si>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</si>
  <si>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</si>
  <si>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</si>
  <si>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</si>
  <si>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</si>
  <si>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</si>
  <si>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</si>
  <si>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</si>
  <si>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</si>
  <si>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</si>
  <si>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</si>
  <si>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</si>
  <si>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</si>
  <si>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</si>
  <si>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</si>
  <si>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</si>
  <si>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</si>
  <si>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</si>
  <si>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</si>
  <si>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</si>
  <si>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</si>
  <si>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</si>
  <si>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</si>
  <si>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</si>
  <si>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</si>
  <si>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</si>
  <si>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</si>
  <si>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</si>
  <si>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</si>
  <si>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</si>
  <si>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</si>
  <si>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</si>
  <si>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</si>
  <si>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</si>
  <si>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</si>
  <si>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</si>
  <si>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</si>
  <si>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</si>
  <si>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</si>
  <si>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</si>
  <si>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</si>
  <si>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</si>
  <si>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</si>
  <si>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</si>
  <si>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</si>
  <si>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</si>
  <si>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</si>
  <si>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</si>
  <si>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</si>
  <si>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</si>
  <si>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</si>
  <si>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</si>
  <si>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</si>
  <si>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</si>
  <si>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</si>
  <si>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</si>
  <si>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</si>
  <si>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</si>
  <si>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</si>
  <si>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</si>
  <si>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</si>
  <si>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</si>
  <si>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</si>
  <si>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</si>
  <si>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</si>
  <si>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</si>
  <si>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</si>
  <si>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</si>
  <si>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</si>
  <si>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</si>
  <si>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</si>
  <si>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</si>
  <si>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</si>
  <si>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</si>
  <si>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</si>
  <si>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</si>
  <si>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</si>
  <si>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</si>
  <si>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</si>
  <si>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</si>
  <si>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</si>
  <si>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</si>
  <si>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</si>
  <si>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</si>
  <si>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</si>
  <si>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</si>
  <si>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</si>
  <si>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</si>
  <si>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</si>
  <si>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</si>
  <si>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</si>
  <si>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</si>
  <si>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</si>
  <si>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</si>
  <si>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</si>
  <si>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</si>
  <si>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</si>
  <si>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</si>
  <si>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</si>
  <si>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</si>
  <si>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</si>
  <si>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</si>
  <si>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</si>
  <si>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</si>
  <si>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</si>
  <si>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</si>
  <si>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</si>
  <si>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</si>
  <si>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</si>
  <si>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</si>
  <si>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</si>
  <si>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</si>
  <si>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</si>
  <si>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</si>
  <si>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</si>
  <si>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</si>
  <si>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</si>
  <si>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</si>
  <si>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</si>
  <si>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</si>
  <si>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</si>
  <si>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</si>
  <si>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</si>
  <si>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</si>
  <si>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</si>
  <si>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</si>
  <si>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</si>
  <si>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</si>
  <si>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</si>
  <si>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</si>
  <si>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</si>
  <si>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</si>
  <si>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</si>
  <si>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</si>
  <si>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</si>
  <si>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</si>
  <si>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</si>
  <si>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</si>
  <si>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</si>
  <si>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</si>
  <si>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</si>
  <si>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</si>
  <si>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</si>
  <si>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</si>
  <si>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</si>
  <si>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</si>
  <si>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</si>
  <si>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</si>
  <si>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</si>
  <si>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</si>
  <si>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</si>
  <si>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</si>
  <si>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</si>
  <si>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</si>
  <si>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</si>
  <si>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</si>
  <si>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</si>
  <si>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</si>
  <si>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</si>
  <si>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</si>
  <si>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</si>
  <si>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</si>
  <si>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</si>
  <si>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</si>
  <si>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</si>
  <si>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</si>
  <si>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</si>
  <si>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</si>
  <si>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</si>
  <si>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</si>
  <si>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</si>
  <si>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</si>
  <si>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</si>
  <si>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</si>
  <si>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</si>
  <si>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</si>
  <si>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</si>
  <si>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</si>
  <si>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</si>
  <si>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</si>
  <si>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</si>
  <si>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</si>
  <si>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</si>
  <si>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</si>
  <si>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</si>
  <si>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</si>
  <si>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</si>
  <si>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</si>
  <si>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</si>
  <si>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</si>
  <si>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</si>
  <si>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</si>
  <si>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</si>
  <si>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</si>
  <si>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</si>
  <si>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</si>
  <si>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</si>
  <si>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</si>
  <si>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</si>
  <si>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</si>
  <si>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</si>
  <si>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</si>
  <si>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</si>
  <si>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</si>
  <si>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</si>
  <si>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</si>
  <si>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</si>
  <si>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</si>
  <si>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</si>
  <si>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</si>
  <si>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</si>
  <si>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</si>
  <si>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</si>
  <si>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</si>
  <si>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</si>
  <si>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</si>
  <si>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</si>
  <si>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</si>
  <si>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</si>
  <si>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</si>
  <si>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</si>
  <si>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</si>
  <si>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</si>
  <si>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</si>
  <si>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</si>
  <si>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</si>
  <si>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</si>
  <si>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</si>
  <si>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</si>
  <si>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</si>
  <si>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</si>
  <si>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</si>
  <si>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ITEM ATD AIFP DA ANV C98A 2726, PED.: 17028858  GLOGBET. OBS.:  ITEM FOI REMOVIDO DO FAB C98A 272</t>
  </si>
  <si>
    <t>419260000556</t>
  </si>
  <si>
    <t>419260000557</t>
  </si>
  <si>
    <t>2915-FA0013403</t>
  </si>
  <si>
    <t>ATD ANV C98 2723 QUE SE ENCONTRA EM INSP NA BABE. FAVOR ENVIAR JUNTO COM HÉLICE QUE VAI ATENDER O 27</t>
  </si>
  <si>
    <t>685260012303</t>
  </si>
  <si>
    <t>6615-FA0015152</t>
  </si>
  <si>
    <t>685260012350</t>
  </si>
  <si>
    <t>030-1094-58</t>
  </si>
  <si>
    <t>5935-013480860</t>
  </si>
  <si>
    <t>ATD PED 17916095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</si>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</sst>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readingOrder="0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9" width="5.38"/>
    <col customWidth="1" min="10" max="10" width="6.38"/>
    <col customWidth="1" min="11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2077</v>
      </c>
      <c r="P2" s="63" t="s">
        <v>2079</v>
      </c>
      <c r="Q2" s="63" t="s">
        <v>2076</v>
      </c>
      <c r="R2" s="63" t="s">
        <v>2080</v>
      </c>
      <c r="S2" s="63" t="s">
        <v>2076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2076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2077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18</v>
      </c>
      <c r="K3" s="63">
        <f t="shared" si="1"/>
        <v>1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30</v>
      </c>
      <c r="K4" s="67">
        <f t="shared" si="2"/>
        <v>1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75</v>
      </c>
      <c r="B8" s="81" t="s">
        <v>208</v>
      </c>
      <c r="C8" s="76" t="str">
        <f>VLOOKUP(A8,Pns!C:D,2,0)</f>
        <v>PROPELLER ASSEMBLY</v>
      </c>
      <c r="D8" s="77">
        <f t="shared" si="3"/>
        <v>5</v>
      </c>
      <c r="E8" s="77">
        <f t="shared" si="4"/>
        <v>5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7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7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7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3"/>
      <c r="AM8" s="65"/>
      <c r="AN8" s="65"/>
      <c r="AO8" s="65"/>
      <c r="AP8" s="65"/>
    </row>
    <row r="9">
      <c r="A9" s="74">
        <f>VLOOKUP(B9,Pns!B:C,2,0)</f>
        <v>134</v>
      </c>
      <c r="B9" s="81" t="s">
        <v>379</v>
      </c>
      <c r="C9" s="76" t="str">
        <f>VLOOKUP(A9,Pns!C:D,2,0)</f>
        <v>SHIMMY DAMP AS</v>
      </c>
      <c r="D9" s="77">
        <f t="shared" si="3"/>
        <v>4</v>
      </c>
      <c r="E9" s="77">
        <f t="shared" si="4"/>
        <v>4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65"/>
      <c r="AM9" s="65"/>
      <c r="AN9" s="65"/>
      <c r="AO9" s="65"/>
      <c r="AP9" s="65"/>
    </row>
    <row r="10">
      <c r="A10" s="74">
        <f>VLOOKUP(B10,Pns!B:C,2,0)</f>
        <v>92</v>
      </c>
      <c r="B10" s="81" t="s">
        <v>263</v>
      </c>
      <c r="C10" s="76" t="str">
        <f>VLOOKUP(A10,Pns!C:D,2,0)</f>
        <v>ALTERNATOR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3"/>
      <c r="AM10" s="65"/>
      <c r="AN10" s="65"/>
      <c r="AO10" s="65"/>
      <c r="AP10" s="65"/>
    </row>
    <row r="11">
      <c r="A11" s="82" t="str">
        <f>VLOOKUP(B11,Pns!B:C,2,0)</f>
        <v>330</v>
      </c>
      <c r="B11" s="84" t="s">
        <v>964</v>
      </c>
      <c r="C11" s="76" t="str">
        <f>VLOOKUP(A11,Pns!C:D,2,0)</f>
        <v>RING ASSY ENGI</v>
      </c>
      <c r="D11" s="77">
        <f t="shared" si="3"/>
        <v>3</v>
      </c>
      <c r="E11" s="77">
        <f t="shared" si="4"/>
        <v>3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82">
        <f>VLOOKUP(B12,Pns!B:C,2,0)</f>
        <v>209</v>
      </c>
      <c r="B12" s="85" t="s">
        <v>590</v>
      </c>
      <c r="C12" s="76" t="str">
        <f>VLOOKUP(A12,Pns!C:D,2,0)</f>
        <v>AXLE-MAIN GEAR</v>
      </c>
      <c r="D12" s="77">
        <f t="shared" si="3"/>
        <v>3</v>
      </c>
      <c r="E12" s="77">
        <f t="shared" si="4"/>
        <v>2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216</v>
      </c>
      <c r="B13" s="81" t="s">
        <v>605</v>
      </c>
      <c r="C13" s="76" t="str">
        <f>VLOOKUP(A13,Pns!C:D,2,0)</f>
        <v>NOSE GEAR STRUT ASSY - TALL FORK</v>
      </c>
      <c r="D13" s="77">
        <f t="shared" si="3"/>
        <v>1</v>
      </c>
      <c r="E13" s="77">
        <f t="shared" si="4"/>
        <v>1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74">
        <f>VLOOKUP(B14,Pns!B:C,2,0)</f>
        <v>41</v>
      </c>
      <c r="B14" s="81" t="s">
        <v>118</v>
      </c>
      <c r="C14" s="76" t="str">
        <f>VLOOKUP(A14,Pns!C:D,2,0)</f>
        <v>OUTER WHEEL HALF ASSY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2">
        <f>VLOOKUP(B15,Pns!B:C,2,0)</f>
        <v>793</v>
      </c>
      <c r="B15" s="81" t="s">
        <v>2036</v>
      </c>
      <c r="C15" s="76" t="str">
        <f>VLOOKUP(A15,Pns!C:D,2,0)</f>
        <v>SLEEVE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83"/>
      <c r="AM15" s="65"/>
      <c r="AN15" s="65"/>
      <c r="AO15" s="65"/>
      <c r="AP15" s="65"/>
    </row>
    <row r="16">
      <c r="A16" s="82" t="str">
        <f>VLOOKUP(B16,Pns!B:C,2,0)</f>
        <v>314</v>
      </c>
      <c r="B16" s="86" t="s">
        <v>905</v>
      </c>
      <c r="C16" s="76" t="str">
        <f>VLOOKUP(A16,Pns!C:D,2,0)</f>
        <v>SEAL,PLAIN ENCASED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2" t="str">
        <f>VLOOKUP(B17,Pns!B:C,2,0)</f>
        <v>560</v>
      </c>
      <c r="B17" s="87" t="s">
        <v>1439</v>
      </c>
      <c r="C17" s="76" t="str">
        <f>VLOOKUP(A17,Pns!C:D,2,0)</f>
        <v>HOSE ASSY</v>
      </c>
      <c r="D17" s="77">
        <f t="shared" si="3"/>
        <v>9</v>
      </c>
      <c r="E17" s="77">
        <f t="shared" si="4"/>
        <v>4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2</v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3</v>
      </c>
      <c r="N17" s="7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2</v>
      </c>
      <c r="O17" s="7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2</v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420</v>
      </c>
      <c r="B18" s="87" t="s">
        <v>1163</v>
      </c>
      <c r="C18" s="76" t="str">
        <f>VLOOKUP(A18,Pns!C:D,2,0)</f>
        <v>SPRING-MAIN GEAR LH &amp; RH</v>
      </c>
      <c r="D18" s="77">
        <f t="shared" si="3"/>
        <v>5</v>
      </c>
      <c r="E18" s="77">
        <f t="shared" si="4"/>
        <v>3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2</v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569</v>
      </c>
      <c r="B19" s="88" t="s">
        <v>1473</v>
      </c>
      <c r="C19" s="76" t="str">
        <f>VLOOKUP(A19,Pns!C:D,2,0)</f>
        <v>STRAP</v>
      </c>
      <c r="D19" s="77">
        <f t="shared" si="3"/>
        <v>8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4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>
        <f>VLOOKUP(B20,Pns!B:C,2,0)</f>
        <v>648</v>
      </c>
      <c r="B20" s="89" t="s">
        <v>1682</v>
      </c>
      <c r="C20" s="76" t="str">
        <f>VLOOKUP(A20,Pns!C:D,2,0)</f>
        <v>JACK PAD LH</v>
      </c>
      <c r="D20" s="77">
        <f t="shared" si="3"/>
        <v>3</v>
      </c>
      <c r="E20" s="77">
        <f t="shared" si="4"/>
        <v>2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 t="str">
        <f>VLOOKUP(B21,Pns!B:C,2,0)</f>
        <v>578</v>
      </c>
      <c r="B21" s="90" t="s">
        <v>1501</v>
      </c>
      <c r="C21" s="76" t="str">
        <f>VLOOKUP(A21,Pns!C:D,2,0)</f>
        <v>SEAL MOLDED</v>
      </c>
      <c r="D21" s="77">
        <f t="shared" si="3"/>
        <v>2</v>
      </c>
      <c r="E21" s="77">
        <f t="shared" si="4"/>
        <v>1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</row>
    <row r="22">
      <c r="A22" s="82" t="str">
        <f>VLOOKUP(B22,Pns!B:C,2,0)</f>
        <v>794</v>
      </c>
      <c r="B22" s="91" t="s">
        <v>2038</v>
      </c>
      <c r="C22" s="76" t="str">
        <f>VLOOKUP(A22,Pns!C:D,2,0)</f>
        <v>SPACER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2" t="str">
        <f>VLOOKUP(B23,Pns!B:C,2,0)</f>
        <v>350</v>
      </c>
      <c r="B23" s="85" t="s">
        <v>1032</v>
      </c>
      <c r="C23" s="76" t="str">
        <f>VLOOKUP(A23,Pns!C:D,2,0)</f>
        <v>BEARING,SLEEVE</v>
      </c>
      <c r="D23" s="77">
        <f t="shared" si="3"/>
        <v>8</v>
      </c>
      <c r="E23" s="77">
        <f t="shared" si="4"/>
        <v>2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4</v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4</v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83"/>
      <c r="AM23" s="65"/>
      <c r="AN23" s="65"/>
      <c r="AO23" s="65"/>
      <c r="AP23" s="65"/>
    </row>
    <row r="24">
      <c r="A24" s="74">
        <f>VLOOKUP(B24,Pns!B:C,2,0)</f>
        <v>381</v>
      </c>
      <c r="B24" s="86" t="s">
        <v>1091</v>
      </c>
      <c r="C24" s="76" t="str">
        <f>VLOOKUP(A24,Pns!C:D,2,0)</f>
        <v>CAP MAIN LAND</v>
      </c>
      <c r="D24" s="77">
        <f t="shared" si="3"/>
        <v>4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4</v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2">
        <f>VLOOKUP(B25,Pns!B:C,2,0)</f>
        <v>146</v>
      </c>
      <c r="B25" s="88" t="s">
        <v>412</v>
      </c>
      <c r="C25" s="76" t="str">
        <f>VLOOKUP(A25,Pns!C:D,2,0)</f>
        <v>FUEL CONTROL UNIT</v>
      </c>
      <c r="D25" s="77">
        <f t="shared" si="3"/>
        <v>2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1</v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1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92"/>
      <c r="AL25" s="83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0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89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4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8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89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4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8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89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8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4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4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89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4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4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0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0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7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4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5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5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5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0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4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8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4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89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5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5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0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8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5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1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7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8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4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5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4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5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89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5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5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5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5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1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1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1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89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5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4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7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5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5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4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5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5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5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4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5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8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5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1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4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5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5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0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6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5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4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5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4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4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5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5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4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4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4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89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8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5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5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0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5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89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5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5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8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5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8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5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8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8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8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0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8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5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1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8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89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5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8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5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0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89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89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1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89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92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8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4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8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0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8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89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4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89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5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8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8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5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8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8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5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5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89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89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4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8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89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8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5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8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5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5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8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1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89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6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5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89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89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89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89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5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5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4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6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5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5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1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4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4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4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4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4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4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5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5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5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4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89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5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5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89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5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4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5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5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8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5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4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4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4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4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0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0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0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5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5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8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5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5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5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4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4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5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4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6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8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8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8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8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5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5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5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5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4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5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89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4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4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89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89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8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8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89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5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4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8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7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4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4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7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7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7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4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0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4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0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6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0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4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0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0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92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89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89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89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89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89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92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0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89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0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0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92"/>
    </row>
    <row r="481">
      <c r="A481" s="74">
        <f>VLOOKUP(B481,Pns!B:C,2,0)</f>
        <v>533</v>
      </c>
      <c r="B481" s="90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92"/>
    </row>
    <row r="482">
      <c r="A482" s="74">
        <f>VLOOKUP(B482,Pns!B:C,2,0)</f>
        <v>536</v>
      </c>
      <c r="B482" s="90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92"/>
    </row>
    <row r="483">
      <c r="A483" s="74">
        <f>VLOOKUP(B483,Pns!B:C,2,0)</f>
        <v>541</v>
      </c>
      <c r="B483" s="90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92"/>
    </row>
    <row r="484">
      <c r="A484" s="74">
        <f>VLOOKUP(B484,Pns!B:C,2,0)</f>
        <v>539</v>
      </c>
      <c r="B484" s="90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92"/>
    </row>
    <row r="485">
      <c r="A485" s="82">
        <f>VLOOKUP(B485,Pns!B:C,2,0)</f>
        <v>236</v>
      </c>
      <c r="B485" s="85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4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5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5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2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5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5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92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8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4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4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92"/>
    </row>
    <row r="497">
      <c r="A497" s="74">
        <f>VLOOKUP(B497,Pns!B:C,2,0)</f>
        <v>412</v>
      </c>
      <c r="B497" s="84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92"/>
    </row>
    <row r="498">
      <c r="A498" s="74">
        <f>VLOOKUP(B498,Pns!B:C,2,0)</f>
        <v>411</v>
      </c>
      <c r="B498" s="84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92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4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4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4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4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8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92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92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4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4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4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4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4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6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6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6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5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5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5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6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6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6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5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5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5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5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5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5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5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5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5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5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5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5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5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5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5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5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8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5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5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5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8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8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8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5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5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5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5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5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5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8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8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8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8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8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8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8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8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8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8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8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8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8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8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8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8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8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8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8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8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8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8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8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8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8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8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8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8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8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8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8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8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8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8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8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8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8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8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8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8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8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8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8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8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8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8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8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8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8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8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8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8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8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8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8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8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5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5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5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5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5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5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5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5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5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5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5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5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5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5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5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5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5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5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5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5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5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5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5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5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5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5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8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5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5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5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5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5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4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0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0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0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0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01BC2D35-B877-4AF0-96D3-0CAE9935785E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J7:J86 M7:N86 P7:Q86 S7:U86 W7:AB86 AD7:AD86 AF7:AJ86 H109:H111 J109:J111 M109:N111 P109:Q111 S109:U111 W109:AB111 AD109:AD111 AF109:AJ111 H116:H117 J116:J117 M116:N117 P116:Q117 S116:U117 W116:AB117 AD116:AD117 AF116:AJ117 H119 J119 M119:N119 P119:Q119 S119:U119 W119:AB119 AD119 AF119:AJ119 H122 J122 M122:N122 P122:Q122 S122:U122 W122:AB122 AD122 AF122:AJ122 H124:H141 J124:J141 M124:N141 P124:Q141 S124:U141 W124:AB141 AD124:AD141 AF124:AJ141 H143 J143 M143:N143 P143:Q143 S143:U143 W143:AB143 AD143 AF143:AJ143 H147:H152 J147:J152 M147:N152 P147:Q152 S147:U152 W147:AB152 AD147:AD152 AF147:AJ152 H155 J155 M155:N155 P155:Q155 S155:U155 W155:AB155 AD155 AF155:AJ155 H158 J158 M158:N158 P158:Q158 S158:U158 W158:AB158 AD158 AF158:AJ158 H160:H162 J160:J162 M160:N162 P160:Q162 S160:U162 W160:AB162 AD160:AD162 AF160:AJ162 H165:H167 J165:J167 M165:N167 P165:Q167 S165:U167 W165:AB167 AD165:AD167 AF165:AJ167 H172:H175 J172:J175 M172:N175 P172:Q175 S172:U175 W172:AB175 AD172:AD175 AF172:AJ175 H177 J177 M177:N177 P177:Q177 S177:U177 W177:AB177 AD177 AF177:AJ177 H180:H181 J180:J181 M180:N181 P180:Q181 S180:U181 W180:AB181 AD180:AD181 AF180:AJ181 H184:H187 J184:J187 M184:N187 P184:Q187 S184:U187 W184:AB187 AD184:AD187 AF184:AJ187 H191 J191 M191:N191 P191:Q191 S191:U191 W191:AB191 AD191 AF191:AJ191 H194:H195 J194:J195 M194:N195 P194:Q195 S194:U195 W194:AB195 AD194:AD195 AF194:AJ195 H197:H198 J197:J198 M197:N198 P197:Q198 S197:U198 W197:AB198 AD197:AD198 AF197:AJ198 H200:H204 J200:J204 M200:N204 P200:Q204 S200:U204 W200:AB204 AD200:AD204 AF200:AJ204 H206:H209 J206:J209 M206:N209 P206:Q209 S206:U209 W206:AB209 AD206:AD209 AF206:AJ209 H211:H212 J211:J212 M211:N212 P211:Q212 S211:U212 W211:AB212 AD211:AD212 AF211:AJ212 H216 J216 M216:N216 P216:Q216 S216:U216 W216:AB216 AD216 AF216:AJ216 H218:H219 J218:J219 M218:N219 P218:Q219 S218:U219 W218:AB219 AD218:AD219 AF218:AJ219 H222:H223 J222:J223 M222:N223 P222:Q223 S222:U223 W222:AB223 AD222:AD223 AF222:AJ223 H226 J226 M226:N226 P226:Q226 S226:U226 W226:AB226 AD226 AF226:AJ226 H234 J234 M234:N234 P234:Q234 S234:U234 W234:AB234 AD234 AF234:AJ234 H247:H249 J247:J249 M247:N249 P247:Q249 S247:U249 W247:AB249 AD247:AD249 AF247:AJ249 H258 J258 M258:N258 P258:Q258 S258:U258 W258:AB258 AD258 AF258:AJ258 H260 J260 M260:N260 P260:Q260 S260:U260 W260:AB260 AD260 AF260:AJ260 H263 J263 M263:N263 P263:Q263 S263:U263 W263:AB263 AD263 AF263:AJ263 H265:H266 J265:J266 M265:N266 P265:Q266 S265:U266 W265:AB266 AD265:AD266 AF265:AJ266 H268:H273 J268:J273 M268:N273 P268:Q273 S268:U273 W268:AB273 AD268:AD273 AF268:AJ273 H277 J277 M277:N277 P277:Q277 S277:U277 W277:AB277 AD277 AF277:AJ277 H294:H296 J294:J296 M294:N296 P294:Q296 S294:U296 W294:AB296 AD294:AD296 AF294:AJ296 H298:H304 J298:J304 M298:N304 P298:Q304 S298:U304 W298:AB304 AD298:AD304 AF298:AJ304 H314:H316 J314:J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N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N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N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  <c r="BF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  <c r="BF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  <c r="BF30" s="121"/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N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N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N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  <c r="BF42" s="121"/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  <c r="BG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  <c r="BF50" s="121"/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N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  <c r="BF55" s="121"/>
      <c r="BG55" s="121"/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N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N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  <c r="BF61" s="121"/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N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  <c r="BF66" s="121"/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N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  <c r="BF67" s="121"/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2.0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N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N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  <c r="BF78" s="121"/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N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2.0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  <c r="BF81" s="121"/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N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N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  <c r="BF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N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  <c r="BF92" s="121"/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  <c r="BF93" s="121"/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  <c r="BF96" s="121"/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N99" s="121"/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  <c r="BF99" s="121"/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/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2182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46211.0</v>
      </c>
      <c r="X102" s="121">
        <v>154.0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/>
      <c r="BF102" s="121"/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2533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2534</v>
      </c>
      <c r="BE103" s="121" t="s">
        <v>2535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2536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2537</v>
      </c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2538</v>
      </c>
      <c r="H105" s="121">
        <v>2.0263040020171E14</v>
      </c>
      <c r="I105" s="18" t="s">
        <v>1458</v>
      </c>
      <c r="J105" s="121" t="s">
        <v>2539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2540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2541</v>
      </c>
      <c r="H106" s="121">
        <v>2.02630400204671E14</v>
      </c>
      <c r="I106" s="18" t="s">
        <v>164</v>
      </c>
      <c r="J106" s="121" t="s">
        <v>2542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2543</v>
      </c>
      <c r="BE106" s="121" t="s">
        <v>2544</v>
      </c>
      <c r="BF106" s="121"/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2545</v>
      </c>
      <c r="H107" s="121">
        <v>2.02630400201714E14</v>
      </c>
      <c r="I107" s="18" t="s">
        <v>818</v>
      </c>
      <c r="J107" s="121" t="s">
        <v>2546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2547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2548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2549</v>
      </c>
      <c r="BE108" s="121" t="s">
        <v>2550</v>
      </c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2551</v>
      </c>
      <c r="H109" s="121">
        <v>2.02630400204668E14</v>
      </c>
      <c r="I109" s="18" t="s">
        <v>164</v>
      </c>
      <c r="J109" s="121" t="s">
        <v>2542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2543</v>
      </c>
      <c r="BE109" s="121" t="s">
        <v>2544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2552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2553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2554</v>
      </c>
      <c r="BE110" s="121" t="s">
        <v>2555</v>
      </c>
      <c r="BF110" s="121"/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2556</v>
      </c>
      <c r="H111" s="121">
        <v>2.02630400201964E14</v>
      </c>
      <c r="I111" s="18" t="s">
        <v>1954</v>
      </c>
      <c r="J111" s="121" t="s">
        <v>2557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2549</v>
      </c>
      <c r="BE111" s="121" t="s">
        <v>2550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2558</v>
      </c>
      <c r="H112" s="121">
        <v>2.02630400201971E14</v>
      </c>
      <c r="I112" s="18" t="s">
        <v>1957</v>
      </c>
      <c r="J112" s="121" t="s">
        <v>2559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2549</v>
      </c>
      <c r="BE112" s="121" t="s">
        <v>2550</v>
      </c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2560</v>
      </c>
      <c r="H113" s="121">
        <v>2.02630400201716E14</v>
      </c>
      <c r="I113" s="18" t="s">
        <v>1958</v>
      </c>
      <c r="J113" s="121" t="s">
        <v>2561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A113" s="121"/>
      <c r="AB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2562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2563</v>
      </c>
      <c r="H114" s="121">
        <v>2.02630400201717E14</v>
      </c>
      <c r="I114" s="18" t="s">
        <v>1958</v>
      </c>
      <c r="J114" s="121" t="s">
        <v>2561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2562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2564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2565</v>
      </c>
      <c r="BE115" s="121"/>
      <c r="BF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2566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2565</v>
      </c>
      <c r="BE116" s="121"/>
      <c r="BF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2567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2568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2569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2568</v>
      </c>
      <c r="BE118" s="121" t="s">
        <v>2570</v>
      </c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2571</v>
      </c>
      <c r="H119" s="121">
        <v>2.02630400204059E14</v>
      </c>
      <c r="I119" s="18" t="s">
        <v>1963</v>
      </c>
      <c r="J119" s="121" t="s">
        <v>2572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N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2573</v>
      </c>
      <c r="BE119" s="121" t="s">
        <v>2574</v>
      </c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2575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A120" s="121"/>
      <c r="AB120" s="121"/>
      <c r="AC120" s="121" t="s">
        <v>2183</v>
      </c>
      <c r="AI120" s="121"/>
      <c r="AJ120" s="121"/>
      <c r="AK120" s="121"/>
      <c r="AL120" s="125"/>
      <c r="AM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2568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2576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2577</v>
      </c>
      <c r="BE121" s="121"/>
      <c r="BF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2578</v>
      </c>
      <c r="H122" s="121">
        <v>2.02630400204849E14</v>
      </c>
      <c r="I122" s="18" t="s">
        <v>1247</v>
      </c>
      <c r="J122" s="121" t="s">
        <v>2579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C122" s="121"/>
      <c r="AI122" s="121" t="s">
        <v>2580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2581</v>
      </c>
      <c r="BE122" s="121" t="s">
        <v>2582</v>
      </c>
      <c r="BF122" s="121"/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2583</v>
      </c>
      <c r="H123" s="121">
        <v>2.02630400204851E14</v>
      </c>
      <c r="I123" s="18" t="s">
        <v>1200</v>
      </c>
      <c r="J123" s="121" t="s">
        <v>2584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A123" s="121"/>
      <c r="AB123" s="121"/>
      <c r="AC123" s="121"/>
      <c r="AI123" s="121" t="s">
        <v>2585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2586</v>
      </c>
      <c r="BE123" s="121" t="s">
        <v>2587</v>
      </c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2588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N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2577</v>
      </c>
      <c r="BE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2589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2590</v>
      </c>
      <c r="BE125" s="121" t="s">
        <v>2484</v>
      </c>
      <c r="BF125" s="121"/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2591</v>
      </c>
      <c r="H126" s="121">
        <v>2.02630400201972E14</v>
      </c>
      <c r="I126" s="18" t="s">
        <v>1980</v>
      </c>
      <c r="J126" s="121" t="s">
        <v>2592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2590</v>
      </c>
      <c r="BE126" s="121" t="s">
        <v>2550</v>
      </c>
      <c r="BF126" s="121"/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2593</v>
      </c>
      <c r="H127" s="121">
        <v>2.02630400204852E14</v>
      </c>
      <c r="I127" s="18" t="s">
        <v>1200</v>
      </c>
      <c r="J127" s="121" t="s">
        <v>2584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C127" s="121"/>
      <c r="AI127" s="121" t="s">
        <v>2585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2586</v>
      </c>
      <c r="BE127" s="121" t="s">
        <v>2587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2594</v>
      </c>
      <c r="H128" s="121">
        <v>2.02630400201978E14</v>
      </c>
      <c r="I128" s="18" t="s">
        <v>1983</v>
      </c>
      <c r="J128" s="121" t="s">
        <v>2595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A128" s="121"/>
      <c r="AB128" s="121"/>
      <c r="AC128" s="121"/>
      <c r="AI128" s="121"/>
      <c r="AJ128" s="121"/>
      <c r="AK128" s="121"/>
      <c r="AL128" s="125"/>
      <c r="AM128" s="121"/>
      <c r="AN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2590</v>
      </c>
      <c r="BE128" s="121" t="s">
        <v>2550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2596</v>
      </c>
      <c r="H129" s="121">
        <v>2.02630400201959E14</v>
      </c>
      <c r="I129" s="18" t="s">
        <v>1942</v>
      </c>
      <c r="J129" s="121" t="s">
        <v>2597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2598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2590</v>
      </c>
      <c r="BE129" s="121" t="s">
        <v>2550</v>
      </c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2599</v>
      </c>
      <c r="H130" s="121">
        <v>2.02630400201966E14</v>
      </c>
      <c r="I130" s="18" t="s">
        <v>1940</v>
      </c>
      <c r="J130" s="121" t="s">
        <v>2600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C130" s="121"/>
      <c r="AI130" s="121"/>
      <c r="AJ130" s="121"/>
      <c r="AK130" s="121"/>
      <c r="AL130" s="125"/>
      <c r="AM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2590</v>
      </c>
      <c r="BE130" s="121" t="s">
        <v>2550</v>
      </c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2601</v>
      </c>
      <c r="H131" s="121">
        <v>2.02630400201976E14</v>
      </c>
      <c r="I131" s="18" t="s">
        <v>1939</v>
      </c>
      <c r="J131" s="121" t="s">
        <v>2602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2590</v>
      </c>
      <c r="BE131" s="121" t="s">
        <v>2550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2603</v>
      </c>
      <c r="H132" s="121">
        <v>2.02630400201963E14</v>
      </c>
      <c r="I132" s="18" t="s">
        <v>1353</v>
      </c>
      <c r="J132" s="121" t="s">
        <v>2604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N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2590</v>
      </c>
      <c r="BE132" s="121" t="s">
        <v>2550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2605</v>
      </c>
      <c r="H133" s="121">
        <v>2.0263040020199E14</v>
      </c>
      <c r="I133" s="18" t="s">
        <v>1943</v>
      </c>
      <c r="J133" s="121" t="s">
        <v>2606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2607</v>
      </c>
      <c r="BE133" s="121" t="s">
        <v>2242</v>
      </c>
      <c r="BF133" s="121"/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2608</v>
      </c>
      <c r="H134" s="121">
        <v>2.02630400201969E14</v>
      </c>
      <c r="I134" s="18" t="s">
        <v>1288</v>
      </c>
      <c r="J134" s="121" t="s">
        <v>2609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108233.0</v>
      </c>
      <c r="BA134" s="121">
        <v>0.0</v>
      </c>
      <c r="BB134" s="121">
        <v>110.0</v>
      </c>
      <c r="BC134" s="121">
        <v>0.0</v>
      </c>
      <c r="BD134" s="121" t="s">
        <v>2590</v>
      </c>
      <c r="BE134" s="121" t="s">
        <v>2550</v>
      </c>
      <c r="BF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2610</v>
      </c>
      <c r="H135" s="121">
        <v>2.02630400201962E14</v>
      </c>
      <c r="I135" s="18" t="s">
        <v>1963</v>
      </c>
      <c r="J135" s="121" t="s">
        <v>2572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2590</v>
      </c>
      <c r="BE135" s="121" t="s">
        <v>2550</v>
      </c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2611</v>
      </c>
      <c r="H136" s="121">
        <v>2.0263040020196E14</v>
      </c>
      <c r="I136" s="18" t="s">
        <v>1959</v>
      </c>
      <c r="J136" s="121" t="s">
        <v>2612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2590</v>
      </c>
      <c r="BE136" s="121" t="s">
        <v>2550</v>
      </c>
      <c r="BF136" s="121"/>
      <c r="BG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2613</v>
      </c>
      <c r="H137" s="121">
        <v>2.02630400201968E14</v>
      </c>
      <c r="I137" s="18" t="s">
        <v>1961</v>
      </c>
      <c r="J137" s="121" t="s">
        <v>2614</v>
      </c>
      <c r="K137" s="121" t="s">
        <v>1191</v>
      </c>
      <c r="L137" s="121" t="s">
        <v>2615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2590</v>
      </c>
      <c r="BE137" s="121" t="s">
        <v>2550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2616</v>
      </c>
      <c r="H138" s="121">
        <v>2.02630400204848E14</v>
      </c>
      <c r="I138" s="18" t="s">
        <v>1987</v>
      </c>
      <c r="J138" s="121" t="s">
        <v>2617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2618</v>
      </c>
      <c r="AJ138" s="121">
        <v>2.0</v>
      </c>
      <c r="AK138" s="121" t="s">
        <v>2478</v>
      </c>
      <c r="AL138" s="125">
        <v>46206.0</v>
      </c>
      <c r="AM138" s="121" t="s">
        <v>2161</v>
      </c>
      <c r="AN138" s="121"/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2619</v>
      </c>
      <c r="BE138" s="121" t="s">
        <v>2620</v>
      </c>
      <c r="BF138" s="121"/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2621</v>
      </c>
      <c r="H139" s="121">
        <v>2.02630400201974E14</v>
      </c>
      <c r="I139" s="18" t="s">
        <v>405</v>
      </c>
      <c r="J139" s="121" t="s">
        <v>2622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2549</v>
      </c>
      <c r="BE139" s="121" t="s">
        <v>2550</v>
      </c>
      <c r="BF139" s="121"/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2623</v>
      </c>
      <c r="H140" s="121">
        <v>2.02630400202122E14</v>
      </c>
      <c r="I140" s="18" t="s">
        <v>2624</v>
      </c>
      <c r="J140" s="121" t="s">
        <v>2625</v>
      </c>
      <c r="K140" s="121" t="s">
        <v>2626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2627</v>
      </c>
      <c r="BE140" s="121" t="s">
        <v>2628</v>
      </c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2629</v>
      </c>
      <c r="H141" s="121">
        <v>2.02630400202411E14</v>
      </c>
      <c r="I141" s="18" t="s">
        <v>1998</v>
      </c>
      <c r="J141" s="121" t="s">
        <v>2630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N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2631</v>
      </c>
      <c r="BE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2632</v>
      </c>
      <c r="H142" s="121">
        <v>2.0263040020241E14</v>
      </c>
      <c r="I142" s="18" t="s">
        <v>1998</v>
      </c>
      <c r="J142" s="121" t="s">
        <v>2630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2633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2634</v>
      </c>
      <c r="H143" s="121">
        <v>2.02630400204925E14</v>
      </c>
      <c r="I143" s="18" t="s">
        <v>1200</v>
      </c>
      <c r="J143" s="121" t="s">
        <v>2584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2585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2635</v>
      </c>
      <c r="BE143" s="121"/>
      <c r="BF143" s="121"/>
      <c r="BG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2636</v>
      </c>
      <c r="H144" s="121">
        <v>2.02630400202864E14</v>
      </c>
      <c r="I144" s="18" t="s">
        <v>1983</v>
      </c>
      <c r="J144" s="121" t="s">
        <v>2595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A144" s="121"/>
      <c r="AB144" s="121"/>
      <c r="AC144" s="121"/>
      <c r="AI144" s="121"/>
      <c r="AJ144" s="121"/>
      <c r="AK144" s="121"/>
      <c r="AL144" s="125"/>
      <c r="AM144" s="121"/>
      <c r="AN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2637</v>
      </c>
      <c r="BE144" s="121" t="s">
        <v>2638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2639</v>
      </c>
      <c r="H145" s="121">
        <v>2.02630400202866E14</v>
      </c>
      <c r="I145" s="18" t="s">
        <v>1983</v>
      </c>
      <c r="J145" s="121" t="s">
        <v>2595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2640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2641</v>
      </c>
      <c r="BE145" s="121" t="s">
        <v>2642</v>
      </c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2643</v>
      </c>
      <c r="H146" s="121">
        <v>2.02630400202936E14</v>
      </c>
      <c r="I146" s="18" t="s">
        <v>1413</v>
      </c>
      <c r="J146" s="121" t="s">
        <v>2644</v>
      </c>
      <c r="K146" s="121" t="s">
        <v>2645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2646</v>
      </c>
      <c r="H147" s="121">
        <v>2.02630400204058E14</v>
      </c>
      <c r="I147" s="18" t="s">
        <v>2008</v>
      </c>
      <c r="J147" s="121" t="s">
        <v>2647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N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2648</v>
      </c>
      <c r="BE147" s="121" t="s">
        <v>2649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2650</v>
      </c>
      <c r="H148" s="121">
        <v>2.02630400204057E14</v>
      </c>
      <c r="I148" s="18" t="s">
        <v>2006</v>
      </c>
      <c r="J148" s="121" t="s">
        <v>2651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2648</v>
      </c>
      <c r="BE148" s="121" t="s">
        <v>2649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2652</v>
      </c>
      <c r="H149" s="121">
        <v>2.02630400204141E14</v>
      </c>
      <c r="I149" s="18" t="s">
        <v>163</v>
      </c>
      <c r="J149" s="121" t="s">
        <v>2542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2653</v>
      </c>
      <c r="BE149" s="121" t="s">
        <v>2654</v>
      </c>
      <c r="BF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2655</v>
      </c>
      <c r="H150" s="121">
        <v>2.02630400204245E14</v>
      </c>
      <c r="I150" s="18" t="s">
        <v>163</v>
      </c>
      <c r="J150" s="121" t="s">
        <v>2542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2656</v>
      </c>
      <c r="BE150" s="121" t="s">
        <v>2657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2658</v>
      </c>
      <c r="H151" s="121">
        <v>2.02630400204561E14</v>
      </c>
      <c r="I151" s="18" t="s">
        <v>1159</v>
      </c>
      <c r="J151" s="121" t="s">
        <v>2659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N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2660</v>
      </c>
      <c r="BE151" s="121" t="s">
        <v>2661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2662</v>
      </c>
      <c r="H152" s="121">
        <v>2.0263040020478E14</v>
      </c>
      <c r="I152" s="18" t="s">
        <v>2663</v>
      </c>
      <c r="J152" s="121" t="s">
        <v>2664</v>
      </c>
      <c r="K152" s="121" t="s">
        <v>2665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2666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2667</v>
      </c>
      <c r="BE152" s="121" t="s">
        <v>2668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2669</v>
      </c>
      <c r="H153" s="121">
        <v>2.02630400204781E14</v>
      </c>
      <c r="I153" s="18" t="s">
        <v>2663</v>
      </c>
      <c r="J153" s="121" t="s">
        <v>2664</v>
      </c>
      <c r="K153" s="121" t="s">
        <v>2665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2666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2670</v>
      </c>
      <c r="BE153" s="121" t="s">
        <v>2668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2671</v>
      </c>
      <c r="H154" s="121">
        <v>2.02630400204876E14</v>
      </c>
      <c r="I154" s="18" t="s">
        <v>195</v>
      </c>
      <c r="J154" s="121" t="s">
        <v>2672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2673</v>
      </c>
      <c r="BE154" s="121" t="s">
        <v>2674</v>
      </c>
      <c r="BF154" s="121" t="s">
        <v>2675</v>
      </c>
      <c r="BG154" s="121" t="s">
        <v>2676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2677</v>
      </c>
      <c r="H155" s="121">
        <v>2.0263040020464E14</v>
      </c>
      <c r="I155" s="18" t="s">
        <v>2678</v>
      </c>
      <c r="J155" s="121" t="s">
        <v>2679</v>
      </c>
      <c r="K155" s="121" t="s">
        <v>2680</v>
      </c>
      <c r="L155" s="121" t="s">
        <v>2681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N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2682</v>
      </c>
      <c r="BE155" s="121" t="s">
        <v>2683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2684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2685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2686</v>
      </c>
      <c r="H157" s="121">
        <v>2.02630400204914E14</v>
      </c>
      <c r="I157" s="18" t="s">
        <v>340</v>
      </c>
      <c r="J157" s="121" t="s">
        <v>2687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2688</v>
      </c>
      <c r="BE157" s="121" t="s">
        <v>2689</v>
      </c>
      <c r="BF157" s="121" t="s">
        <v>2690</v>
      </c>
      <c r="BG157" s="121" t="s">
        <v>2689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2691</v>
      </c>
      <c r="H158" s="121">
        <v>2.02630400204961E14</v>
      </c>
      <c r="I158" s="18" t="s">
        <v>230</v>
      </c>
      <c r="J158" s="121" t="s">
        <v>2692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2693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2688</v>
      </c>
      <c r="BE158" s="121" t="s">
        <v>2694</v>
      </c>
      <c r="BF158" s="121" t="s">
        <v>2690</v>
      </c>
      <c r="BG158" s="121" t="s">
        <v>2694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2695</v>
      </c>
      <c r="H159" s="121">
        <v>2.0263040020496E14</v>
      </c>
      <c r="I159" s="18" t="s">
        <v>230</v>
      </c>
      <c r="J159" s="121" t="s">
        <v>2692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2693</v>
      </c>
      <c r="AI159" s="121"/>
      <c r="AJ159" s="121"/>
      <c r="AK159" s="121"/>
      <c r="AL159" s="125"/>
      <c r="AM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2688</v>
      </c>
      <c r="BE159" s="121" t="s">
        <v>2694</v>
      </c>
      <c r="BF159" s="121" t="s">
        <v>2690</v>
      </c>
      <c r="BG159" s="121" t="s">
        <v>2694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2696</v>
      </c>
      <c r="H160" s="121">
        <v>2.02630400202125E14</v>
      </c>
      <c r="I160" s="18" t="s">
        <v>2697</v>
      </c>
      <c r="J160" s="121" t="s">
        <v>2698</v>
      </c>
      <c r="K160" s="121" t="s">
        <v>2699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A160" s="121"/>
      <c r="AB160" s="121"/>
      <c r="AC160" s="121"/>
      <c r="AI160" s="121"/>
      <c r="AJ160" s="121"/>
      <c r="AK160" s="121"/>
      <c r="AL160" s="125"/>
      <c r="AM160" s="121"/>
      <c r="AN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2700</v>
      </c>
      <c r="BE160" s="121" t="s">
        <v>2701</v>
      </c>
      <c r="BF160" s="121"/>
      <c r="BG160" s="121"/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2702</v>
      </c>
      <c r="H161" s="121">
        <v>2.02230400166813E14</v>
      </c>
      <c r="I161" s="18" t="s">
        <v>1062</v>
      </c>
      <c r="J161" s="121" t="s">
        <v>2703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A161" s="121"/>
      <c r="AB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2704</v>
      </c>
      <c r="BE161" s="121" t="s">
        <v>2705</v>
      </c>
      <c r="BF161" s="121"/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2706</v>
      </c>
      <c r="H162" s="121">
        <v>2.02530400187157E14</v>
      </c>
      <c r="I162" s="18" t="s">
        <v>466</v>
      </c>
      <c r="J162" s="121" t="s">
        <v>2707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C162" s="121"/>
      <c r="AI162" s="121"/>
      <c r="AJ162" s="121"/>
      <c r="AK162" s="121"/>
      <c r="AL162" s="125"/>
      <c r="AM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2708</v>
      </c>
      <c r="BE162" s="121" t="s">
        <v>2709</v>
      </c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2710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2711</v>
      </c>
      <c r="BE163" s="121" t="s">
        <v>2705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2712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Y164" s="121"/>
      <c r="Z164" s="121">
        <v>2.0</v>
      </c>
      <c r="AA164" s="121"/>
      <c r="AB164" s="121"/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2713</v>
      </c>
      <c r="BE164" s="121" t="s">
        <v>2714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2715</v>
      </c>
      <c r="H165" s="121">
        <v>2.02530400188106E14</v>
      </c>
      <c r="I165" s="18" t="s">
        <v>355</v>
      </c>
      <c r="J165" s="121" t="s">
        <v>2716</v>
      </c>
      <c r="K165" s="121" t="s">
        <v>2717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2718</v>
      </c>
      <c r="BE165" s="121" t="s">
        <v>2719</v>
      </c>
      <c r="BF165" s="121"/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2720</v>
      </c>
      <c r="H166" s="121">
        <v>2.02530400188107E14</v>
      </c>
      <c r="I166" s="18" t="s">
        <v>291</v>
      </c>
      <c r="J166" s="121" t="s">
        <v>2721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2719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2722</v>
      </c>
      <c r="H167" s="121">
        <v>2.02530400188108E14</v>
      </c>
      <c r="I167" s="18" t="s">
        <v>324</v>
      </c>
      <c r="J167" s="121" t="s">
        <v>2723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7.0</v>
      </c>
      <c r="AU167" s="121">
        <v>7.0</v>
      </c>
      <c r="AV167" s="121">
        <v>7.0</v>
      </c>
      <c r="AW167" s="121">
        <v>61.0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2724</v>
      </c>
      <c r="BE167" s="121" t="s">
        <v>2719</v>
      </c>
      <c r="BF167" s="121"/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2725</v>
      </c>
      <c r="H168" s="121">
        <v>2.02530400188109E14</v>
      </c>
      <c r="I168" s="18" t="s">
        <v>324</v>
      </c>
      <c r="J168" s="121" t="s">
        <v>2723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7.0</v>
      </c>
      <c r="AU168" s="121">
        <v>7.0</v>
      </c>
      <c r="AV168" s="121">
        <v>7.0</v>
      </c>
      <c r="AW168" s="121">
        <v>61.0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2726</v>
      </c>
      <c r="BE168" s="121" t="s">
        <v>2719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2727</v>
      </c>
      <c r="H169" s="121">
        <v>2.0253040018811E14</v>
      </c>
      <c r="I169" s="18" t="s">
        <v>324</v>
      </c>
      <c r="J169" s="121" t="s">
        <v>2723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N169" s="121"/>
      <c r="AR169" s="121" t="s">
        <v>2171</v>
      </c>
      <c r="AS169" s="121" t="s">
        <v>2171</v>
      </c>
      <c r="AT169" s="121">
        <v>7.0</v>
      </c>
      <c r="AU169" s="121">
        <v>7.0</v>
      </c>
      <c r="AV169" s="121">
        <v>7.0</v>
      </c>
      <c r="AW169" s="121">
        <v>61.0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2728</v>
      </c>
      <c r="BE169" s="121" t="s">
        <v>2719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2729</v>
      </c>
      <c r="H170" s="121">
        <v>2.02530400188111E14</v>
      </c>
      <c r="I170" s="18" t="s">
        <v>291</v>
      </c>
      <c r="J170" s="121" t="s">
        <v>2721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5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2730</v>
      </c>
      <c r="BE170" s="121" t="s">
        <v>2719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2731</v>
      </c>
      <c r="H171" s="121">
        <v>2.02530400188112E14</v>
      </c>
      <c r="I171" s="18" t="s">
        <v>1113</v>
      </c>
      <c r="J171" s="121" t="s">
        <v>2732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Y171" s="121"/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2733</v>
      </c>
      <c r="BE171" s="121" t="s">
        <v>2719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2734</v>
      </c>
      <c r="H172" s="121">
        <v>2.02530400188099E14</v>
      </c>
      <c r="I172" s="18" t="s">
        <v>1115</v>
      </c>
      <c r="J172" s="121" t="s">
        <v>2735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2736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2737</v>
      </c>
      <c r="BE172" s="121" t="s">
        <v>2738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2739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2740</v>
      </c>
      <c r="AC173" s="121" t="s">
        <v>2741</v>
      </c>
      <c r="AI173" s="121"/>
      <c r="AJ173" s="121"/>
      <c r="AK173" s="121"/>
      <c r="AL173" s="126"/>
      <c r="AM173" s="121"/>
      <c r="AN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2742</v>
      </c>
      <c r="BE173" s="121" t="s">
        <v>2743</v>
      </c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2744</v>
      </c>
      <c r="H174" s="121">
        <v>2.02530400186605E14</v>
      </c>
      <c r="I174" s="18" t="s">
        <v>274</v>
      </c>
      <c r="J174" s="121" t="s">
        <v>2745</v>
      </c>
      <c r="K174" s="121" t="s">
        <v>2746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5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2704</v>
      </c>
      <c r="BE174" s="121" t="s">
        <v>2705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2747</v>
      </c>
      <c r="H175" s="121">
        <v>2.02530400186668E14</v>
      </c>
      <c r="I175" s="18" t="s">
        <v>192</v>
      </c>
      <c r="J175" s="121" t="s">
        <v>2748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A175" s="121"/>
      <c r="AB175" s="121"/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2704</v>
      </c>
      <c r="BE175" s="121" t="s">
        <v>2705</v>
      </c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2749</v>
      </c>
      <c r="H176" s="121">
        <v>2.02330400172785E14</v>
      </c>
      <c r="I176" s="18" t="s">
        <v>799</v>
      </c>
      <c r="J176" s="121" t="s">
        <v>2750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2704</v>
      </c>
      <c r="BE176" s="121" t="s">
        <v>2705</v>
      </c>
      <c r="BF176" s="121"/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2751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Z177" s="121">
        <v>0.0</v>
      </c>
      <c r="AA177" s="121">
        <v>3.040252386E9</v>
      </c>
      <c r="AB177" s="121" t="s">
        <v>2752</v>
      </c>
      <c r="AC177" s="121" t="s">
        <v>2381</v>
      </c>
      <c r="AI177" s="121"/>
      <c r="AJ177" s="121"/>
      <c r="AK177" s="121"/>
      <c r="AL177" s="126"/>
      <c r="AM177" s="121"/>
      <c r="AN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2753</v>
      </c>
      <c r="BE177" s="121" t="s">
        <v>2754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2755</v>
      </c>
      <c r="H178" s="121">
        <v>2.02530400192395E14</v>
      </c>
      <c r="I178" s="18" t="s">
        <v>1174</v>
      </c>
      <c r="J178" s="121" t="s">
        <v>2756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2757</v>
      </c>
      <c r="BE178" s="121" t="s">
        <v>2398</v>
      </c>
      <c r="BF178" s="121"/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2758</v>
      </c>
      <c r="H179" s="121">
        <v>2.02330400172793E14</v>
      </c>
      <c r="I179" s="18" t="s">
        <v>1218</v>
      </c>
      <c r="J179" s="121" t="s">
        <v>2759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Y179" s="121"/>
      <c r="Z179" s="121">
        <v>0.0</v>
      </c>
      <c r="AA179" s="121"/>
      <c r="AB179" s="121"/>
      <c r="AC179" s="121"/>
      <c r="AI179" s="121"/>
      <c r="AJ179" s="121"/>
      <c r="AK179" s="121"/>
      <c r="AL179" s="125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2704</v>
      </c>
      <c r="BE179" s="121" t="s">
        <v>2705</v>
      </c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2760</v>
      </c>
      <c r="H180" s="121">
        <v>2.023304001728E14</v>
      </c>
      <c r="I180" s="18" t="s">
        <v>1220</v>
      </c>
      <c r="J180" s="121" t="s">
        <v>2761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Y180" s="121"/>
      <c r="Z180" s="121">
        <v>1.0</v>
      </c>
      <c r="AC180" s="121"/>
      <c r="AI180" s="121"/>
      <c r="AJ180" s="121"/>
      <c r="AK180" s="121"/>
      <c r="AL180" s="125"/>
      <c r="AM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2704</v>
      </c>
      <c r="BE180" s="121" t="s">
        <v>2705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2762</v>
      </c>
      <c r="H181" s="121">
        <v>2.02430400185594E14</v>
      </c>
      <c r="I181" s="18" t="s">
        <v>1592</v>
      </c>
      <c r="J181" s="121" t="s">
        <v>2763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A181" s="121"/>
      <c r="AB181" s="121"/>
      <c r="AC181" s="121" t="s">
        <v>2764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244.0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2765</v>
      </c>
      <c r="BE181" s="121" t="s">
        <v>2766</v>
      </c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2767</v>
      </c>
      <c r="H182" s="121">
        <v>2.02530400186399E14</v>
      </c>
      <c r="I182" s="18" t="s">
        <v>635</v>
      </c>
      <c r="J182" s="121" t="s">
        <v>2768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Z182" s="121">
        <v>1.0</v>
      </c>
      <c r="AA182" s="121"/>
      <c r="AB182" s="121"/>
      <c r="AC182" s="121"/>
      <c r="AI182" s="121"/>
      <c r="AJ182" s="121"/>
      <c r="AK182" s="121"/>
      <c r="AL182" s="126"/>
      <c r="AM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2769</v>
      </c>
      <c r="BE182" s="121" t="s">
        <v>2770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2771</v>
      </c>
      <c r="H183" s="121">
        <v>2.02530400188103E14</v>
      </c>
      <c r="I183" s="18" t="s">
        <v>1609</v>
      </c>
      <c r="J183" s="121" t="s">
        <v>2772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Z183" s="121">
        <v>0.0</v>
      </c>
      <c r="AA183" s="121"/>
      <c r="AB183" s="121"/>
      <c r="AC183" s="121"/>
      <c r="AI183" s="121"/>
      <c r="AJ183" s="121"/>
      <c r="AK183" s="121"/>
      <c r="AL183" s="125"/>
      <c r="AM183" s="121"/>
      <c r="AN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2773</v>
      </c>
      <c r="BE183" s="121" t="s">
        <v>2774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2775</v>
      </c>
      <c r="H184" s="121">
        <v>2.02530400188104E14</v>
      </c>
      <c r="I184" s="18" t="s">
        <v>1611</v>
      </c>
      <c r="J184" s="121" t="s">
        <v>2776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2777</v>
      </c>
      <c r="BE184" s="121" t="s">
        <v>2774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2778</v>
      </c>
      <c r="H185" s="121">
        <v>2.02630400204449E14</v>
      </c>
      <c r="I185" s="18" t="s">
        <v>590</v>
      </c>
      <c r="J185" s="121" t="s">
        <v>2779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2780</v>
      </c>
      <c r="BE185" s="121" t="s">
        <v>2781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2782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2783</v>
      </c>
      <c r="BE186" s="121" t="s">
        <v>2783</v>
      </c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2784</v>
      </c>
      <c r="H187" s="121">
        <v>2.02530400194093E14</v>
      </c>
      <c r="I187" s="18" t="s">
        <v>47</v>
      </c>
      <c r="J187" s="121" t="s">
        <v>2785</v>
      </c>
      <c r="K187" s="121" t="s">
        <v>2786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Y187" s="121"/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2787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2788</v>
      </c>
      <c r="H188" s="121">
        <v>2.02530400189153E14</v>
      </c>
      <c r="I188" s="18" t="s">
        <v>2789</v>
      </c>
      <c r="J188" s="121" t="s">
        <v>2790</v>
      </c>
      <c r="K188" s="121" t="s">
        <v>2791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N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2792</v>
      </c>
      <c r="BE188" s="121" t="s">
        <v>2793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2794</v>
      </c>
      <c r="H189" s="121">
        <v>2.02530400189463E14</v>
      </c>
      <c r="I189" s="18" t="s">
        <v>524</v>
      </c>
      <c r="J189" s="121" t="s">
        <v>2795</v>
      </c>
      <c r="K189" s="121" t="s">
        <v>2796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C189" s="121" t="s">
        <v>2190</v>
      </c>
      <c r="AI189" s="121"/>
      <c r="AJ189" s="121"/>
      <c r="AK189" s="121"/>
      <c r="AL189" s="125"/>
      <c r="AM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2797</v>
      </c>
      <c r="BE189" s="121" t="s">
        <v>2798</v>
      </c>
      <c r="BF189" s="121" t="s">
        <v>2799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2800</v>
      </c>
      <c r="H190" s="121">
        <v>2.02530400189357E14</v>
      </c>
      <c r="I190" s="18" t="s">
        <v>1172</v>
      </c>
      <c r="J190" s="121" t="s">
        <v>2801</v>
      </c>
      <c r="K190" s="121" t="s">
        <v>2802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2803</v>
      </c>
      <c r="BE190" s="121" t="s">
        <v>2804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2805</v>
      </c>
      <c r="H191" s="121">
        <v>2.02530400189466E14</v>
      </c>
      <c r="I191" s="18" t="s">
        <v>1451</v>
      </c>
      <c r="J191" s="121" t="s">
        <v>2806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2807</v>
      </c>
      <c r="BE191" s="121" t="s">
        <v>2798</v>
      </c>
      <c r="BF191" s="121" t="s">
        <v>2799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2808</v>
      </c>
      <c r="H192" s="121">
        <v>2.02530400189414E14</v>
      </c>
      <c r="I192" s="18" t="s">
        <v>1299</v>
      </c>
      <c r="J192" s="121" t="s">
        <v>2809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Y192" s="121"/>
      <c r="Z192" s="121">
        <v>1.0</v>
      </c>
      <c r="AA192" s="121"/>
      <c r="AB192" s="121"/>
      <c r="AC192" s="121"/>
      <c r="AI192" s="121"/>
      <c r="AJ192" s="121"/>
      <c r="AK192" s="121"/>
      <c r="AL192" s="125"/>
      <c r="AM192" s="121"/>
      <c r="AN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2810</v>
      </c>
      <c r="BE192" s="121" t="s">
        <v>2811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2812</v>
      </c>
      <c r="H193" s="121">
        <v>2.02530400191059E14</v>
      </c>
      <c r="I193" s="18" t="s">
        <v>744</v>
      </c>
      <c r="J193" s="121" t="s">
        <v>2813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2640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A193" s="121"/>
      <c r="AB193" s="121"/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2814</v>
      </c>
      <c r="BE193" s="121" t="s">
        <v>2815</v>
      </c>
      <c r="BF193" s="121"/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2816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Y194" s="121"/>
      <c r="Z194" s="121">
        <v>0.0</v>
      </c>
      <c r="AA194" s="121">
        <v>3.810264674E9</v>
      </c>
      <c r="AB194" s="121" t="s">
        <v>2295</v>
      </c>
      <c r="AC194" s="121" t="s">
        <v>2296</v>
      </c>
      <c r="AI194" s="121"/>
      <c r="AJ194" s="121"/>
      <c r="AK194" s="121"/>
      <c r="AL194" s="125"/>
      <c r="AM194" s="121"/>
      <c r="AN194" s="121"/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2817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2818</v>
      </c>
      <c r="H195" s="121">
        <v>2.02530400192016E14</v>
      </c>
      <c r="I195" s="18" t="s">
        <v>1032</v>
      </c>
      <c r="J195" s="121" t="s">
        <v>2819</v>
      </c>
      <c r="K195" s="121" t="s">
        <v>2820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A195" s="121"/>
      <c r="AB195" s="121"/>
      <c r="AC195" s="121"/>
      <c r="AI195" s="121"/>
      <c r="AJ195" s="121"/>
      <c r="AK195" s="121"/>
      <c r="AL195" s="126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2821</v>
      </c>
      <c r="BE195" s="121" t="s">
        <v>2822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2823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2640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2824</v>
      </c>
      <c r="BE196" s="121" t="s">
        <v>2825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2826</v>
      </c>
      <c r="H197" s="121">
        <v>2.0253040019202E14</v>
      </c>
      <c r="I197" s="18" t="s">
        <v>182</v>
      </c>
      <c r="J197" s="121" t="s">
        <v>2827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Y197" s="121"/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N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2828</v>
      </c>
      <c r="BE197" s="121" t="s">
        <v>2829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2830</v>
      </c>
      <c r="H198" s="121">
        <v>2.02530400192014E14</v>
      </c>
      <c r="I198" s="18" t="s">
        <v>584</v>
      </c>
      <c r="J198" s="121" t="s">
        <v>2831</v>
      </c>
      <c r="K198" s="121" t="s">
        <v>2832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2833</v>
      </c>
      <c r="BE198" s="121" t="s">
        <v>2834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2835</v>
      </c>
      <c r="H199" s="121">
        <v>2.02530400192038E14</v>
      </c>
      <c r="I199" s="18" t="s">
        <v>1068</v>
      </c>
      <c r="J199" s="121" t="s">
        <v>2836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C199" s="121"/>
      <c r="AI199" s="121" t="s">
        <v>2837</v>
      </c>
      <c r="AJ199" s="121">
        <v>4.0</v>
      </c>
      <c r="AK199" s="121" t="s">
        <v>2305</v>
      </c>
      <c r="AL199" s="125">
        <v>46120.0</v>
      </c>
      <c r="AM199" s="121" t="s">
        <v>2161</v>
      </c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2838</v>
      </c>
      <c r="BE199" s="121" t="s">
        <v>2839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2840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2841</v>
      </c>
      <c r="BE200" s="121" t="s">
        <v>2842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2843</v>
      </c>
      <c r="H201" s="121">
        <v>2.02530400192039E14</v>
      </c>
      <c r="I201" s="18" t="s">
        <v>1758</v>
      </c>
      <c r="J201" s="121" t="s">
        <v>2844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A201" s="121"/>
      <c r="AB201" s="121"/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2845</v>
      </c>
      <c r="BE201" s="121" t="s">
        <v>2846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2847</v>
      </c>
      <c r="H202" s="121">
        <v>2.02530400192041E14</v>
      </c>
      <c r="I202" s="18" t="s">
        <v>1762</v>
      </c>
      <c r="J202" s="121" t="s">
        <v>2848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5"/>
      <c r="AM202" s="121"/>
      <c r="AN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2849</v>
      </c>
      <c r="BE202" s="121" t="s">
        <v>2850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2851</v>
      </c>
      <c r="H203" s="121">
        <v>2.02530400192109E14</v>
      </c>
      <c r="I203" s="18" t="s">
        <v>1085</v>
      </c>
      <c r="J203" s="121" t="s">
        <v>2852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6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2853</v>
      </c>
      <c r="BE203" s="121" t="s">
        <v>2854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2855</v>
      </c>
      <c r="H204" s="121">
        <v>2.02530400192042E14</v>
      </c>
      <c r="I204" s="18" t="s">
        <v>1605</v>
      </c>
      <c r="J204" s="121" t="s">
        <v>2856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2857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2858</v>
      </c>
      <c r="BE204" s="121" t="s">
        <v>2859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2860</v>
      </c>
      <c r="H205" s="121">
        <v>2.02530400192111E14</v>
      </c>
      <c r="I205" s="18" t="s">
        <v>1765</v>
      </c>
      <c r="J205" s="121" t="s">
        <v>2861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2862</v>
      </c>
      <c r="BE205" s="121" t="s">
        <v>2863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2864</v>
      </c>
      <c r="H206" s="121">
        <v>2.0253040019211E14</v>
      </c>
      <c r="I206" s="18" t="s">
        <v>1768</v>
      </c>
      <c r="J206" s="121" t="s">
        <v>2865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2866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2867</v>
      </c>
      <c r="BE206" s="121" t="s">
        <v>2868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2869</v>
      </c>
      <c r="H207" s="121">
        <v>2.02530400192112E14</v>
      </c>
      <c r="I207" s="18" t="s">
        <v>809</v>
      </c>
      <c r="J207" s="121" t="s">
        <v>2870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A207" s="121"/>
      <c r="AB207" s="121"/>
      <c r="AC207" s="121"/>
      <c r="AI207" s="121" t="s">
        <v>2871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2872</v>
      </c>
      <c r="BE207" s="121" t="s">
        <v>2873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2874</v>
      </c>
      <c r="H208" s="121">
        <v>2.02530400192113E14</v>
      </c>
      <c r="I208" s="18" t="s">
        <v>799</v>
      </c>
      <c r="J208" s="121" t="s">
        <v>2750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C208" s="121"/>
      <c r="AI208" s="121" t="s">
        <v>2875</v>
      </c>
      <c r="AJ208" s="121">
        <v>4.0</v>
      </c>
      <c r="AK208" s="121" t="s">
        <v>2430</v>
      </c>
      <c r="AL208" s="125">
        <v>45777.0</v>
      </c>
      <c r="AM208" s="121" t="s">
        <v>2876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2877</v>
      </c>
      <c r="BE208" s="121" t="s">
        <v>2878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2879</v>
      </c>
      <c r="H209" s="121">
        <v>2.02530400192166E14</v>
      </c>
      <c r="I209" s="18" t="s">
        <v>643</v>
      </c>
      <c r="J209" s="121" t="s">
        <v>2880</v>
      </c>
      <c r="K209" s="121" t="s">
        <v>2881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2882</v>
      </c>
      <c r="BE209" s="121" t="s">
        <v>2883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2884</v>
      </c>
      <c r="H210" s="121">
        <v>2.02530400192127E14</v>
      </c>
      <c r="I210" s="18" t="s">
        <v>1777</v>
      </c>
      <c r="J210" s="121" t="s">
        <v>2885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A210" s="121"/>
      <c r="AB210" s="121"/>
      <c r="AC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2886</v>
      </c>
      <c r="BE210" s="121" t="s">
        <v>2887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2888</v>
      </c>
      <c r="H211" s="121">
        <v>2.02630400204672E14</v>
      </c>
      <c r="I211" s="18" t="s">
        <v>490</v>
      </c>
      <c r="J211" s="121" t="s">
        <v>2889</v>
      </c>
      <c r="K211" s="121" t="s">
        <v>2890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I211" s="121"/>
      <c r="AJ211" s="121"/>
      <c r="AK211" s="121"/>
      <c r="AL211" s="125"/>
      <c r="AM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2891</v>
      </c>
      <c r="BE211" s="121" t="s">
        <v>2892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2893</v>
      </c>
      <c r="H212" s="121">
        <v>2.02530400192206E14</v>
      </c>
      <c r="I212" s="18" t="s">
        <v>1783</v>
      </c>
      <c r="J212" s="121" t="s">
        <v>2894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I212" s="121"/>
      <c r="AJ212" s="121"/>
      <c r="AK212" s="121"/>
      <c r="AL212" s="125"/>
      <c r="AM212" s="121"/>
      <c r="AN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2895</v>
      </c>
      <c r="BE212" s="121" t="s">
        <v>2896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2897</v>
      </c>
      <c r="H213" s="121">
        <v>2.02530400192225E14</v>
      </c>
      <c r="I213" s="18" t="s">
        <v>1504</v>
      </c>
      <c r="J213" s="121" t="s">
        <v>2898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I213" s="121"/>
      <c r="AJ213" s="121"/>
      <c r="AK213" s="121"/>
      <c r="AL213" s="125"/>
      <c r="AM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2899</v>
      </c>
      <c r="BE213" s="121" t="s">
        <v>2900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2901</v>
      </c>
      <c r="H214" s="121">
        <v>2.02530400192228E14</v>
      </c>
      <c r="I214" s="18" t="s">
        <v>1785</v>
      </c>
      <c r="J214" s="121" t="s">
        <v>2902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2903</v>
      </c>
      <c r="BE214" s="121" t="s">
        <v>2904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2905</v>
      </c>
      <c r="H215" s="121">
        <v>2.02530400192227E14</v>
      </c>
      <c r="I215" s="18" t="s">
        <v>1787</v>
      </c>
      <c r="J215" s="121" t="s">
        <v>2906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2907</v>
      </c>
      <c r="BE215" s="121" t="s">
        <v>2908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2909</v>
      </c>
      <c r="H216" s="121">
        <v>2.02530400192229E14</v>
      </c>
      <c r="I216" s="18" t="s">
        <v>1789</v>
      </c>
      <c r="J216" s="121" t="s">
        <v>2910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A216" s="121"/>
      <c r="AB216" s="121"/>
      <c r="AC216" s="121"/>
      <c r="AI216" s="121"/>
      <c r="AJ216" s="121"/>
      <c r="AK216" s="121"/>
      <c r="AL216" s="125"/>
      <c r="AM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2911</v>
      </c>
      <c r="BE216" s="121" t="s">
        <v>2912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2913</v>
      </c>
      <c r="H217" s="121">
        <v>2.02530400192226E14</v>
      </c>
      <c r="I217" s="18" t="s">
        <v>1791</v>
      </c>
      <c r="J217" s="121" t="s">
        <v>2914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2915</v>
      </c>
      <c r="BE217" s="121" t="s">
        <v>2916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2917</v>
      </c>
      <c r="H218" s="121">
        <v>2.02530400192264E14</v>
      </c>
      <c r="I218" s="18" t="s">
        <v>1793</v>
      </c>
      <c r="J218" s="121" t="s">
        <v>2918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A218" s="121"/>
      <c r="AB218" s="121"/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2919</v>
      </c>
      <c r="BE218" s="121" t="s">
        <v>2920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2921</v>
      </c>
      <c r="H219" s="121">
        <v>2.0253040019231E14</v>
      </c>
      <c r="I219" s="18" t="s">
        <v>1795</v>
      </c>
      <c r="J219" s="121" t="s">
        <v>2922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2923</v>
      </c>
      <c r="BE219" s="121" t="s">
        <v>2924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2925</v>
      </c>
      <c r="H220" s="121">
        <v>2.02630400204662E14</v>
      </c>
      <c r="I220" s="18" t="s">
        <v>1798</v>
      </c>
      <c r="J220" s="121" t="s">
        <v>2926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1.0</v>
      </c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 t="s">
        <v>2155</v>
      </c>
      <c r="AU220" s="121" t="s">
        <v>2155</v>
      </c>
      <c r="AV220" s="121">
        <v>2.0</v>
      </c>
      <c r="AW220" s="121">
        <v>34.0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2927</v>
      </c>
      <c r="BE220" s="121" t="s">
        <v>2928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2929</v>
      </c>
      <c r="H221" s="121">
        <v>2.02630400204663E14</v>
      </c>
      <c r="I221" s="18" t="s">
        <v>1800</v>
      </c>
      <c r="J221" s="121" t="s">
        <v>2930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2931</v>
      </c>
      <c r="BE221" s="121" t="s">
        <v>2932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2933</v>
      </c>
      <c r="H222" s="121">
        <v>2.02630400203285E14</v>
      </c>
      <c r="I222" s="18" t="s">
        <v>1804</v>
      </c>
      <c r="J222" s="121" t="s">
        <v>2934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N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2935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2936</v>
      </c>
      <c r="H223" s="121">
        <v>2.02530400192411E14</v>
      </c>
      <c r="I223" s="18" t="s">
        <v>1807</v>
      </c>
      <c r="J223" s="121" t="s">
        <v>2937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2938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2939</v>
      </c>
      <c r="BE223" s="121" t="s">
        <v>2940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2941</v>
      </c>
      <c r="H224" s="121">
        <v>2.02530400198609E14</v>
      </c>
      <c r="I224" s="18" t="s">
        <v>1126</v>
      </c>
      <c r="J224" s="121" t="s">
        <v>2942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I224" s="121"/>
      <c r="AJ224" s="121"/>
      <c r="AK224" s="121"/>
      <c r="AL224" s="125"/>
      <c r="AM224" s="121"/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2943</v>
      </c>
      <c r="BE224" s="121" t="s">
        <v>2944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2945</v>
      </c>
      <c r="H225" s="121">
        <v>2.02530400195E14</v>
      </c>
      <c r="I225" s="18" t="s">
        <v>1076</v>
      </c>
      <c r="J225" s="121" t="s">
        <v>2946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I225" s="121"/>
      <c r="AJ225" s="121"/>
      <c r="AK225" s="121"/>
      <c r="AL225" s="125"/>
      <c r="AM225" s="121"/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2947</v>
      </c>
      <c r="H226" s="121">
        <v>2.02530400194631E14</v>
      </c>
      <c r="I226" s="18" t="s">
        <v>1785</v>
      </c>
      <c r="J226" s="121" t="s">
        <v>2902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C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2948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2949</v>
      </c>
      <c r="H227" s="121">
        <v>2.02530400194633E14</v>
      </c>
      <c r="I227" s="18" t="s">
        <v>1504</v>
      </c>
      <c r="J227" s="121" t="s">
        <v>2898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C227" s="121"/>
      <c r="AI227" s="121"/>
      <c r="AJ227" s="121"/>
      <c r="AK227" s="121"/>
      <c r="AL227" s="125"/>
      <c r="AM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2950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2951</v>
      </c>
      <c r="H228" s="121">
        <v>2.02530400195026E14</v>
      </c>
      <c r="I228" s="18" t="s">
        <v>1722</v>
      </c>
      <c r="J228" s="121" t="s">
        <v>2952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2953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2954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C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2955</v>
      </c>
      <c r="BE229" s="121" t="s">
        <v>2956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2957</v>
      </c>
      <c r="H230" s="121">
        <v>2.02530400195897E14</v>
      </c>
      <c r="I230" s="18" t="s">
        <v>1696</v>
      </c>
      <c r="J230" s="121" t="s">
        <v>2958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I230" s="121" t="s">
        <v>2959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2960</v>
      </c>
      <c r="BE230" s="121" t="s">
        <v>2961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2962</v>
      </c>
      <c r="H231" s="121">
        <v>2.02630400204665E14</v>
      </c>
      <c r="I231" s="18" t="s">
        <v>160</v>
      </c>
      <c r="J231" s="121" t="s">
        <v>2542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2963</v>
      </c>
      <c r="BE231" s="121" t="s">
        <v>2544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2964</v>
      </c>
      <c r="H232" s="121">
        <v>2.02530400195494E14</v>
      </c>
      <c r="I232" s="18" t="s">
        <v>1625</v>
      </c>
      <c r="J232" s="121" t="s">
        <v>2965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N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2966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2967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2968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2969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2970</v>
      </c>
      <c r="BE234" s="121" t="s">
        <v>2971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2972</v>
      </c>
      <c r="H235" s="121">
        <v>2.02630400203139E14</v>
      </c>
      <c r="I235" s="18" t="s">
        <v>258</v>
      </c>
      <c r="J235" s="121" t="s">
        <v>2973</v>
      </c>
      <c r="K235" s="121" t="s">
        <v>2974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2975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2976</v>
      </c>
      <c r="H236" s="121">
        <v>2.02530400196352E14</v>
      </c>
      <c r="I236" s="18" t="s">
        <v>1751</v>
      </c>
      <c r="J236" s="121" t="s">
        <v>2977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I236" s="121"/>
      <c r="AJ236" s="121"/>
      <c r="AK236" s="121"/>
      <c r="AL236" s="125"/>
      <c r="AM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2978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2979</v>
      </c>
      <c r="H237" s="121">
        <v>2.0263040020092E14</v>
      </c>
      <c r="I237" s="18" t="s">
        <v>1743</v>
      </c>
      <c r="J237" s="121" t="s">
        <v>2980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A237" s="121"/>
      <c r="AB237" s="121"/>
      <c r="AC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2981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2982</v>
      </c>
      <c r="H238" s="121">
        <v>2.02530400196346E14</v>
      </c>
      <c r="I238" s="18" t="s">
        <v>1198</v>
      </c>
      <c r="J238" s="121" t="s">
        <v>2983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2984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2985</v>
      </c>
      <c r="H239" s="121">
        <v>2.02530400196345E14</v>
      </c>
      <c r="I239" s="18" t="s">
        <v>1637</v>
      </c>
      <c r="J239" s="121" t="s">
        <v>2986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2987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2988</v>
      </c>
      <c r="H240" s="121">
        <v>2.02530400196353E14</v>
      </c>
      <c r="I240" s="18" t="s">
        <v>1634</v>
      </c>
      <c r="J240" s="121" t="s">
        <v>2989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2990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2991</v>
      </c>
      <c r="H241" s="121">
        <v>2.0253040019635E14</v>
      </c>
      <c r="I241" s="18" t="s">
        <v>1650</v>
      </c>
      <c r="J241" s="121" t="s">
        <v>2992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2993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2994</v>
      </c>
      <c r="BE241" s="121" t="s">
        <v>2995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2996</v>
      </c>
      <c r="H242" s="121">
        <v>2.02530400196347E14</v>
      </c>
      <c r="I242" s="18" t="s">
        <v>1627</v>
      </c>
      <c r="J242" s="121" t="s">
        <v>2997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2998</v>
      </c>
      <c r="BE242" s="121"/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2999</v>
      </c>
      <c r="H243" s="121">
        <v>2.02530400196351E14</v>
      </c>
      <c r="I243" s="18" t="s">
        <v>1652</v>
      </c>
      <c r="J243" s="121" t="s">
        <v>3000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3001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3002</v>
      </c>
      <c r="BE243" s="121" t="s">
        <v>3003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3004</v>
      </c>
      <c r="H244" s="121">
        <v>2.02630400204054E14</v>
      </c>
      <c r="I244" s="18" t="s">
        <v>1583</v>
      </c>
      <c r="J244" s="121" t="s">
        <v>3005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3006</v>
      </c>
      <c r="BE244" s="121" t="s">
        <v>2649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3007</v>
      </c>
      <c r="H245" s="121">
        <v>2.0263040020314E14</v>
      </c>
      <c r="I245" s="18" t="s">
        <v>1583</v>
      </c>
      <c r="J245" s="121" t="s">
        <v>3005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3008</v>
      </c>
      <c r="BE245" s="121" t="s">
        <v>3009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3010</v>
      </c>
      <c r="H246" s="121">
        <v>2.02530400198185E14</v>
      </c>
      <c r="I246" s="18" t="s">
        <v>1450</v>
      </c>
      <c r="J246" s="121" t="s">
        <v>3011</v>
      </c>
      <c r="K246" s="121" t="s">
        <v>3012</v>
      </c>
      <c r="L246" s="121" t="s">
        <v>3013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3014</v>
      </c>
      <c r="BE246" s="121" t="s">
        <v>3015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3016</v>
      </c>
      <c r="H247" s="121">
        <v>2.02530400197233E14</v>
      </c>
      <c r="I247" s="18" t="s">
        <v>1807</v>
      </c>
      <c r="J247" s="121" t="s">
        <v>2937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3017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3018</v>
      </c>
      <c r="H248" s="121">
        <v>2.02530400197234E14</v>
      </c>
      <c r="I248" s="18" t="s">
        <v>1904</v>
      </c>
      <c r="J248" s="121" t="s">
        <v>3019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Z248" s="121">
        <v>0.0</v>
      </c>
      <c r="AC248" s="121"/>
      <c r="AI248" s="121"/>
      <c r="AJ248" s="121"/>
      <c r="AK248" s="121"/>
      <c r="AL248" s="125"/>
      <c r="AM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3017</v>
      </c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3020</v>
      </c>
      <c r="H249" s="121">
        <v>2.02530400197235E14</v>
      </c>
      <c r="I249" s="18" t="s">
        <v>1906</v>
      </c>
      <c r="J249" s="121" t="s">
        <v>3021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3017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3022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3023</v>
      </c>
      <c r="H251" s="121">
        <v>2.0253040019977E14</v>
      </c>
      <c r="I251" s="18" t="s">
        <v>1937</v>
      </c>
      <c r="J251" s="121" t="s">
        <v>3024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3025</v>
      </c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3026</v>
      </c>
      <c r="H252" s="121">
        <v>2.02630400200964E14</v>
      </c>
      <c r="I252" s="18" t="s">
        <v>1698</v>
      </c>
      <c r="J252" s="121" t="s">
        <v>3027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I252" s="121"/>
      <c r="AJ252" s="121"/>
      <c r="AK252" s="121"/>
      <c r="AL252" s="125"/>
      <c r="AM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3028</v>
      </c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3029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Y253" s="121"/>
      <c r="Z253" s="121">
        <v>0.0</v>
      </c>
      <c r="AA253" s="121"/>
      <c r="AB253" s="121"/>
      <c r="AC253" s="121" t="s">
        <v>2211</v>
      </c>
      <c r="AD253" s="121"/>
      <c r="AE253" s="121"/>
      <c r="AF253" s="121"/>
      <c r="AG253" s="121"/>
      <c r="AH253" s="121"/>
      <c r="AI253" s="121" t="s">
        <v>2553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N253" s="121"/>
      <c r="AO253" s="121"/>
      <c r="AP253" s="121"/>
      <c r="AQ253" s="121"/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3030</v>
      </c>
      <c r="BE253" s="121"/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3031</v>
      </c>
      <c r="H254" s="121">
        <v>2.02630400204818E14</v>
      </c>
      <c r="I254" s="18" t="s">
        <v>1058</v>
      </c>
      <c r="J254" s="121" t="s">
        <v>3032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3033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3034</v>
      </c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3035</v>
      </c>
      <c r="H255" s="121">
        <v>2.02630400201367E14</v>
      </c>
      <c r="I255" s="18" t="s">
        <v>533</v>
      </c>
      <c r="J255" s="121" t="s">
        <v>3036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Z255" s="121">
        <v>0.0</v>
      </c>
      <c r="AC255" s="121" t="s">
        <v>2183</v>
      </c>
      <c r="AI255" s="121"/>
      <c r="AJ255" s="121"/>
      <c r="AK255" s="121"/>
      <c r="AL255" s="125"/>
      <c r="AM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3037</v>
      </c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3038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2553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3039</v>
      </c>
      <c r="BE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3040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3041</v>
      </c>
      <c r="BE257" s="121" t="s">
        <v>2683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3042</v>
      </c>
      <c r="H258" s="121">
        <v>2.02630400204957E14</v>
      </c>
      <c r="I258" s="18" t="s">
        <v>418</v>
      </c>
      <c r="J258" s="121" t="s">
        <v>3043</v>
      </c>
      <c r="K258" s="121" t="s">
        <v>3044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2688</v>
      </c>
      <c r="BE258" s="121" t="s">
        <v>2694</v>
      </c>
      <c r="BF258" s="121" t="s">
        <v>2690</v>
      </c>
      <c r="BG258" s="121" t="s">
        <v>2694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3045</v>
      </c>
      <c r="I259" s="18" t="s">
        <v>168</v>
      </c>
      <c r="J259" s="121" t="s">
        <v>3046</v>
      </c>
      <c r="K259" s="121" t="s">
        <v>3047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2182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18.0</v>
      </c>
      <c r="AC259" s="121" t="s">
        <v>3048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3049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3050</v>
      </c>
      <c r="H260" s="121">
        <v>2.02630400204958E14</v>
      </c>
      <c r="I260" s="18" t="s">
        <v>340</v>
      </c>
      <c r="J260" s="121" t="s">
        <v>2687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2688</v>
      </c>
      <c r="BE260" s="121" t="s">
        <v>2694</v>
      </c>
      <c r="BF260" s="121" t="s">
        <v>2690</v>
      </c>
      <c r="BG260" s="121" t="s">
        <v>2694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3051</v>
      </c>
      <c r="H261" s="121"/>
      <c r="I261" s="18" t="s">
        <v>415</v>
      </c>
      <c r="J261" s="121" t="s">
        <v>3052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2182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46211.0</v>
      </c>
      <c r="X261" s="121">
        <v>0.0</v>
      </c>
      <c r="Y261" s="121"/>
      <c r="Z261" s="121">
        <v>1.0</v>
      </c>
      <c r="AA261" s="121"/>
      <c r="AB261" s="121"/>
      <c r="AC261" s="121" t="s">
        <v>2183</v>
      </c>
      <c r="AD261" s="121"/>
      <c r="AE261" s="121"/>
      <c r="AF261" s="121"/>
      <c r="AG261" s="121"/>
      <c r="AH261" s="121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>
        <v>38552.98</v>
      </c>
      <c r="AS261" s="121">
        <v>38552.98</v>
      </c>
      <c r="AT261" s="121">
        <v>3.0</v>
      </c>
      <c r="AU261" s="121">
        <v>5.0</v>
      </c>
      <c r="AV261" s="121">
        <v>7.0</v>
      </c>
      <c r="AW261" s="121">
        <v>52.0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3053</v>
      </c>
      <c r="BE261" s="121"/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3054</v>
      </c>
      <c r="H262" s="121">
        <v>2.02630400204959E14</v>
      </c>
      <c r="I262" s="18" t="s">
        <v>289</v>
      </c>
      <c r="J262" s="121" t="s">
        <v>3055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2688</v>
      </c>
      <c r="BE262" s="121" t="s">
        <v>2694</v>
      </c>
      <c r="BF262" s="121" t="s">
        <v>2690</v>
      </c>
      <c r="BG262" s="121" t="s">
        <v>2694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3056</v>
      </c>
      <c r="I263" s="18" t="s">
        <v>3057</v>
      </c>
      <c r="J263" s="121" t="s">
        <v>3058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2182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Z263" s="121"/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3059</v>
      </c>
    </row>
    <row r="264">
      <c r="A264" s="127"/>
      <c r="B264" s="119"/>
      <c r="C264" s="121" t="s">
        <v>3060</v>
      </c>
      <c r="D264" s="121"/>
      <c r="E264" s="121"/>
      <c r="F264" s="121"/>
      <c r="G264" s="18"/>
      <c r="I264" s="18"/>
      <c r="J264" s="121"/>
      <c r="K264" s="121"/>
      <c r="L264" s="121"/>
      <c r="M264" s="121"/>
      <c r="N264" s="121"/>
      <c r="O264" s="121"/>
      <c r="P264" s="121"/>
      <c r="Q264" s="121"/>
      <c r="R264" s="125"/>
      <c r="S264" s="121"/>
      <c r="T264" s="121"/>
      <c r="U264" s="125"/>
      <c r="V264" s="125"/>
      <c r="W264" s="125"/>
      <c r="X264" s="121"/>
      <c r="Z264" s="121"/>
      <c r="AC264" s="121"/>
      <c r="AR264" s="121"/>
      <c r="AS264" s="121"/>
      <c r="AT264" s="121"/>
      <c r="AU264" s="121"/>
      <c r="AV264" s="121"/>
      <c r="AW264" s="121"/>
      <c r="AX264" s="121"/>
      <c r="AY264" s="121"/>
      <c r="AZ264" s="121"/>
      <c r="BA264" s="121"/>
      <c r="BB264" s="121"/>
      <c r="BC264" s="121"/>
      <c r="BD264" s="121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autoFilter ref="$A$1:$BJ$264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3061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46212</v>
      </c>
      <c r="B2" s="131">
        <v>3.0</v>
      </c>
      <c r="C2" s="132" t="s">
        <v>3062</v>
      </c>
      <c r="D2" s="132" t="s">
        <v>3063</v>
      </c>
      <c r="E2" s="132" t="s">
        <v>3064</v>
      </c>
      <c r="F2" s="132" t="s">
        <v>3065</v>
      </c>
      <c r="G2" s="132"/>
      <c r="H2" s="132" t="s">
        <v>3066</v>
      </c>
      <c r="I2" s="132" t="s">
        <v>3067</v>
      </c>
      <c r="J2" s="132" t="s">
        <v>3068</v>
      </c>
      <c r="K2" s="132"/>
      <c r="L2" s="132" t="s">
        <v>3069</v>
      </c>
      <c r="M2" s="132" t="s">
        <v>3070</v>
      </c>
      <c r="N2" s="132" t="s">
        <v>3071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3072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3072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3072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1</v>
      </c>
      <c r="F6" s="138">
        <f>COUNTIFS('Relat. SILOMS'!O:O,A6,'Relat. SILOMS'!Q:Q,"IPLR",'Relat. SILOMS'!P:P,"Aguardando solu")+COUNTIFS('Relat. SILOMS'!O:O,A6,'Relat. SILOMS'!Q:Q,"AIFP",'Relat. SILOMS'!P:P,"Aguardando solu")</f>
        <v>1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1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1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3072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3073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1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3074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3075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3075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3075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3076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3076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3077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3078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1</v>
      </c>
      <c r="F19" s="138">
        <f>COUNTIFS('Relat. SILOMS'!O:O,A19,'Relat. SILOMS'!Q:Q,"IPLR",'Relat. SILOMS'!P:P,"Aguardando solu")+COUNTIFS('Relat. SILOMS'!O:O,A19,'Relat. SILOMS'!Q:Q,"AIFP",'Relat. SILOMS'!P:P,"Aguardando solu")</f>
        <v>1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3072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3072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3072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3072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3079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3080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3073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3075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3075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6</v>
      </c>
      <c r="J28" s="138">
        <f>COUNTIFS('Relat. SILOMS'!O:O,A28,'Relat. SILOMS'!P:P,"Aguardando solu",'Relat. SILOMS'!M:M,"C",'Relat. SILOMS'!R:R,"&lt;"&amp;(TODAY()-$B$2))</f>
        <v>7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7</v>
      </c>
    </row>
    <row r="29">
      <c r="A29" s="143">
        <v>2706.0</v>
      </c>
      <c r="B29" s="137" t="s">
        <v>3073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3078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3075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1</v>
      </c>
      <c r="F31" s="138">
        <f>COUNTIFS('Relat. SILOMS'!O:O,A31,'Relat. SILOMS'!Q:Q,"IPLR",'Relat. SILOMS'!P:P,"Aguardando solu")+COUNTIFS('Relat. SILOMS'!O:O,A31,'Relat. SILOMS'!Q:Q,"AIFP",'Relat. SILOMS'!P:P,"Aguardando solu")</f>
        <v>1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3081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23</v>
      </c>
      <c r="F32" s="138">
        <f t="shared" si="1"/>
        <v>22</v>
      </c>
      <c r="G32" s="139"/>
      <c r="H32" s="138">
        <f t="shared" ref="H32:J32" si="2">SUM(H4:H31)</f>
        <v>3</v>
      </c>
      <c r="I32" s="138">
        <f t="shared" si="2"/>
        <v>7</v>
      </c>
      <c r="J32" s="138">
        <f t="shared" si="2"/>
        <v>7</v>
      </c>
      <c r="K32" s="139"/>
      <c r="L32" s="138">
        <f t="shared" ref="L32:N32" si="3">SUM(L4:L31)</f>
        <v>3</v>
      </c>
      <c r="M32" s="138">
        <f t="shared" si="3"/>
        <v>7</v>
      </c>
      <c r="N32" s="138">
        <f t="shared" si="3"/>
        <v>7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2077</v>
      </c>
      <c r="U2" s="63" t="s">
        <v>3082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2077</v>
      </c>
      <c r="AA2" s="63" t="s">
        <v>2085</v>
      </c>
      <c r="AB2" s="63" t="s">
        <v>2081</v>
      </c>
      <c r="AC2" s="63" t="s">
        <v>2084</v>
      </c>
      <c r="AD2" s="63" t="s">
        <v>3083</v>
      </c>
      <c r="AE2" s="63" t="s">
        <v>2077</v>
      </c>
      <c r="AF2" s="63" t="s">
        <v>2086</v>
      </c>
      <c r="AG2" s="63" t="s">
        <v>2083</v>
      </c>
      <c r="AH2" s="63" t="s">
        <v>2077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4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4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8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5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5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8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92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4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4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4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8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8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5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5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4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92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8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8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8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5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4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8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8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4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5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5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92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8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92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92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92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92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92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4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92"/>
    </row>
    <row r="121">
      <c r="A121" s="74">
        <f>VLOOKUP(B121,Pns!B:C,2,0)</f>
        <v>401</v>
      </c>
      <c r="B121" s="84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92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4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4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4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4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4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92"/>
    </row>
    <row r="127">
      <c r="A127" s="74">
        <f>VLOOKUP(B127,Pns!B:C,2,0)</f>
        <v>410</v>
      </c>
      <c r="B127" s="84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92"/>
    </row>
    <row r="128">
      <c r="A128" s="82" t="str">
        <f>VLOOKUP(B128,Pns!B:C,2,0)</f>
        <v>225</v>
      </c>
      <c r="B128" s="85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4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92"/>
    </row>
    <row r="130">
      <c r="A130" s="74">
        <f>VLOOKUP(B130,Pns!B:C,2,0)</f>
        <v>411</v>
      </c>
      <c r="B130" s="84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92"/>
    </row>
    <row r="131">
      <c r="A131" s="82">
        <f>VLOOKUP(B131,Pns!B:C,2,0)</f>
        <v>186</v>
      </c>
      <c r="B131" s="85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4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92"/>
    </row>
    <row r="133">
      <c r="A133" s="82" t="str">
        <f>VLOOKUP(B133,Pns!B:C,2,0)</f>
        <v>314</v>
      </c>
      <c r="B133" s="86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5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5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5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6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6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5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5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4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4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5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6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4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4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6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5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4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4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4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92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92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8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8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4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5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4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4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4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4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4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4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4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4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4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4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5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5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5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4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4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4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4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5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4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5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8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4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4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5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92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4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92"/>
    </row>
    <row r="201">
      <c r="A201" s="74">
        <f>VLOOKUP(B201,Pns!B:C,2,0)</f>
        <v>433</v>
      </c>
      <c r="B201" s="84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8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92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92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4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6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5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4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5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92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4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4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92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4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4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4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5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8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92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8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92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92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92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8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92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4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8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92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6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4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4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4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4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5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6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6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6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6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6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5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5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5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5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5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5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6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6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6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6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6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6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5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5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5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5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5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5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5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5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5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5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5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5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5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5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5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5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5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5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5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5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5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8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8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5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5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5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5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8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8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8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8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8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5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5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5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5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5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5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5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8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8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8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8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8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8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8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8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8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8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8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8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8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8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8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8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8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8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8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8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8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8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8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8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8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8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8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8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8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8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8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8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8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8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8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8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8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8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8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8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8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8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8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8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8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8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8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8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8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8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8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8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8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8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8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8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8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5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5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5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5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5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5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5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5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5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5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5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5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5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5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5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5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5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5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5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5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5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5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5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5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5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5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8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5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5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5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5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5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4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4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4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0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4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1BC2D35-B877-4AF0-96D3-0CAE9935785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3084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L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L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L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  <c r="BD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  <c r="BD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  <c r="BD31" s="121"/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L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L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L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  <c r="BD43" s="121"/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  <c r="BE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  <c r="BD51" s="121"/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L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  <c r="BD56" s="121"/>
      <c r="BE56" s="121"/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L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L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  <c r="BD62" s="121"/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L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  <c r="BD67" s="121"/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L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  <c r="BD68" s="121"/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2.0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L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L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  <c r="BD79" s="121"/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L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2.0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  <c r="BD82" s="121"/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L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L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  <c r="BD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L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  <c r="BD93" s="121"/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  <c r="BD94" s="121"/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  <c r="BD97" s="121"/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L100" s="121"/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  <c r="BD100" s="121"/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/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2182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46211.0</v>
      </c>
      <c r="V103" s="121">
        <v>154.0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/>
      <c r="BD103" s="121"/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2533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2534</v>
      </c>
      <c r="BC104" s="121" t="s">
        <v>2535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2536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2537</v>
      </c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2538</v>
      </c>
      <c r="F106" s="121">
        <v>2.0263040020171E14</v>
      </c>
      <c r="G106" s="18" t="s">
        <v>1458</v>
      </c>
      <c r="H106" s="121" t="s">
        <v>2539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2540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2541</v>
      </c>
      <c r="F107" s="121">
        <v>2.02630400204671E14</v>
      </c>
      <c r="G107" s="18" t="s">
        <v>164</v>
      </c>
      <c r="H107" s="121" t="s">
        <v>2542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2543</v>
      </c>
      <c r="BC107" s="121" t="s">
        <v>2544</v>
      </c>
      <c r="BD107" s="121"/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2545</v>
      </c>
      <c r="F108" s="121">
        <v>2.02630400201714E14</v>
      </c>
      <c r="G108" s="18" t="s">
        <v>818</v>
      </c>
      <c r="H108" s="121" t="s">
        <v>2546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2547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2548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2549</v>
      </c>
      <c r="BC109" s="121" t="s">
        <v>2550</v>
      </c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2551</v>
      </c>
      <c r="F110" s="121">
        <v>2.02630400204668E14</v>
      </c>
      <c r="G110" s="18" t="s">
        <v>164</v>
      </c>
      <c r="H110" s="121" t="s">
        <v>2542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2543</v>
      </c>
      <c r="BC110" s="121" t="s">
        <v>2544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2552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2553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2554</v>
      </c>
      <c r="BC111" s="121" t="s">
        <v>2555</v>
      </c>
      <c r="BD111" s="121"/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2556</v>
      </c>
      <c r="F112" s="121">
        <v>2.02630400201964E14</v>
      </c>
      <c r="G112" s="18" t="s">
        <v>1954</v>
      </c>
      <c r="H112" s="121" t="s">
        <v>2557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2549</v>
      </c>
      <c r="BC112" s="121" t="s">
        <v>2550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2558</v>
      </c>
      <c r="F113" s="121">
        <v>2.02630400201971E14</v>
      </c>
      <c r="G113" s="18" t="s">
        <v>1957</v>
      </c>
      <c r="H113" s="121" t="s">
        <v>2559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2549</v>
      </c>
      <c r="BC113" s="121" t="s">
        <v>2550</v>
      </c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2560</v>
      </c>
      <c r="F114" s="121">
        <v>2.02630400201716E14</v>
      </c>
      <c r="G114" s="18" t="s">
        <v>1958</v>
      </c>
      <c r="H114" s="121" t="s">
        <v>2561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Y114" s="121"/>
      <c r="Z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2562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2563</v>
      </c>
      <c r="F115" s="121">
        <v>2.02630400201717E14</v>
      </c>
      <c r="G115" s="18" t="s">
        <v>1958</v>
      </c>
      <c r="H115" s="121" t="s">
        <v>2561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2562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2564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2565</v>
      </c>
      <c r="BC116" s="121"/>
      <c r="BD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2566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2565</v>
      </c>
      <c r="BC117" s="121"/>
      <c r="BD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2567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2568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2569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2568</v>
      </c>
      <c r="BC119" s="121" t="s">
        <v>2570</v>
      </c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2571</v>
      </c>
      <c r="F120" s="121">
        <v>2.02630400204059E14</v>
      </c>
      <c r="G120" s="18" t="s">
        <v>1963</v>
      </c>
      <c r="H120" s="121" t="s">
        <v>2572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L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2573</v>
      </c>
      <c r="BC120" s="121" t="s">
        <v>2574</v>
      </c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2575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Y121" s="121"/>
      <c r="Z121" s="121"/>
      <c r="AA121" s="121" t="s">
        <v>2183</v>
      </c>
      <c r="AG121" s="121"/>
      <c r="AH121" s="121"/>
      <c r="AI121" s="121"/>
      <c r="AJ121" s="125"/>
      <c r="AK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2568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2576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2577</v>
      </c>
      <c r="BC122" s="121"/>
      <c r="BD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2578</v>
      </c>
      <c r="F123" s="121">
        <v>2.02630400204849E14</v>
      </c>
      <c r="G123" s="18" t="s">
        <v>1247</v>
      </c>
      <c r="H123" s="121" t="s">
        <v>2579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AA123" s="121"/>
      <c r="AG123" s="121" t="s">
        <v>2580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2581</v>
      </c>
      <c r="BC123" s="121" t="s">
        <v>2582</v>
      </c>
      <c r="BD123" s="121"/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2583</v>
      </c>
      <c r="F124" s="121">
        <v>2.02630400204851E14</v>
      </c>
      <c r="G124" s="18" t="s">
        <v>1200</v>
      </c>
      <c r="H124" s="121" t="s">
        <v>2584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Y124" s="121"/>
      <c r="Z124" s="121"/>
      <c r="AA124" s="121"/>
      <c r="AG124" s="121" t="s">
        <v>2585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2586</v>
      </c>
      <c r="BC124" s="121" t="s">
        <v>2587</v>
      </c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2588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L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2577</v>
      </c>
      <c r="BC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2589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2590</v>
      </c>
      <c r="BC126" s="121" t="s">
        <v>2484</v>
      </c>
      <c r="BD126" s="121"/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2591</v>
      </c>
      <c r="F127" s="121">
        <v>2.02630400201972E14</v>
      </c>
      <c r="G127" s="18" t="s">
        <v>1980</v>
      </c>
      <c r="H127" s="121" t="s">
        <v>2592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2590</v>
      </c>
      <c r="BC127" s="121" t="s">
        <v>2550</v>
      </c>
      <c r="BD127" s="121"/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2593</v>
      </c>
      <c r="F128" s="121">
        <v>2.02630400204852E14</v>
      </c>
      <c r="G128" s="18" t="s">
        <v>1200</v>
      </c>
      <c r="H128" s="121" t="s">
        <v>2584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AA128" s="121"/>
      <c r="AG128" s="121" t="s">
        <v>2585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2586</v>
      </c>
      <c r="BC128" s="121" t="s">
        <v>2587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2594</v>
      </c>
      <c r="F129" s="121">
        <v>2.02630400201978E14</v>
      </c>
      <c r="G129" s="18" t="s">
        <v>1983</v>
      </c>
      <c r="H129" s="121" t="s">
        <v>2595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Y129" s="121"/>
      <c r="Z129" s="121"/>
      <c r="AA129" s="121"/>
      <c r="AG129" s="121"/>
      <c r="AH129" s="121"/>
      <c r="AI129" s="121"/>
      <c r="AJ129" s="125"/>
      <c r="AK129" s="121"/>
      <c r="AL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2590</v>
      </c>
      <c r="BC129" s="121" t="s">
        <v>2550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2596</v>
      </c>
      <c r="F130" s="121">
        <v>2.02630400201959E14</v>
      </c>
      <c r="G130" s="18" t="s">
        <v>1942</v>
      </c>
      <c r="H130" s="121" t="s">
        <v>2597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2598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2590</v>
      </c>
      <c r="BC130" s="121" t="s">
        <v>2550</v>
      </c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2599</v>
      </c>
      <c r="F131" s="121">
        <v>2.02630400201966E14</v>
      </c>
      <c r="G131" s="18" t="s">
        <v>1940</v>
      </c>
      <c r="H131" s="121" t="s">
        <v>2600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AA131" s="121"/>
      <c r="AG131" s="121"/>
      <c r="AH131" s="121"/>
      <c r="AI131" s="121"/>
      <c r="AJ131" s="125"/>
      <c r="AK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2590</v>
      </c>
      <c r="BC131" s="121" t="s">
        <v>2550</v>
      </c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2601</v>
      </c>
      <c r="F132" s="121">
        <v>2.02630400201976E14</v>
      </c>
      <c r="G132" s="18" t="s">
        <v>1939</v>
      </c>
      <c r="H132" s="121" t="s">
        <v>2602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2590</v>
      </c>
      <c r="BC132" s="121" t="s">
        <v>2550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2603</v>
      </c>
      <c r="F133" s="121">
        <v>2.02630400201963E14</v>
      </c>
      <c r="G133" s="18" t="s">
        <v>1353</v>
      </c>
      <c r="H133" s="121" t="s">
        <v>2604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L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2590</v>
      </c>
      <c r="BC133" s="121" t="s">
        <v>2550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2605</v>
      </c>
      <c r="F134" s="121">
        <v>2.0263040020199E14</v>
      </c>
      <c r="G134" s="18" t="s">
        <v>1943</v>
      </c>
      <c r="H134" s="121" t="s">
        <v>2606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2607</v>
      </c>
      <c r="BC134" s="121" t="s">
        <v>2242</v>
      </c>
      <c r="BD134" s="121"/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2608</v>
      </c>
      <c r="F135" s="121">
        <v>2.02630400201969E14</v>
      </c>
      <c r="G135" s="18" t="s">
        <v>1288</v>
      </c>
      <c r="H135" s="121" t="s">
        <v>2609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108233.0</v>
      </c>
      <c r="AY135" s="121">
        <v>0.0</v>
      </c>
      <c r="AZ135" s="121">
        <v>110.0</v>
      </c>
      <c r="BA135" s="121">
        <v>0.0</v>
      </c>
      <c r="BB135" s="121" t="s">
        <v>2590</v>
      </c>
      <c r="BC135" s="121" t="s">
        <v>2550</v>
      </c>
      <c r="BD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2610</v>
      </c>
      <c r="F136" s="121">
        <v>2.02630400201962E14</v>
      </c>
      <c r="G136" s="18" t="s">
        <v>1963</v>
      </c>
      <c r="H136" s="121" t="s">
        <v>2572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2590</v>
      </c>
      <c r="BC136" s="121" t="s">
        <v>2550</v>
      </c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2611</v>
      </c>
      <c r="F137" s="121">
        <v>2.0263040020196E14</v>
      </c>
      <c r="G137" s="18" t="s">
        <v>1959</v>
      </c>
      <c r="H137" s="121" t="s">
        <v>2612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2590</v>
      </c>
      <c r="BC137" s="121" t="s">
        <v>2550</v>
      </c>
      <c r="BD137" s="121"/>
      <c r="BE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2613</v>
      </c>
      <c r="F138" s="121">
        <v>2.02630400201968E14</v>
      </c>
      <c r="G138" s="18" t="s">
        <v>1961</v>
      </c>
      <c r="H138" s="121" t="s">
        <v>2614</v>
      </c>
      <c r="I138" s="121" t="s">
        <v>1191</v>
      </c>
      <c r="J138" s="121" t="s">
        <v>2615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2590</v>
      </c>
      <c r="BC138" s="121" t="s">
        <v>2550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2616</v>
      </c>
      <c r="F139" s="121">
        <v>2.02630400204848E14</v>
      </c>
      <c r="G139" s="18" t="s">
        <v>1987</v>
      </c>
      <c r="H139" s="121" t="s">
        <v>2617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2618</v>
      </c>
      <c r="AH139" s="121">
        <v>2.0</v>
      </c>
      <c r="AI139" s="121" t="s">
        <v>2478</v>
      </c>
      <c r="AJ139" s="125">
        <v>46206.0</v>
      </c>
      <c r="AK139" s="121" t="s">
        <v>2161</v>
      </c>
      <c r="AL139" s="121"/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2619</v>
      </c>
      <c r="BC139" s="121" t="s">
        <v>2620</v>
      </c>
      <c r="BD139" s="121"/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2621</v>
      </c>
      <c r="F140" s="121">
        <v>2.02630400201974E14</v>
      </c>
      <c r="G140" s="18" t="s">
        <v>405</v>
      </c>
      <c r="H140" s="121" t="s">
        <v>2622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2549</v>
      </c>
      <c r="BC140" s="121" t="s">
        <v>2550</v>
      </c>
      <c r="BD140" s="121"/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2623</v>
      </c>
      <c r="F141" s="121">
        <v>2.02630400202122E14</v>
      </c>
      <c r="G141" s="18" t="s">
        <v>2624</v>
      </c>
      <c r="H141" s="121" t="s">
        <v>2625</v>
      </c>
      <c r="I141" s="121" t="s">
        <v>2626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2627</v>
      </c>
      <c r="BC141" s="121" t="s">
        <v>2628</v>
      </c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2629</v>
      </c>
      <c r="F142" s="121">
        <v>2.02630400202411E14</v>
      </c>
      <c r="G142" s="18" t="s">
        <v>1998</v>
      </c>
      <c r="H142" s="121" t="s">
        <v>2630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L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2631</v>
      </c>
      <c r="BC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2632</v>
      </c>
      <c r="F143" s="121">
        <v>2.0263040020241E14</v>
      </c>
      <c r="G143" s="18" t="s">
        <v>1998</v>
      </c>
      <c r="H143" s="121" t="s">
        <v>2630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2633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2634</v>
      </c>
      <c r="F144" s="121">
        <v>2.02630400204925E14</v>
      </c>
      <c r="G144" s="18" t="s">
        <v>1200</v>
      </c>
      <c r="H144" s="121" t="s">
        <v>2584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2585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2635</v>
      </c>
      <c r="BC144" s="121"/>
      <c r="BD144" s="121"/>
      <c r="BE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2636</v>
      </c>
      <c r="F145" s="121">
        <v>2.02630400202864E14</v>
      </c>
      <c r="G145" s="18" t="s">
        <v>1983</v>
      </c>
      <c r="H145" s="121" t="s">
        <v>2595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Y145" s="121"/>
      <c r="Z145" s="121"/>
      <c r="AA145" s="121"/>
      <c r="AG145" s="121"/>
      <c r="AH145" s="121"/>
      <c r="AI145" s="121"/>
      <c r="AJ145" s="125"/>
      <c r="AK145" s="121"/>
      <c r="AL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2637</v>
      </c>
      <c r="BC145" s="121" t="s">
        <v>2638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2639</v>
      </c>
      <c r="F146" s="121">
        <v>2.02630400202866E14</v>
      </c>
      <c r="G146" s="18" t="s">
        <v>1983</v>
      </c>
      <c r="H146" s="121" t="s">
        <v>2595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2640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2641</v>
      </c>
      <c r="BC146" s="121" t="s">
        <v>2642</v>
      </c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2643</v>
      </c>
      <c r="F147" s="121">
        <v>2.02630400202936E14</v>
      </c>
      <c r="G147" s="18" t="s">
        <v>1413</v>
      </c>
      <c r="H147" s="121" t="s">
        <v>2644</v>
      </c>
      <c r="I147" s="121" t="s">
        <v>2645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2646</v>
      </c>
      <c r="F148" s="121">
        <v>2.02630400204058E14</v>
      </c>
      <c r="G148" s="18" t="s">
        <v>2008</v>
      </c>
      <c r="H148" s="121" t="s">
        <v>2647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L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2648</v>
      </c>
      <c r="BC148" s="121" t="s">
        <v>2649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2650</v>
      </c>
      <c r="F149" s="121">
        <v>2.02630400204057E14</v>
      </c>
      <c r="G149" s="18" t="s">
        <v>2006</v>
      </c>
      <c r="H149" s="121" t="s">
        <v>2651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2648</v>
      </c>
      <c r="BC149" s="121" t="s">
        <v>2649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2652</v>
      </c>
      <c r="F150" s="121">
        <v>2.02630400204141E14</v>
      </c>
      <c r="G150" s="18" t="s">
        <v>163</v>
      </c>
      <c r="H150" s="121" t="s">
        <v>2542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2653</v>
      </c>
      <c r="BC150" s="121" t="s">
        <v>2654</v>
      </c>
      <c r="BD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2655</v>
      </c>
      <c r="F151" s="121">
        <v>2.02630400204245E14</v>
      </c>
      <c r="G151" s="18" t="s">
        <v>163</v>
      </c>
      <c r="H151" s="121" t="s">
        <v>2542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2656</v>
      </c>
      <c r="BC151" s="121" t="s">
        <v>2657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2658</v>
      </c>
      <c r="F152" s="121">
        <v>2.02630400204561E14</v>
      </c>
      <c r="G152" s="18" t="s">
        <v>1159</v>
      </c>
      <c r="H152" s="121" t="s">
        <v>2659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L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2660</v>
      </c>
      <c r="BC152" s="121" t="s">
        <v>2661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2662</v>
      </c>
      <c r="F153" s="121">
        <v>2.0263040020478E14</v>
      </c>
      <c r="G153" s="18" t="s">
        <v>2663</v>
      </c>
      <c r="H153" s="121" t="s">
        <v>2664</v>
      </c>
      <c r="I153" s="121" t="s">
        <v>2665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2666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2667</v>
      </c>
      <c r="BC153" s="121" t="s">
        <v>2668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2669</v>
      </c>
      <c r="F154" s="121">
        <v>2.02630400204781E14</v>
      </c>
      <c r="G154" s="18" t="s">
        <v>2663</v>
      </c>
      <c r="H154" s="121" t="s">
        <v>2664</v>
      </c>
      <c r="I154" s="121" t="s">
        <v>2665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2666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2670</v>
      </c>
      <c r="BC154" s="121" t="s">
        <v>2668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2671</v>
      </c>
      <c r="F155" s="121">
        <v>2.02630400204876E14</v>
      </c>
      <c r="G155" s="18" t="s">
        <v>195</v>
      </c>
      <c r="H155" s="121" t="s">
        <v>2672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2673</v>
      </c>
      <c r="BC155" s="121" t="s">
        <v>2674</v>
      </c>
      <c r="BD155" s="121" t="s">
        <v>2675</v>
      </c>
      <c r="BE155" s="121" t="s">
        <v>2676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2677</v>
      </c>
      <c r="F156" s="121">
        <v>2.0263040020464E14</v>
      </c>
      <c r="G156" s="18" t="s">
        <v>2678</v>
      </c>
      <c r="H156" s="121" t="s">
        <v>2679</v>
      </c>
      <c r="I156" s="121" t="s">
        <v>2680</v>
      </c>
      <c r="J156" s="121" t="s">
        <v>2681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L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2682</v>
      </c>
      <c r="BC156" s="121" t="s">
        <v>2683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2684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2685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2686</v>
      </c>
      <c r="F158" s="121">
        <v>2.02630400204914E14</v>
      </c>
      <c r="G158" s="18" t="s">
        <v>340</v>
      </c>
      <c r="H158" s="121" t="s">
        <v>2687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2688</v>
      </c>
      <c r="BC158" s="121" t="s">
        <v>2689</v>
      </c>
      <c r="BD158" s="121" t="s">
        <v>2690</v>
      </c>
      <c r="BE158" s="121" t="s">
        <v>2689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2691</v>
      </c>
      <c r="F159" s="121">
        <v>2.02630400204961E14</v>
      </c>
      <c r="G159" s="18" t="s">
        <v>230</v>
      </c>
      <c r="H159" s="121" t="s">
        <v>2692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2693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2688</v>
      </c>
      <c r="BC159" s="121" t="s">
        <v>2694</v>
      </c>
      <c r="BD159" s="121" t="s">
        <v>2690</v>
      </c>
      <c r="BE159" s="121" t="s">
        <v>2694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2695</v>
      </c>
      <c r="F160" s="121">
        <v>2.0263040020496E14</v>
      </c>
      <c r="G160" s="18" t="s">
        <v>230</v>
      </c>
      <c r="H160" s="121" t="s">
        <v>2692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2693</v>
      </c>
      <c r="AG160" s="121"/>
      <c r="AH160" s="121"/>
      <c r="AI160" s="121"/>
      <c r="AJ160" s="125"/>
      <c r="AK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2688</v>
      </c>
      <c r="BC160" s="121" t="s">
        <v>2694</v>
      </c>
      <c r="BD160" s="121" t="s">
        <v>2690</v>
      </c>
      <c r="BE160" s="121" t="s">
        <v>2694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2696</v>
      </c>
      <c r="F161" s="121">
        <v>2.02630400202125E14</v>
      </c>
      <c r="G161" s="18" t="s">
        <v>2697</v>
      </c>
      <c r="H161" s="121" t="s">
        <v>2698</v>
      </c>
      <c r="I161" s="121" t="s">
        <v>2699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Y161" s="121"/>
      <c r="Z161" s="121"/>
      <c r="AA161" s="121"/>
      <c r="AG161" s="121"/>
      <c r="AH161" s="121"/>
      <c r="AI161" s="121"/>
      <c r="AJ161" s="125"/>
      <c r="AK161" s="121"/>
      <c r="AL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2700</v>
      </c>
      <c r="BC161" s="121" t="s">
        <v>2701</v>
      </c>
      <c r="BD161" s="121"/>
      <c r="BE161" s="121"/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2702</v>
      </c>
      <c r="F162" s="121">
        <v>2.02230400166813E14</v>
      </c>
      <c r="G162" s="18" t="s">
        <v>1062</v>
      </c>
      <c r="H162" s="121" t="s">
        <v>2703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Y162" s="121"/>
      <c r="Z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2704</v>
      </c>
      <c r="BC162" s="121" t="s">
        <v>2705</v>
      </c>
      <c r="BD162" s="121"/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2706</v>
      </c>
      <c r="F163" s="121">
        <v>2.02530400187157E14</v>
      </c>
      <c r="G163" s="18" t="s">
        <v>466</v>
      </c>
      <c r="H163" s="121" t="s">
        <v>2707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AA163" s="121"/>
      <c r="AG163" s="121"/>
      <c r="AH163" s="121"/>
      <c r="AI163" s="121"/>
      <c r="AJ163" s="125"/>
      <c r="AK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2708</v>
      </c>
      <c r="BC163" s="121" t="s">
        <v>2709</v>
      </c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2710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2711</v>
      </c>
      <c r="BC164" s="121" t="s">
        <v>2705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2712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W165" s="121"/>
      <c r="X165" s="121">
        <v>2.0</v>
      </c>
      <c r="Y165" s="121"/>
      <c r="Z165" s="121"/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2713</v>
      </c>
      <c r="BC165" s="121" t="s">
        <v>2714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2715</v>
      </c>
      <c r="F166" s="121">
        <v>2.02530400188106E14</v>
      </c>
      <c r="G166" s="18" t="s">
        <v>355</v>
      </c>
      <c r="H166" s="121" t="s">
        <v>2716</v>
      </c>
      <c r="I166" s="121" t="s">
        <v>2717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2718</v>
      </c>
      <c r="BC166" s="121" t="s">
        <v>2719</v>
      </c>
      <c r="BD166" s="121"/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2720</v>
      </c>
      <c r="F167" s="121">
        <v>2.02530400188107E14</v>
      </c>
      <c r="G167" s="18" t="s">
        <v>291</v>
      </c>
      <c r="H167" s="121" t="s">
        <v>2721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2719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2722</v>
      </c>
      <c r="F168" s="121">
        <v>2.02530400188108E14</v>
      </c>
      <c r="G168" s="18" t="s">
        <v>324</v>
      </c>
      <c r="H168" s="121" t="s">
        <v>2723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7.0</v>
      </c>
      <c r="AS168" s="121">
        <v>7.0</v>
      </c>
      <c r="AT168" s="121">
        <v>7.0</v>
      </c>
      <c r="AU168" s="121">
        <v>61.0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2724</v>
      </c>
      <c r="BC168" s="121" t="s">
        <v>2719</v>
      </c>
      <c r="BD168" s="121"/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2725</v>
      </c>
      <c r="F169" s="121">
        <v>2.02530400188109E14</v>
      </c>
      <c r="G169" s="18" t="s">
        <v>324</v>
      </c>
      <c r="H169" s="121" t="s">
        <v>2723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7.0</v>
      </c>
      <c r="AS169" s="121">
        <v>7.0</v>
      </c>
      <c r="AT169" s="121">
        <v>7.0</v>
      </c>
      <c r="AU169" s="121">
        <v>61.0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2726</v>
      </c>
      <c r="BC169" s="121" t="s">
        <v>2719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2727</v>
      </c>
      <c r="F170" s="121">
        <v>2.0253040018811E14</v>
      </c>
      <c r="G170" s="18" t="s">
        <v>324</v>
      </c>
      <c r="H170" s="121" t="s">
        <v>2723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L170" s="121"/>
      <c r="AP170" s="121" t="s">
        <v>2171</v>
      </c>
      <c r="AQ170" s="121" t="s">
        <v>2171</v>
      </c>
      <c r="AR170" s="121">
        <v>7.0</v>
      </c>
      <c r="AS170" s="121">
        <v>7.0</v>
      </c>
      <c r="AT170" s="121">
        <v>7.0</v>
      </c>
      <c r="AU170" s="121">
        <v>61.0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2728</v>
      </c>
      <c r="BC170" s="121" t="s">
        <v>2719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2729</v>
      </c>
      <c r="F171" s="121">
        <v>2.02530400188111E14</v>
      </c>
      <c r="G171" s="18" t="s">
        <v>291</v>
      </c>
      <c r="H171" s="121" t="s">
        <v>2721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5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2730</v>
      </c>
      <c r="BC171" s="121" t="s">
        <v>2719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2731</v>
      </c>
      <c r="F172" s="121">
        <v>2.02530400188112E14</v>
      </c>
      <c r="G172" s="18" t="s">
        <v>1113</v>
      </c>
      <c r="H172" s="121" t="s">
        <v>2732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W172" s="121"/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2733</v>
      </c>
      <c r="BC172" s="121" t="s">
        <v>2719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2734</v>
      </c>
      <c r="F173" s="121">
        <v>2.02530400188099E14</v>
      </c>
      <c r="G173" s="18" t="s">
        <v>1115</v>
      </c>
      <c r="H173" s="121" t="s">
        <v>2735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2736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2737</v>
      </c>
      <c r="BC173" s="121" t="s">
        <v>2738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2739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2740</v>
      </c>
      <c r="AA174" s="121" t="s">
        <v>2741</v>
      </c>
      <c r="AG174" s="121"/>
      <c r="AH174" s="121"/>
      <c r="AI174" s="121"/>
      <c r="AJ174" s="126"/>
      <c r="AK174" s="121"/>
      <c r="AL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2742</v>
      </c>
      <c r="BC174" s="121" t="s">
        <v>2743</v>
      </c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2744</v>
      </c>
      <c r="F175" s="121">
        <v>2.02530400186605E14</v>
      </c>
      <c r="G175" s="18" t="s">
        <v>274</v>
      </c>
      <c r="H175" s="121" t="s">
        <v>2745</v>
      </c>
      <c r="I175" s="121" t="s">
        <v>2746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5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2704</v>
      </c>
      <c r="BC175" s="121" t="s">
        <v>2705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2747</v>
      </c>
      <c r="F176" s="121">
        <v>2.02530400186668E14</v>
      </c>
      <c r="G176" s="18" t="s">
        <v>192</v>
      </c>
      <c r="H176" s="121" t="s">
        <v>2748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Y176" s="121"/>
      <c r="Z176" s="121"/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2704</v>
      </c>
      <c r="BC176" s="121" t="s">
        <v>2705</v>
      </c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2749</v>
      </c>
      <c r="F177" s="121">
        <v>2.02330400172785E14</v>
      </c>
      <c r="G177" s="18" t="s">
        <v>799</v>
      </c>
      <c r="H177" s="121" t="s">
        <v>2750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2704</v>
      </c>
      <c r="BC177" s="121" t="s">
        <v>2705</v>
      </c>
      <c r="BD177" s="121"/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2751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X178" s="121">
        <v>0.0</v>
      </c>
      <c r="Y178" s="121">
        <v>3.040252386E9</v>
      </c>
      <c r="Z178" s="121" t="s">
        <v>2752</v>
      </c>
      <c r="AA178" s="121" t="s">
        <v>2381</v>
      </c>
      <c r="AG178" s="121"/>
      <c r="AH178" s="121"/>
      <c r="AI178" s="121"/>
      <c r="AJ178" s="126"/>
      <c r="AK178" s="121"/>
      <c r="AL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2753</v>
      </c>
      <c r="BC178" s="121" t="s">
        <v>2754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2755</v>
      </c>
      <c r="F179" s="121">
        <v>2.02530400192395E14</v>
      </c>
      <c r="G179" s="18" t="s">
        <v>1174</v>
      </c>
      <c r="H179" s="121" t="s">
        <v>2756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2757</v>
      </c>
      <c r="BC179" s="121" t="s">
        <v>2398</v>
      </c>
      <c r="BD179" s="121"/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2758</v>
      </c>
      <c r="F180" s="121">
        <v>2.02330400172793E14</v>
      </c>
      <c r="G180" s="18" t="s">
        <v>1218</v>
      </c>
      <c r="H180" s="121" t="s">
        <v>2759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W180" s="121"/>
      <c r="X180" s="121">
        <v>0.0</v>
      </c>
      <c r="Y180" s="121"/>
      <c r="Z180" s="121"/>
      <c r="AA180" s="121"/>
      <c r="AG180" s="121"/>
      <c r="AH180" s="121"/>
      <c r="AI180" s="121"/>
      <c r="AJ180" s="125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2704</v>
      </c>
      <c r="BC180" s="121" t="s">
        <v>2705</v>
      </c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2760</v>
      </c>
      <c r="F181" s="121">
        <v>2.023304001728E14</v>
      </c>
      <c r="G181" s="18" t="s">
        <v>1220</v>
      </c>
      <c r="H181" s="121" t="s">
        <v>2761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W181" s="121"/>
      <c r="X181" s="121">
        <v>1.0</v>
      </c>
      <c r="AA181" s="121"/>
      <c r="AG181" s="121"/>
      <c r="AH181" s="121"/>
      <c r="AI181" s="121"/>
      <c r="AJ181" s="125"/>
      <c r="AK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2704</v>
      </c>
      <c r="BC181" s="121" t="s">
        <v>2705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2762</v>
      </c>
      <c r="F182" s="121">
        <v>2.02430400185594E14</v>
      </c>
      <c r="G182" s="18" t="s">
        <v>1592</v>
      </c>
      <c r="H182" s="121" t="s">
        <v>2763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Y182" s="121"/>
      <c r="Z182" s="121"/>
      <c r="AA182" s="121" t="s">
        <v>2764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244.0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2765</v>
      </c>
      <c r="BC182" s="121" t="s">
        <v>2766</v>
      </c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2767</v>
      </c>
      <c r="F183" s="121">
        <v>2.02530400186399E14</v>
      </c>
      <c r="G183" s="18" t="s">
        <v>635</v>
      </c>
      <c r="H183" s="121" t="s">
        <v>2768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X183" s="121">
        <v>1.0</v>
      </c>
      <c r="Y183" s="121"/>
      <c r="Z183" s="121"/>
      <c r="AA183" s="121"/>
      <c r="AG183" s="121"/>
      <c r="AH183" s="121"/>
      <c r="AI183" s="121"/>
      <c r="AJ183" s="126"/>
      <c r="AK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2769</v>
      </c>
      <c r="BC183" s="121" t="s">
        <v>2770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2771</v>
      </c>
      <c r="F184" s="121">
        <v>2.02530400188103E14</v>
      </c>
      <c r="G184" s="18" t="s">
        <v>1609</v>
      </c>
      <c r="H184" s="121" t="s">
        <v>2772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X184" s="121">
        <v>0.0</v>
      </c>
      <c r="Y184" s="121"/>
      <c r="Z184" s="121"/>
      <c r="AA184" s="121"/>
      <c r="AG184" s="121"/>
      <c r="AH184" s="121"/>
      <c r="AI184" s="121"/>
      <c r="AJ184" s="125"/>
      <c r="AK184" s="121"/>
      <c r="AL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2773</v>
      </c>
      <c r="BC184" s="121" t="s">
        <v>2774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2775</v>
      </c>
      <c r="F185" s="121">
        <v>2.02530400188104E14</v>
      </c>
      <c r="G185" s="18" t="s">
        <v>1611</v>
      </c>
      <c r="H185" s="121" t="s">
        <v>2776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2777</v>
      </c>
      <c r="BC185" s="121" t="s">
        <v>2774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2778</v>
      </c>
      <c r="F186" s="121">
        <v>2.02630400204449E14</v>
      </c>
      <c r="G186" s="18" t="s">
        <v>590</v>
      </c>
      <c r="H186" s="121" t="s">
        <v>2779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2780</v>
      </c>
      <c r="BC186" s="121" t="s">
        <v>2781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2782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2783</v>
      </c>
      <c r="BC187" s="121" t="s">
        <v>2783</v>
      </c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2784</v>
      </c>
      <c r="F188" s="121">
        <v>2.02530400194093E14</v>
      </c>
      <c r="G188" s="18" t="s">
        <v>47</v>
      </c>
      <c r="H188" s="121" t="s">
        <v>2785</v>
      </c>
      <c r="I188" s="121" t="s">
        <v>2786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W188" s="121"/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2787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2788</v>
      </c>
      <c r="F189" s="121">
        <v>2.02530400189153E14</v>
      </c>
      <c r="G189" s="18" t="s">
        <v>2789</v>
      </c>
      <c r="H189" s="121" t="s">
        <v>2790</v>
      </c>
      <c r="I189" s="121" t="s">
        <v>2791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L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2792</v>
      </c>
      <c r="BC189" s="121" t="s">
        <v>2793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2794</v>
      </c>
      <c r="F190" s="121">
        <v>2.02530400189463E14</v>
      </c>
      <c r="G190" s="18" t="s">
        <v>524</v>
      </c>
      <c r="H190" s="121" t="s">
        <v>2795</v>
      </c>
      <c r="I190" s="121" t="s">
        <v>2796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AA190" s="121" t="s">
        <v>2190</v>
      </c>
      <c r="AG190" s="121"/>
      <c r="AH190" s="121"/>
      <c r="AI190" s="121"/>
      <c r="AJ190" s="125"/>
      <c r="AK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2797</v>
      </c>
      <c r="BC190" s="121" t="s">
        <v>2798</v>
      </c>
      <c r="BD190" s="121" t="s">
        <v>2799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2800</v>
      </c>
      <c r="F191" s="121">
        <v>2.02530400189357E14</v>
      </c>
      <c r="G191" s="18" t="s">
        <v>1172</v>
      </c>
      <c r="H191" s="121" t="s">
        <v>2801</v>
      </c>
      <c r="I191" s="121" t="s">
        <v>2802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2803</v>
      </c>
      <c r="BC191" s="121" t="s">
        <v>2804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2805</v>
      </c>
      <c r="F192" s="121">
        <v>2.02530400189466E14</v>
      </c>
      <c r="G192" s="18" t="s">
        <v>1451</v>
      </c>
      <c r="H192" s="121" t="s">
        <v>2806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2807</v>
      </c>
      <c r="BC192" s="121" t="s">
        <v>2798</v>
      </c>
      <c r="BD192" s="121" t="s">
        <v>2799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2808</v>
      </c>
      <c r="F193" s="121">
        <v>2.02530400189414E14</v>
      </c>
      <c r="G193" s="18" t="s">
        <v>1299</v>
      </c>
      <c r="H193" s="121" t="s">
        <v>2809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W193" s="121"/>
      <c r="X193" s="121">
        <v>1.0</v>
      </c>
      <c r="Y193" s="121"/>
      <c r="Z193" s="121"/>
      <c r="AA193" s="121"/>
      <c r="AG193" s="121"/>
      <c r="AH193" s="121"/>
      <c r="AI193" s="121"/>
      <c r="AJ193" s="125"/>
      <c r="AK193" s="121"/>
      <c r="AL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2810</v>
      </c>
      <c r="BC193" s="121" t="s">
        <v>2811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2812</v>
      </c>
      <c r="F194" s="121">
        <v>2.02530400191059E14</v>
      </c>
      <c r="G194" s="18" t="s">
        <v>744</v>
      </c>
      <c r="H194" s="121" t="s">
        <v>2813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2640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Y194" s="121"/>
      <c r="Z194" s="121"/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2814</v>
      </c>
      <c r="BC194" s="121" t="s">
        <v>2815</v>
      </c>
      <c r="BD194" s="121"/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2816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W195" s="121"/>
      <c r="X195" s="121">
        <v>0.0</v>
      </c>
      <c r="Y195" s="121">
        <v>3.810264674E9</v>
      </c>
      <c r="Z195" s="121" t="s">
        <v>2295</v>
      </c>
      <c r="AA195" s="121" t="s">
        <v>2296</v>
      </c>
      <c r="AG195" s="121"/>
      <c r="AH195" s="121"/>
      <c r="AI195" s="121"/>
      <c r="AJ195" s="125"/>
      <c r="AK195" s="121"/>
      <c r="AL195" s="121"/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2817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2818</v>
      </c>
      <c r="F196" s="121">
        <v>2.02530400192016E14</v>
      </c>
      <c r="G196" s="18" t="s">
        <v>1032</v>
      </c>
      <c r="H196" s="121" t="s">
        <v>2819</v>
      </c>
      <c r="I196" s="121" t="s">
        <v>2820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Y196" s="121"/>
      <c r="Z196" s="121"/>
      <c r="AA196" s="121"/>
      <c r="AG196" s="121"/>
      <c r="AH196" s="121"/>
      <c r="AI196" s="121"/>
      <c r="AJ196" s="126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2821</v>
      </c>
      <c r="BC196" s="121" t="s">
        <v>2822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2823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2640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2824</v>
      </c>
      <c r="BC197" s="121" t="s">
        <v>2825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2826</v>
      </c>
      <c r="F198" s="121">
        <v>2.0253040019202E14</v>
      </c>
      <c r="G198" s="18" t="s">
        <v>182</v>
      </c>
      <c r="H198" s="121" t="s">
        <v>2827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W198" s="121"/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L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2828</v>
      </c>
      <c r="BC198" s="121" t="s">
        <v>2829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2830</v>
      </c>
      <c r="F199" s="121">
        <v>2.02530400192014E14</v>
      </c>
      <c r="G199" s="18" t="s">
        <v>584</v>
      </c>
      <c r="H199" s="121" t="s">
        <v>2831</v>
      </c>
      <c r="I199" s="121" t="s">
        <v>2832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2833</v>
      </c>
      <c r="BC199" s="121" t="s">
        <v>2834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2835</v>
      </c>
      <c r="F200" s="121">
        <v>2.02530400192038E14</v>
      </c>
      <c r="G200" s="18" t="s">
        <v>1068</v>
      </c>
      <c r="H200" s="121" t="s">
        <v>2836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AA200" s="121"/>
      <c r="AG200" s="121" t="s">
        <v>2837</v>
      </c>
      <c r="AH200" s="121">
        <v>4.0</v>
      </c>
      <c r="AI200" s="121" t="s">
        <v>2305</v>
      </c>
      <c r="AJ200" s="125">
        <v>46120.0</v>
      </c>
      <c r="AK200" s="121" t="s">
        <v>2161</v>
      </c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2838</v>
      </c>
      <c r="BC200" s="121" t="s">
        <v>2839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2840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2841</v>
      </c>
      <c r="BC201" s="121" t="s">
        <v>2842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2843</v>
      </c>
      <c r="F202" s="121">
        <v>2.02530400192039E14</v>
      </c>
      <c r="G202" s="18" t="s">
        <v>1758</v>
      </c>
      <c r="H202" s="121" t="s">
        <v>2844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Y202" s="121"/>
      <c r="Z202" s="121"/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2845</v>
      </c>
      <c r="BC202" s="121" t="s">
        <v>2846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2847</v>
      </c>
      <c r="F203" s="121">
        <v>2.02530400192041E14</v>
      </c>
      <c r="G203" s="18" t="s">
        <v>1762</v>
      </c>
      <c r="H203" s="121" t="s">
        <v>2848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5"/>
      <c r="AK203" s="121"/>
      <c r="AL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2849</v>
      </c>
      <c r="BC203" s="121" t="s">
        <v>2850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2851</v>
      </c>
      <c r="F204" s="121">
        <v>2.02530400192109E14</v>
      </c>
      <c r="G204" s="18" t="s">
        <v>1085</v>
      </c>
      <c r="H204" s="121" t="s">
        <v>2852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6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2853</v>
      </c>
      <c r="BC204" s="121" t="s">
        <v>2854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2855</v>
      </c>
      <c r="F205" s="121">
        <v>2.02530400192042E14</v>
      </c>
      <c r="G205" s="18" t="s">
        <v>1605</v>
      </c>
      <c r="H205" s="121" t="s">
        <v>2856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2857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2858</v>
      </c>
      <c r="BC205" s="121" t="s">
        <v>2859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2860</v>
      </c>
      <c r="F206" s="121">
        <v>2.02530400192111E14</v>
      </c>
      <c r="G206" s="18" t="s">
        <v>1765</v>
      </c>
      <c r="H206" s="121" t="s">
        <v>2861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2862</v>
      </c>
      <c r="BC206" s="121" t="s">
        <v>2863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2864</v>
      </c>
      <c r="F207" s="121">
        <v>2.0253040019211E14</v>
      </c>
      <c r="G207" s="18" t="s">
        <v>1768</v>
      </c>
      <c r="H207" s="121" t="s">
        <v>2865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2866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2867</v>
      </c>
      <c r="BC207" s="121" t="s">
        <v>2868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2869</v>
      </c>
      <c r="F208" s="121">
        <v>2.02530400192112E14</v>
      </c>
      <c r="G208" s="18" t="s">
        <v>809</v>
      </c>
      <c r="H208" s="121" t="s">
        <v>2870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Y208" s="121"/>
      <c r="Z208" s="121"/>
      <c r="AA208" s="121"/>
      <c r="AG208" s="121" t="s">
        <v>2871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2872</v>
      </c>
      <c r="BC208" s="121" t="s">
        <v>2873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2874</v>
      </c>
      <c r="F209" s="121">
        <v>2.02530400192113E14</v>
      </c>
      <c r="G209" s="18" t="s">
        <v>799</v>
      </c>
      <c r="H209" s="121" t="s">
        <v>2750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A209" s="121"/>
      <c r="AG209" s="121" t="s">
        <v>2875</v>
      </c>
      <c r="AH209" s="121">
        <v>4.0</v>
      </c>
      <c r="AI209" s="121" t="s">
        <v>2430</v>
      </c>
      <c r="AJ209" s="125">
        <v>45777.0</v>
      </c>
      <c r="AK209" s="121" t="s">
        <v>2876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2877</v>
      </c>
      <c r="BC209" s="121" t="s">
        <v>2878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2879</v>
      </c>
      <c r="F210" s="121">
        <v>2.02530400192166E14</v>
      </c>
      <c r="G210" s="18" t="s">
        <v>643</v>
      </c>
      <c r="H210" s="121" t="s">
        <v>2880</v>
      </c>
      <c r="I210" s="121" t="s">
        <v>2881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2882</v>
      </c>
      <c r="BC210" s="121" t="s">
        <v>2883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2884</v>
      </c>
      <c r="F211" s="121">
        <v>2.02530400192127E14</v>
      </c>
      <c r="G211" s="18" t="s">
        <v>1777</v>
      </c>
      <c r="H211" s="121" t="s">
        <v>2885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Y211" s="121"/>
      <c r="Z211" s="121"/>
      <c r="AA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2886</v>
      </c>
      <c r="BC211" s="121" t="s">
        <v>2887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2888</v>
      </c>
      <c r="F212" s="121">
        <v>2.02630400204672E14</v>
      </c>
      <c r="G212" s="18" t="s">
        <v>490</v>
      </c>
      <c r="H212" s="121" t="s">
        <v>2889</v>
      </c>
      <c r="I212" s="121" t="s">
        <v>2890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G212" s="121"/>
      <c r="AH212" s="121"/>
      <c r="AI212" s="121"/>
      <c r="AJ212" s="125"/>
      <c r="AK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2891</v>
      </c>
      <c r="BC212" s="121" t="s">
        <v>2892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2893</v>
      </c>
      <c r="F213" s="121">
        <v>2.02530400192206E14</v>
      </c>
      <c r="G213" s="18" t="s">
        <v>1783</v>
      </c>
      <c r="H213" s="121" t="s">
        <v>2894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AG213" s="121"/>
      <c r="AH213" s="121"/>
      <c r="AI213" s="121"/>
      <c r="AJ213" s="125"/>
      <c r="AK213" s="121"/>
      <c r="AL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2895</v>
      </c>
      <c r="BC213" s="121" t="s">
        <v>2896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2897</v>
      </c>
      <c r="F214" s="121">
        <v>2.02530400192225E14</v>
      </c>
      <c r="G214" s="18" t="s">
        <v>1504</v>
      </c>
      <c r="H214" s="121" t="s">
        <v>2898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G214" s="121"/>
      <c r="AH214" s="121"/>
      <c r="AI214" s="121"/>
      <c r="AJ214" s="125"/>
      <c r="AK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2899</v>
      </c>
      <c r="BC214" s="121" t="s">
        <v>2900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2901</v>
      </c>
      <c r="F215" s="121">
        <v>2.02530400192228E14</v>
      </c>
      <c r="G215" s="18" t="s">
        <v>1785</v>
      </c>
      <c r="H215" s="121" t="s">
        <v>2902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2903</v>
      </c>
      <c r="BC215" s="121" t="s">
        <v>2904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2905</v>
      </c>
      <c r="F216" s="121">
        <v>2.02530400192227E14</v>
      </c>
      <c r="G216" s="18" t="s">
        <v>1787</v>
      </c>
      <c r="H216" s="121" t="s">
        <v>2906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2907</v>
      </c>
      <c r="BC216" s="121" t="s">
        <v>2908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2909</v>
      </c>
      <c r="F217" s="121">
        <v>2.02530400192229E14</v>
      </c>
      <c r="G217" s="18" t="s">
        <v>1789</v>
      </c>
      <c r="H217" s="121" t="s">
        <v>2910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Y217" s="121"/>
      <c r="Z217" s="121"/>
      <c r="AA217" s="121"/>
      <c r="AG217" s="121"/>
      <c r="AH217" s="121"/>
      <c r="AI217" s="121"/>
      <c r="AJ217" s="125"/>
      <c r="AK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2911</v>
      </c>
      <c r="BC217" s="121" t="s">
        <v>2912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2913</v>
      </c>
      <c r="F218" s="121">
        <v>2.02530400192226E14</v>
      </c>
      <c r="G218" s="18" t="s">
        <v>1791</v>
      </c>
      <c r="H218" s="121" t="s">
        <v>2914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2915</v>
      </c>
      <c r="BC218" s="121" t="s">
        <v>2916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2917</v>
      </c>
      <c r="F219" s="121">
        <v>2.02530400192264E14</v>
      </c>
      <c r="G219" s="18" t="s">
        <v>1793</v>
      </c>
      <c r="H219" s="121" t="s">
        <v>2918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Y219" s="121"/>
      <c r="Z219" s="121"/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2919</v>
      </c>
      <c r="BC219" s="121" t="s">
        <v>2920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2921</v>
      </c>
      <c r="F220" s="121">
        <v>2.0253040019231E14</v>
      </c>
      <c r="G220" s="18" t="s">
        <v>1795</v>
      </c>
      <c r="H220" s="121" t="s">
        <v>2922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2923</v>
      </c>
      <c r="BC220" s="121" t="s">
        <v>2924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2925</v>
      </c>
      <c r="F221" s="121">
        <v>2.02630400204662E14</v>
      </c>
      <c r="G221" s="18" t="s">
        <v>1798</v>
      </c>
      <c r="H221" s="121" t="s">
        <v>2926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1.0</v>
      </c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 t="s">
        <v>2155</v>
      </c>
      <c r="AS221" s="121" t="s">
        <v>2155</v>
      </c>
      <c r="AT221" s="121">
        <v>2.0</v>
      </c>
      <c r="AU221" s="121">
        <v>34.0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2927</v>
      </c>
      <c r="BC221" s="121" t="s">
        <v>2928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2929</v>
      </c>
      <c r="F222" s="121">
        <v>2.02630400204663E14</v>
      </c>
      <c r="G222" s="18" t="s">
        <v>1800</v>
      </c>
      <c r="H222" s="121" t="s">
        <v>2930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2931</v>
      </c>
      <c r="BC222" s="121" t="s">
        <v>2932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2933</v>
      </c>
      <c r="F223" s="121">
        <v>2.02630400203285E14</v>
      </c>
      <c r="G223" s="18" t="s">
        <v>1804</v>
      </c>
      <c r="H223" s="121" t="s">
        <v>2934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L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2935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2936</v>
      </c>
      <c r="F224" s="121">
        <v>2.02530400192411E14</v>
      </c>
      <c r="G224" s="18" t="s">
        <v>1807</v>
      </c>
      <c r="H224" s="121" t="s">
        <v>2937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2938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2939</v>
      </c>
      <c r="BC224" s="121" t="s">
        <v>2940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2941</v>
      </c>
      <c r="F225" s="121">
        <v>2.02530400198609E14</v>
      </c>
      <c r="G225" s="18" t="s">
        <v>1126</v>
      </c>
      <c r="H225" s="121" t="s">
        <v>2942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G225" s="121"/>
      <c r="AH225" s="121"/>
      <c r="AI225" s="121"/>
      <c r="AJ225" s="125"/>
      <c r="AK225" s="121"/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2943</v>
      </c>
      <c r="BC225" s="121" t="s">
        <v>2944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2945</v>
      </c>
      <c r="F226" s="121">
        <v>2.02530400195E14</v>
      </c>
      <c r="G226" s="18" t="s">
        <v>1076</v>
      </c>
      <c r="H226" s="121" t="s">
        <v>2946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G226" s="121"/>
      <c r="AH226" s="121"/>
      <c r="AI226" s="121"/>
      <c r="AJ226" s="125"/>
      <c r="AK226" s="121"/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2947</v>
      </c>
      <c r="F227" s="121">
        <v>2.02530400194631E14</v>
      </c>
      <c r="G227" s="18" t="s">
        <v>1785</v>
      </c>
      <c r="H227" s="121" t="s">
        <v>2902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A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2948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2949</v>
      </c>
      <c r="F228" s="121">
        <v>2.02530400194633E14</v>
      </c>
      <c r="G228" s="18" t="s">
        <v>1504</v>
      </c>
      <c r="H228" s="121" t="s">
        <v>2898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A228" s="121"/>
      <c r="AG228" s="121"/>
      <c r="AH228" s="121"/>
      <c r="AI228" s="121"/>
      <c r="AJ228" s="125"/>
      <c r="AK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2950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2951</v>
      </c>
      <c r="F229" s="121">
        <v>2.02530400195026E14</v>
      </c>
      <c r="G229" s="18" t="s">
        <v>1722</v>
      </c>
      <c r="H229" s="121" t="s">
        <v>2952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2953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2954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AA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2955</v>
      </c>
      <c r="BC230" s="121" t="s">
        <v>2956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2957</v>
      </c>
      <c r="F231" s="121">
        <v>2.02530400195897E14</v>
      </c>
      <c r="G231" s="18" t="s">
        <v>1696</v>
      </c>
      <c r="H231" s="121" t="s">
        <v>2958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G231" s="121" t="s">
        <v>2959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2960</v>
      </c>
      <c r="BC231" s="121" t="s">
        <v>2961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2962</v>
      </c>
      <c r="F232" s="121">
        <v>2.02630400204665E14</v>
      </c>
      <c r="G232" s="18" t="s">
        <v>160</v>
      </c>
      <c r="H232" s="121" t="s">
        <v>2542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2963</v>
      </c>
      <c r="BC232" s="121" t="s">
        <v>2544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2964</v>
      </c>
      <c r="F233" s="121">
        <v>2.02530400195494E14</v>
      </c>
      <c r="G233" s="18" t="s">
        <v>1625</v>
      </c>
      <c r="H233" s="121" t="s">
        <v>2965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L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2966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2967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2968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2969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2970</v>
      </c>
      <c r="BC235" s="121" t="s">
        <v>2971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2972</v>
      </c>
      <c r="F236" s="121">
        <v>2.02630400203139E14</v>
      </c>
      <c r="G236" s="18" t="s">
        <v>258</v>
      </c>
      <c r="H236" s="121" t="s">
        <v>2973</v>
      </c>
      <c r="I236" s="121" t="s">
        <v>2974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2975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2976</v>
      </c>
      <c r="F237" s="121">
        <v>2.02530400196352E14</v>
      </c>
      <c r="G237" s="18" t="s">
        <v>1751</v>
      </c>
      <c r="H237" s="121" t="s">
        <v>2977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G237" s="121"/>
      <c r="AH237" s="121"/>
      <c r="AI237" s="121"/>
      <c r="AJ237" s="125"/>
      <c r="AK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2978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2979</v>
      </c>
      <c r="F238" s="121">
        <v>2.0263040020092E14</v>
      </c>
      <c r="G238" s="18" t="s">
        <v>1743</v>
      </c>
      <c r="H238" s="121" t="s">
        <v>2980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Y238" s="121"/>
      <c r="Z238" s="121"/>
      <c r="AA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2981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2982</v>
      </c>
      <c r="F239" s="121">
        <v>2.02530400196346E14</v>
      </c>
      <c r="G239" s="18" t="s">
        <v>1198</v>
      </c>
      <c r="H239" s="121" t="s">
        <v>2983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2984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2985</v>
      </c>
      <c r="F240" s="121">
        <v>2.02530400196345E14</v>
      </c>
      <c r="G240" s="18" t="s">
        <v>1637</v>
      </c>
      <c r="H240" s="121" t="s">
        <v>2986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2987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2988</v>
      </c>
      <c r="F241" s="121">
        <v>2.02530400196353E14</v>
      </c>
      <c r="G241" s="18" t="s">
        <v>1634</v>
      </c>
      <c r="H241" s="121" t="s">
        <v>2989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2990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2991</v>
      </c>
      <c r="F242" s="121">
        <v>2.0253040019635E14</v>
      </c>
      <c r="G242" s="18" t="s">
        <v>1650</v>
      </c>
      <c r="H242" s="121" t="s">
        <v>2992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2993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2994</v>
      </c>
      <c r="BC242" s="121" t="s">
        <v>2995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2996</v>
      </c>
      <c r="F243" s="121">
        <v>2.02530400196347E14</v>
      </c>
      <c r="G243" s="18" t="s">
        <v>1627</v>
      </c>
      <c r="H243" s="121" t="s">
        <v>2997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2998</v>
      </c>
      <c r="BC243" s="121"/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2999</v>
      </c>
      <c r="F244" s="121">
        <v>2.02530400196351E14</v>
      </c>
      <c r="G244" s="18" t="s">
        <v>1652</v>
      </c>
      <c r="H244" s="121" t="s">
        <v>3000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3001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3002</v>
      </c>
      <c r="BC244" s="121" t="s">
        <v>3003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3004</v>
      </c>
      <c r="F245" s="121">
        <v>2.02630400204054E14</v>
      </c>
      <c r="G245" s="18" t="s">
        <v>1583</v>
      </c>
      <c r="H245" s="121" t="s">
        <v>3005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3006</v>
      </c>
      <c r="BC245" s="121" t="s">
        <v>2649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3007</v>
      </c>
      <c r="F246" s="121">
        <v>2.0263040020314E14</v>
      </c>
      <c r="G246" s="18" t="s">
        <v>1583</v>
      </c>
      <c r="H246" s="121" t="s">
        <v>3005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3008</v>
      </c>
      <c r="BC246" s="121" t="s">
        <v>3009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3010</v>
      </c>
      <c r="F247" s="121">
        <v>2.02530400198185E14</v>
      </c>
      <c r="G247" s="18" t="s">
        <v>1450</v>
      </c>
      <c r="H247" s="121" t="s">
        <v>3011</v>
      </c>
      <c r="I247" s="121" t="s">
        <v>3012</v>
      </c>
      <c r="J247" s="121" t="s">
        <v>3013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3014</v>
      </c>
      <c r="BC247" s="121" t="s">
        <v>3015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3016</v>
      </c>
      <c r="F248" s="121">
        <v>2.02530400197233E14</v>
      </c>
      <c r="G248" s="18" t="s">
        <v>1807</v>
      </c>
      <c r="H248" s="121" t="s">
        <v>2937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3017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3018</v>
      </c>
      <c r="F249" s="121">
        <v>2.02530400197234E14</v>
      </c>
      <c r="G249" s="18" t="s">
        <v>1904</v>
      </c>
      <c r="H249" s="121" t="s">
        <v>3019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X249" s="121">
        <v>0.0</v>
      </c>
      <c r="AA249" s="121"/>
      <c r="AG249" s="121"/>
      <c r="AH249" s="121"/>
      <c r="AI249" s="121"/>
      <c r="AJ249" s="125"/>
      <c r="AK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3017</v>
      </c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3020</v>
      </c>
      <c r="F250" s="121">
        <v>2.02530400197235E14</v>
      </c>
      <c r="G250" s="18" t="s">
        <v>1906</v>
      </c>
      <c r="H250" s="121" t="s">
        <v>3021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3017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3022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3023</v>
      </c>
      <c r="F252" s="121">
        <v>2.0253040019977E14</v>
      </c>
      <c r="G252" s="18" t="s">
        <v>1937</v>
      </c>
      <c r="H252" s="121" t="s">
        <v>3024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3025</v>
      </c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3026</v>
      </c>
      <c r="F253" s="121">
        <v>2.02630400200964E14</v>
      </c>
      <c r="G253" s="18" t="s">
        <v>1698</v>
      </c>
      <c r="H253" s="121" t="s">
        <v>3027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G253" s="121"/>
      <c r="AH253" s="121"/>
      <c r="AI253" s="121"/>
      <c r="AJ253" s="125"/>
      <c r="AK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3028</v>
      </c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3029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W254" s="121"/>
      <c r="X254" s="121">
        <v>0.0</v>
      </c>
      <c r="Y254" s="121"/>
      <c r="Z254" s="121"/>
      <c r="AA254" s="121" t="s">
        <v>2211</v>
      </c>
      <c r="AB254" s="121"/>
      <c r="AC254" s="121"/>
      <c r="AD254" s="121"/>
      <c r="AE254" s="121"/>
      <c r="AF254" s="121"/>
      <c r="AG254" s="121" t="s">
        <v>2553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L254" s="121"/>
      <c r="AM254" s="121"/>
      <c r="AN254" s="121"/>
      <c r="AO254" s="121"/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3030</v>
      </c>
      <c r="BC254" s="121"/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3031</v>
      </c>
      <c r="F255" s="121">
        <v>2.02630400204818E14</v>
      </c>
      <c r="G255" s="18" t="s">
        <v>1058</v>
      </c>
      <c r="H255" s="121" t="s">
        <v>3032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3033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3034</v>
      </c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3035</v>
      </c>
      <c r="F256" s="121">
        <v>2.02630400201367E14</v>
      </c>
      <c r="G256" s="18" t="s">
        <v>533</v>
      </c>
      <c r="H256" s="121" t="s">
        <v>3036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X256" s="121">
        <v>0.0</v>
      </c>
      <c r="AA256" s="121" t="s">
        <v>2183</v>
      </c>
      <c r="AG256" s="121"/>
      <c r="AH256" s="121"/>
      <c r="AI256" s="121"/>
      <c r="AJ256" s="125"/>
      <c r="AK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3037</v>
      </c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3038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2553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3039</v>
      </c>
      <c r="BC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3040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3041</v>
      </c>
      <c r="BC258" s="121" t="s">
        <v>2683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3042</v>
      </c>
      <c r="F259" s="121">
        <v>2.02630400204957E14</v>
      </c>
      <c r="G259" s="18" t="s">
        <v>418</v>
      </c>
      <c r="H259" s="121" t="s">
        <v>3043</v>
      </c>
      <c r="I259" s="121" t="s">
        <v>3044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2688</v>
      </c>
      <c r="BC259" s="121" t="s">
        <v>2694</v>
      </c>
      <c r="BD259" s="121" t="s">
        <v>2690</v>
      </c>
      <c r="BE259" s="121" t="s">
        <v>2694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3045</v>
      </c>
      <c r="G260" s="18" t="s">
        <v>168</v>
      </c>
      <c r="H260" s="121" t="s">
        <v>3046</v>
      </c>
      <c r="I260" s="121" t="s">
        <v>3047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2182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18.0</v>
      </c>
      <c r="AA260" s="121" t="s">
        <v>3048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3049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3050</v>
      </c>
      <c r="F261" s="121">
        <v>2.02630400204958E14</v>
      </c>
      <c r="G261" s="18" t="s">
        <v>340</v>
      </c>
      <c r="H261" s="121" t="s">
        <v>2687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2688</v>
      </c>
      <c r="BC261" s="121" t="s">
        <v>2694</v>
      </c>
      <c r="BD261" s="121" t="s">
        <v>2690</v>
      </c>
      <c r="BE261" s="121" t="s">
        <v>2694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3051</v>
      </c>
      <c r="F262" s="121"/>
      <c r="G262" s="18" t="s">
        <v>415</v>
      </c>
      <c r="H262" s="121" t="s">
        <v>3052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2182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46211.0</v>
      </c>
      <c r="V262" s="121">
        <v>0.0</v>
      </c>
      <c r="W262" s="121"/>
      <c r="X262" s="121">
        <v>1.0</v>
      </c>
      <c r="Y262" s="121"/>
      <c r="Z262" s="121"/>
      <c r="AA262" s="121" t="s">
        <v>2183</v>
      </c>
      <c r="AB262" s="121"/>
      <c r="AC262" s="121"/>
      <c r="AD262" s="121"/>
      <c r="AE262" s="121"/>
      <c r="AF262" s="121"/>
      <c r="AG262" s="121"/>
      <c r="AH262" s="121"/>
      <c r="AI262" s="121"/>
      <c r="AJ262" s="121"/>
      <c r="AK262" s="121"/>
      <c r="AL262" s="121"/>
      <c r="AM262" s="121"/>
      <c r="AN262" s="121"/>
      <c r="AO262" s="121"/>
      <c r="AP262" s="121">
        <v>38552.98</v>
      </c>
      <c r="AQ262" s="121">
        <v>38552.98</v>
      </c>
      <c r="AR262" s="121">
        <v>3.0</v>
      </c>
      <c r="AS262" s="121">
        <v>5.0</v>
      </c>
      <c r="AT262" s="121">
        <v>7.0</v>
      </c>
      <c r="AU262" s="121">
        <v>52.0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3053</v>
      </c>
      <c r="BC262" s="121"/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3054</v>
      </c>
      <c r="F263" s="121">
        <v>2.02630400204959E14</v>
      </c>
      <c r="G263" s="18" t="s">
        <v>289</v>
      </c>
      <c r="H263" s="121" t="s">
        <v>3055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2688</v>
      </c>
      <c r="BC263" s="121" t="s">
        <v>2694</v>
      </c>
      <c r="BD263" s="121" t="s">
        <v>2690</v>
      </c>
      <c r="BE263" s="121" t="s">
        <v>2694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3056</v>
      </c>
      <c r="G264" s="18" t="s">
        <v>3057</v>
      </c>
      <c r="H264" s="121" t="s">
        <v>3058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2182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X264" s="121"/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3059</v>
      </c>
    </row>
    <row r="265">
      <c r="A265" s="121" t="s">
        <v>3060</v>
      </c>
      <c r="B265" s="121"/>
      <c r="C265" s="121"/>
      <c r="D265" s="121"/>
      <c r="E265" s="18"/>
      <c r="G265" s="18"/>
      <c r="H265" s="121"/>
      <c r="I265" s="121"/>
      <c r="J265" s="121"/>
      <c r="K265" s="121"/>
      <c r="L265" s="121"/>
      <c r="M265" s="121"/>
      <c r="N265" s="121"/>
      <c r="O265" s="121"/>
      <c r="P265" s="125"/>
      <c r="Q265" s="121"/>
      <c r="R265" s="121"/>
      <c r="S265" s="125"/>
      <c r="T265" s="125"/>
      <c r="U265" s="125"/>
      <c r="V265" s="121"/>
      <c r="X265" s="121"/>
      <c r="AA265" s="121"/>
      <c r="AP265" s="121"/>
      <c r="AQ265" s="121"/>
      <c r="AR265" s="121"/>
      <c r="AS265" s="121"/>
      <c r="AT265" s="121"/>
      <c r="AU265" s="121"/>
      <c r="AV265" s="121"/>
      <c r="AW265" s="121"/>
      <c r="AX265" s="121"/>
      <c r="AY265" s="121"/>
      <c r="AZ265" s="121"/>
      <c r="BA265" s="121"/>
      <c r="BB265" s="121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3085</v>
      </c>
      <c r="B1" s="154" t="s">
        <v>3086</v>
      </c>
      <c r="C1" s="154" t="s">
        <v>3087</v>
      </c>
      <c r="D1" s="154" t="s">
        <v>3088</v>
      </c>
      <c r="E1" s="154" t="s">
        <v>3089</v>
      </c>
      <c r="F1" s="154" t="s">
        <v>3090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3091</v>
      </c>
      <c r="L1" s="154" t="s">
        <v>3092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3093</v>
      </c>
      <c r="F2" s="144" t="s">
        <v>3094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3093</v>
      </c>
      <c r="F3" s="144" t="s">
        <v>3094</v>
      </c>
      <c r="G3" s="158" t="s">
        <v>3095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3093</v>
      </c>
      <c r="F4" s="144" t="s">
        <v>3094</v>
      </c>
      <c r="G4" s="158" t="s">
        <v>187</v>
      </c>
      <c r="H4" s="158" t="s">
        <v>188</v>
      </c>
      <c r="I4" s="155" t="s">
        <v>2681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3093</v>
      </c>
      <c r="F5" s="129"/>
      <c r="G5" s="158" t="s">
        <v>3096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3093</v>
      </c>
      <c r="F6" s="144" t="s">
        <v>3094</v>
      </c>
      <c r="G6" s="158" t="s">
        <v>3097</v>
      </c>
      <c r="H6" s="158" t="s">
        <v>3098</v>
      </c>
      <c r="I6" s="155" t="s">
        <v>3099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3100</v>
      </c>
      <c r="E7" s="155" t="s">
        <v>3093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3093</v>
      </c>
      <c r="F8" s="144" t="s">
        <v>3101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3093</v>
      </c>
      <c r="F9" s="129"/>
      <c r="G9" s="158" t="s">
        <v>3102</v>
      </c>
      <c r="H9" s="158" t="s">
        <v>3103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3093</v>
      </c>
      <c r="F10" s="144" t="s">
        <v>3094</v>
      </c>
      <c r="G10" s="158" t="s">
        <v>3104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3093</v>
      </c>
      <c r="F11" s="144" t="s">
        <v>3094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3093</v>
      </c>
      <c r="F12" s="144" t="s">
        <v>3094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3093</v>
      </c>
      <c r="F13" s="144" t="s">
        <v>3094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3093</v>
      </c>
      <c r="F14" s="144" t="s">
        <v>3094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3093</v>
      </c>
      <c r="F15" s="144" t="s">
        <v>3094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3093</v>
      </c>
      <c r="F16" s="129"/>
      <c r="G16" s="158" t="s">
        <v>3105</v>
      </c>
      <c r="H16" s="158" t="s">
        <v>3106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3093</v>
      </c>
      <c r="F17" s="129"/>
      <c r="G17" s="158" t="s">
        <v>3107</v>
      </c>
      <c r="H17" s="158" t="s">
        <v>3108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3093</v>
      </c>
      <c r="F18" s="129"/>
      <c r="G18" s="158" t="s">
        <v>3109</v>
      </c>
      <c r="H18" s="158" t="s">
        <v>3110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3093</v>
      </c>
      <c r="F19" s="129"/>
      <c r="G19" s="158" t="s">
        <v>3111</v>
      </c>
      <c r="H19" s="158" t="s">
        <v>3112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3093</v>
      </c>
      <c r="F20" s="144" t="s">
        <v>3094</v>
      </c>
      <c r="G20" s="158" t="s">
        <v>1592</v>
      </c>
      <c r="H20" s="158" t="s">
        <v>3113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3085</v>
      </c>
      <c r="B22" s="154" t="s">
        <v>3086</v>
      </c>
      <c r="C22" s="154" t="s">
        <v>3087</v>
      </c>
      <c r="D22" s="154" t="s">
        <v>3088</v>
      </c>
      <c r="E22" s="154" t="s">
        <v>3089</v>
      </c>
      <c r="F22" s="154" t="s">
        <v>3090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3091</v>
      </c>
      <c r="L22" s="154" t="s">
        <v>3092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3093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3093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3093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3093</v>
      </c>
      <c r="F26" s="144" t="s">
        <v>3094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3093</v>
      </c>
      <c r="F27" s="144" t="s">
        <v>3094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3093</v>
      </c>
      <c r="F28" s="144"/>
      <c r="G28" s="158" t="s">
        <v>470</v>
      </c>
      <c r="H28" s="158" t="s">
        <v>3114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3093</v>
      </c>
      <c r="F29" s="144" t="s">
        <v>3094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3093</v>
      </c>
      <c r="F30" s="144" t="s">
        <v>3101</v>
      </c>
      <c r="G30" s="158" t="s">
        <v>3115</v>
      </c>
      <c r="H30" s="158" t="s">
        <v>3116</v>
      </c>
      <c r="I30" s="155" t="s">
        <v>3117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3093</v>
      </c>
      <c r="F31" s="144" t="s">
        <v>3094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3093</v>
      </c>
      <c r="F32" s="144" t="s">
        <v>3101</v>
      </c>
      <c r="G32" s="158" t="s">
        <v>3118</v>
      </c>
      <c r="H32" s="158" t="s">
        <v>3119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3093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3093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3093</v>
      </c>
      <c r="F35" s="144"/>
      <c r="G35" s="158" t="s">
        <v>1996</v>
      </c>
      <c r="H35" s="158" t="s">
        <v>3120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3121</v>
      </c>
      <c r="F36" s="144" t="s">
        <v>3094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3093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3093</v>
      </c>
      <c r="F38" s="144" t="s">
        <v>3101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3093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3093</v>
      </c>
      <c r="F40" s="144" t="s">
        <v>3101</v>
      </c>
      <c r="G40" s="158" t="s">
        <v>3122</v>
      </c>
      <c r="H40" s="158" t="s">
        <v>3123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3085</v>
      </c>
      <c r="B42" s="154" t="s">
        <v>3086</v>
      </c>
      <c r="C42" s="154" t="s">
        <v>3087</v>
      </c>
      <c r="D42" s="154" t="s">
        <v>3088</v>
      </c>
      <c r="E42" s="154" t="s">
        <v>3089</v>
      </c>
      <c r="F42" s="154" t="s">
        <v>3090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3091</v>
      </c>
      <c r="L42" s="154" t="s">
        <v>3092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3093</v>
      </c>
      <c r="F43" s="144" t="s">
        <v>3094</v>
      </c>
      <c r="G43" s="158" t="s">
        <v>1351</v>
      </c>
      <c r="H43" s="158" t="s">
        <v>1352</v>
      </c>
      <c r="I43" s="155" t="s">
        <v>3117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3093</v>
      </c>
      <c r="F44" s="144" t="s">
        <v>3094</v>
      </c>
      <c r="G44" s="158" t="s">
        <v>3124</v>
      </c>
      <c r="H44" s="158" t="s">
        <v>322</v>
      </c>
      <c r="I44" s="155" t="s">
        <v>3125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3093</v>
      </c>
      <c r="F45" s="144" t="s">
        <v>3094</v>
      </c>
      <c r="G45" s="158" t="s">
        <v>3126</v>
      </c>
      <c r="H45" s="158" t="s">
        <v>322</v>
      </c>
      <c r="I45" s="155" t="s">
        <v>3125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3093</v>
      </c>
      <c r="F46" s="144" t="s">
        <v>3094</v>
      </c>
      <c r="G46" s="158" t="s">
        <v>3127</v>
      </c>
      <c r="H46" s="158" t="s">
        <v>322</v>
      </c>
      <c r="I46" s="155" t="s">
        <v>3125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3093</v>
      </c>
      <c r="F47" s="144"/>
      <c r="G47" s="158" t="s">
        <v>210</v>
      </c>
      <c r="H47" s="158" t="s">
        <v>3128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3093</v>
      </c>
      <c r="F48" s="144" t="s">
        <v>3094</v>
      </c>
      <c r="G48" s="158" t="s">
        <v>1116</v>
      </c>
      <c r="H48" s="158" t="s">
        <v>3129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3093</v>
      </c>
      <c r="F49" s="144" t="s">
        <v>3094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3093</v>
      </c>
      <c r="F50" s="144" t="s">
        <v>3094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3093</v>
      </c>
      <c r="F51" s="144" t="s">
        <v>3094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3093</v>
      </c>
      <c r="F52" s="144" t="s">
        <v>3094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3093</v>
      </c>
      <c r="F53" s="144" t="s">
        <v>3094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3093</v>
      </c>
      <c r="F54" s="144" t="s">
        <v>3094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3093</v>
      </c>
      <c r="F55" s="144" t="s">
        <v>3094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3093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3093</v>
      </c>
      <c r="F57" s="144" t="s">
        <v>3094</v>
      </c>
      <c r="G57" s="158" t="s">
        <v>3130</v>
      </c>
      <c r="H57" s="158" t="s">
        <v>3131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3093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3132</v>
      </c>
      <c r="F59" s="144" t="s">
        <v>3133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3085</v>
      </c>
      <c r="B61" s="154" t="s">
        <v>3086</v>
      </c>
      <c r="C61" s="154" t="s">
        <v>3087</v>
      </c>
      <c r="D61" s="154" t="s">
        <v>3088</v>
      </c>
      <c r="E61" s="154" t="s">
        <v>3089</v>
      </c>
      <c r="F61" s="154" t="s">
        <v>3090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3091</v>
      </c>
      <c r="L61" s="154" t="s">
        <v>3092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3121</v>
      </c>
      <c r="F62" s="144" t="s">
        <v>3094</v>
      </c>
      <c r="G62" s="158" t="s">
        <v>3134</v>
      </c>
      <c r="H62" s="158" t="s">
        <v>3135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3121</v>
      </c>
      <c r="F63" s="144" t="s">
        <v>3094</v>
      </c>
      <c r="G63" s="158" t="s">
        <v>3136</v>
      </c>
      <c r="H63" s="158" t="s">
        <v>3137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3121</v>
      </c>
      <c r="F64" s="144" t="s">
        <v>3094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3121</v>
      </c>
      <c r="F65" s="144" t="s">
        <v>3094</v>
      </c>
      <c r="G65" s="158" t="s">
        <v>194</v>
      </c>
      <c r="H65" s="158" t="s">
        <v>3138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3121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3121</v>
      </c>
      <c r="F67" s="144" t="s">
        <v>3094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3121</v>
      </c>
      <c r="F68" s="144" t="s">
        <v>3094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3121</v>
      </c>
      <c r="F69" s="144" t="s">
        <v>3094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3121</v>
      </c>
      <c r="F70" s="144" t="s">
        <v>3094</v>
      </c>
      <c r="G70" s="158" t="s">
        <v>1260</v>
      </c>
      <c r="H70" s="158" t="s">
        <v>3139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3085</v>
      </c>
      <c r="B72" s="154" t="s">
        <v>3086</v>
      </c>
      <c r="C72" s="154" t="s">
        <v>3087</v>
      </c>
      <c r="D72" s="154" t="s">
        <v>3088</v>
      </c>
      <c r="E72" s="154" t="s">
        <v>3089</v>
      </c>
      <c r="F72" s="154" t="s">
        <v>3090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3091</v>
      </c>
      <c r="L72" s="154" t="s">
        <v>3092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3093</v>
      </c>
      <c r="F73" s="144" t="s">
        <v>3094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3093</v>
      </c>
      <c r="F74" s="144"/>
      <c r="G74" s="158">
        <v>1134305.0</v>
      </c>
      <c r="H74" s="158" t="s">
        <v>3140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3141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3093</v>
      </c>
      <c r="F75" s="144" t="s">
        <v>3094</v>
      </c>
      <c r="G75" s="158" t="s">
        <v>1605</v>
      </c>
      <c r="H75" s="158" t="s">
        <v>3142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3085</v>
      </c>
      <c r="B77" s="154" t="s">
        <v>3086</v>
      </c>
      <c r="C77" s="154" t="s">
        <v>3087</v>
      </c>
      <c r="D77" s="154" t="s">
        <v>3088</v>
      </c>
      <c r="E77" s="154" t="s">
        <v>3089</v>
      </c>
      <c r="F77" s="154" t="s">
        <v>3090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3091</v>
      </c>
      <c r="L77" s="154" t="s">
        <v>3092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3093</v>
      </c>
      <c r="F78" s="144" t="s">
        <v>3094</v>
      </c>
      <c r="G78" s="158" t="s">
        <v>1595</v>
      </c>
      <c r="H78" s="158" t="s">
        <v>3143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3093</v>
      </c>
      <c r="F79" s="144" t="s">
        <v>3094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3093</v>
      </c>
      <c r="F80" s="144" t="s">
        <v>3094</v>
      </c>
      <c r="G80" s="158" t="s">
        <v>3144</v>
      </c>
      <c r="H80" s="158" t="s">
        <v>3145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3093</v>
      </c>
      <c r="F81" s="144" t="s">
        <v>3094</v>
      </c>
      <c r="G81" s="158" t="s">
        <v>2789</v>
      </c>
      <c r="H81" s="158" t="s">
        <v>2791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3093</v>
      </c>
      <c r="F82" s="144" t="s">
        <v>3094</v>
      </c>
      <c r="G82" s="158" t="s">
        <v>3146</v>
      </c>
      <c r="H82" s="158" t="s">
        <v>3147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3093</v>
      </c>
      <c r="F83" s="144" t="s">
        <v>3094</v>
      </c>
      <c r="G83" s="158" t="s">
        <v>3148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3093</v>
      </c>
      <c r="F84" s="144" t="s">
        <v>3094</v>
      </c>
      <c r="G84" s="158" t="s">
        <v>295</v>
      </c>
      <c r="H84" s="158" t="s">
        <v>3149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3093</v>
      </c>
      <c r="F85" s="144" t="s">
        <v>3094</v>
      </c>
      <c r="G85" s="158" t="s">
        <v>3150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3093</v>
      </c>
      <c r="F86" s="144" t="s">
        <v>3094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3093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3093</v>
      </c>
      <c r="F88" s="144" t="s">
        <v>3094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3093</v>
      </c>
      <c r="F89" s="144"/>
      <c r="G89" s="158" t="s">
        <v>3151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3093</v>
      </c>
      <c r="F90" s="144" t="s">
        <v>3094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3093</v>
      </c>
      <c r="F91" s="144" t="s">
        <v>3094</v>
      </c>
      <c r="G91" s="158" t="s">
        <v>1583</v>
      </c>
      <c r="H91" s="158" t="s">
        <v>3152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3093</v>
      </c>
      <c r="F92" s="144" t="s">
        <v>3094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3093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3093</v>
      </c>
      <c r="F94" s="144" t="s">
        <v>3094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3093</v>
      </c>
      <c r="F95" s="144" t="s">
        <v>3094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3093</v>
      </c>
      <c r="F96" s="144" t="s">
        <v>3094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3093</v>
      </c>
      <c r="F97" s="144" t="s">
        <v>3094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3093</v>
      </c>
      <c r="F98" s="144" t="s">
        <v>3094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3093</v>
      </c>
      <c r="F99" s="144" t="s">
        <v>3094</v>
      </c>
      <c r="G99" s="158" t="s">
        <v>1070</v>
      </c>
      <c r="H99" s="158" t="s">
        <v>3153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3093</v>
      </c>
      <c r="F100" s="144" t="s">
        <v>3094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3093</v>
      </c>
      <c r="F101" s="144" t="s">
        <v>3094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3085</v>
      </c>
      <c r="B103" s="154" t="s">
        <v>3086</v>
      </c>
      <c r="C103" s="154" t="s">
        <v>3087</v>
      </c>
      <c r="D103" s="154" t="s">
        <v>3088</v>
      </c>
      <c r="E103" s="154" t="s">
        <v>3089</v>
      </c>
      <c r="F103" s="154" t="s">
        <v>3090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3091</v>
      </c>
      <c r="L103" s="154" t="s">
        <v>3092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3093</v>
      </c>
      <c r="F104" s="144"/>
      <c r="G104" s="158" t="s">
        <v>509</v>
      </c>
      <c r="H104" s="158" t="s">
        <v>510</v>
      </c>
      <c r="I104" s="155" t="s">
        <v>3154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3093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3093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3093</v>
      </c>
      <c r="F107" s="144"/>
      <c r="G107" s="158" t="s">
        <v>186</v>
      </c>
      <c r="H107" s="158" t="s">
        <v>3155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3093</v>
      </c>
      <c r="F108" s="144" t="s">
        <v>3094</v>
      </c>
      <c r="G108" s="158" t="s">
        <v>463</v>
      </c>
      <c r="H108" s="158" t="s">
        <v>3156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3093</v>
      </c>
      <c r="F109" s="144" t="s">
        <v>3094</v>
      </c>
      <c r="G109" s="158" t="s">
        <v>463</v>
      </c>
      <c r="H109" s="158" t="s">
        <v>3156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3093</v>
      </c>
      <c r="F110" s="144"/>
      <c r="G110" s="158" t="s">
        <v>463</v>
      </c>
      <c r="H110" s="158" t="s">
        <v>3156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3093</v>
      </c>
      <c r="F111" s="144" t="s">
        <v>3094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3121</v>
      </c>
      <c r="F112" s="144"/>
      <c r="G112" s="158">
        <v>3135715.0</v>
      </c>
      <c r="H112" s="158" t="s">
        <v>3157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3093</v>
      </c>
      <c r="F113" s="144" t="s">
        <v>3094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3093</v>
      </c>
      <c r="F114" s="144" t="s">
        <v>3094</v>
      </c>
      <c r="G114" s="158" t="s">
        <v>1592</v>
      </c>
      <c r="H114" s="158" t="s">
        <v>3158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3093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3085</v>
      </c>
      <c r="B117" s="154" t="s">
        <v>3086</v>
      </c>
      <c r="C117" s="154" t="s">
        <v>3087</v>
      </c>
      <c r="D117" s="154" t="s">
        <v>3088</v>
      </c>
      <c r="E117" s="154" t="s">
        <v>3089</v>
      </c>
      <c r="F117" s="154" t="s">
        <v>3090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3091</v>
      </c>
      <c r="L117" s="154" t="s">
        <v>3092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3093</v>
      </c>
      <c r="F118" s="144"/>
      <c r="G118" s="158" t="s">
        <v>312</v>
      </c>
      <c r="H118" s="158" t="s">
        <v>313</v>
      </c>
      <c r="I118" s="155" t="s">
        <v>3159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3093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3093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3093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3093</v>
      </c>
      <c r="F122" s="144"/>
      <c r="G122" s="158" t="s">
        <v>186</v>
      </c>
      <c r="H122" s="158" t="s">
        <v>3155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3093</v>
      </c>
      <c r="F123" s="144"/>
      <c r="G123" s="158" t="s">
        <v>463</v>
      </c>
      <c r="H123" s="158" t="s">
        <v>3156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3093</v>
      </c>
      <c r="F124" s="144"/>
      <c r="G124" s="158" t="s">
        <v>463</v>
      </c>
      <c r="H124" s="158" t="s">
        <v>3156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3093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3121</v>
      </c>
      <c r="F126" s="144" t="s">
        <v>3094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3093</v>
      </c>
      <c r="F127" s="144"/>
      <c r="G127" s="158" t="s">
        <v>47</v>
      </c>
      <c r="H127" s="158" t="s">
        <v>3160</v>
      </c>
      <c r="I127" s="155" t="s">
        <v>3161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3093</v>
      </c>
      <c r="F128" s="144"/>
      <c r="G128" s="158" t="s">
        <v>244</v>
      </c>
      <c r="H128" s="158" t="s">
        <v>3162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3163</v>
      </c>
      <c r="E129" s="155" t="s">
        <v>3093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3093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3085</v>
      </c>
      <c r="B133" s="154" t="s">
        <v>3086</v>
      </c>
      <c r="C133" s="154" t="s">
        <v>3087</v>
      </c>
      <c r="D133" s="154" t="s">
        <v>3088</v>
      </c>
      <c r="E133" s="154" t="s">
        <v>3089</v>
      </c>
      <c r="F133" s="154" t="s">
        <v>3090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3091</v>
      </c>
      <c r="L133" s="154" t="s">
        <v>3092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3093</v>
      </c>
      <c r="F134" s="144"/>
      <c r="G134" s="158" t="s">
        <v>210</v>
      </c>
      <c r="H134" s="158" t="s">
        <v>3128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3093</v>
      </c>
      <c r="F135" s="144"/>
      <c r="G135" s="158" t="s">
        <v>1694</v>
      </c>
      <c r="H135" s="158" t="s">
        <v>3164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3121</v>
      </c>
      <c r="F136" s="144" t="s">
        <v>3094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3093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3093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3132</v>
      </c>
      <c r="F139" s="144"/>
      <c r="G139" s="158" t="s">
        <v>1647</v>
      </c>
      <c r="H139" s="158" t="s">
        <v>3165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3085</v>
      </c>
      <c r="B141" s="154" t="s">
        <v>3086</v>
      </c>
      <c r="C141" s="154" t="s">
        <v>3087</v>
      </c>
      <c r="D141" s="154" t="s">
        <v>3088</v>
      </c>
      <c r="E141" s="154" t="s">
        <v>3089</v>
      </c>
      <c r="F141" s="154" t="s">
        <v>3090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3091</v>
      </c>
      <c r="L141" s="154" t="s">
        <v>3092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3093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3093</v>
      </c>
      <c r="F143" s="144"/>
      <c r="G143" s="158" t="s">
        <v>2244</v>
      </c>
      <c r="H143" s="158" t="s">
        <v>3166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3093</v>
      </c>
      <c r="F144" s="144" t="s">
        <v>3094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3093</v>
      </c>
      <c r="F145" s="144"/>
      <c r="G145" s="158">
        <v>1134305.0</v>
      </c>
      <c r="H145" s="158" t="s">
        <v>3140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3093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3093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3093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3093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3093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3100</v>
      </c>
      <c r="E151" s="155" t="s">
        <v>3093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3167</v>
      </c>
    </row>
    <row r="160">
      <c r="B160" s="121" t="s">
        <v>3168</v>
      </c>
    </row>
    <row r="162">
      <c r="B162" s="121" t="s">
        <v>3169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3090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3170</v>
      </c>
      <c r="C170" s="121">
        <v>2.02430400184241E14</v>
      </c>
      <c r="D170" s="18" t="s">
        <v>210</v>
      </c>
      <c r="E170" s="129"/>
      <c r="F170" s="121" t="s">
        <v>3171</v>
      </c>
      <c r="G170" s="121" t="s">
        <v>3128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3172</v>
      </c>
      <c r="C171" s="121">
        <v>2.02430400180579E14</v>
      </c>
      <c r="D171" s="18" t="s">
        <v>1531</v>
      </c>
      <c r="E171" s="144" t="s">
        <v>3173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3174</v>
      </c>
      <c r="C172" s="121">
        <v>2.02430400180638E14</v>
      </c>
      <c r="D172" s="18" t="s">
        <v>186</v>
      </c>
      <c r="E172" s="144" t="s">
        <v>3173</v>
      </c>
      <c r="F172" s="121" t="s">
        <v>3175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3176</v>
      </c>
      <c r="C173" s="121">
        <v>2.02530400186946E14</v>
      </c>
      <c r="D173" s="18" t="s">
        <v>35</v>
      </c>
      <c r="E173" s="144" t="s">
        <v>3173</v>
      </c>
      <c r="F173" s="121" t="s">
        <v>3177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3178</v>
      </c>
      <c r="C174" s="121">
        <v>2.02430400182377E14</v>
      </c>
      <c r="D174" s="18" t="s">
        <v>463</v>
      </c>
      <c r="E174" s="144" t="s">
        <v>3173</v>
      </c>
      <c r="F174" s="121" t="s">
        <v>3179</v>
      </c>
      <c r="G174" s="121" t="s">
        <v>3180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3181</v>
      </c>
      <c r="C175" s="121">
        <v>2.02430400183232E14</v>
      </c>
      <c r="D175" s="18" t="s">
        <v>1511</v>
      </c>
      <c r="E175" s="144" t="s">
        <v>3173</v>
      </c>
      <c r="F175" s="121" t="s">
        <v>3182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3183</v>
      </c>
      <c r="C176" s="121">
        <v>2.02430400183403E14</v>
      </c>
      <c r="D176" s="18" t="s">
        <v>3184</v>
      </c>
      <c r="E176" s="144" t="s">
        <v>3173</v>
      </c>
      <c r="F176" s="121" t="s">
        <v>3185</v>
      </c>
      <c r="G176" s="121" t="s">
        <v>3186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3187</v>
      </c>
      <c r="C177" s="121">
        <v>2.0243040018339E14</v>
      </c>
      <c r="D177" s="18" t="s">
        <v>1708</v>
      </c>
      <c r="E177" s="144" t="s">
        <v>3173</v>
      </c>
      <c r="F177" s="121" t="s">
        <v>3188</v>
      </c>
      <c r="G177" s="121" t="s">
        <v>3189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3190</v>
      </c>
      <c r="C178" s="121">
        <v>2.02430400183397E14</v>
      </c>
      <c r="D178" s="18" t="s">
        <v>1708</v>
      </c>
      <c r="E178" s="144" t="s">
        <v>3173</v>
      </c>
      <c r="F178" s="121" t="s">
        <v>3188</v>
      </c>
      <c r="G178" s="121" t="s">
        <v>3189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3191</v>
      </c>
      <c r="C179" s="121">
        <v>2.02430400183395E14</v>
      </c>
      <c r="D179" s="18" t="s">
        <v>1710</v>
      </c>
      <c r="E179" s="144" t="s">
        <v>3173</v>
      </c>
      <c r="F179" s="121" t="s">
        <v>3192</v>
      </c>
      <c r="G179" s="121" t="s">
        <v>3193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3194</v>
      </c>
      <c r="C180" s="121">
        <v>2.02430400183404E14</v>
      </c>
      <c r="D180" s="18" t="s">
        <v>1710</v>
      </c>
      <c r="E180" s="144" t="s">
        <v>3173</v>
      </c>
      <c r="F180" s="121" t="s">
        <v>3192</v>
      </c>
      <c r="G180" s="121" t="s">
        <v>3193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3195</v>
      </c>
      <c r="C181" s="121">
        <v>2.02430400183405E14</v>
      </c>
      <c r="D181" s="18" t="s">
        <v>3196</v>
      </c>
      <c r="E181" s="144" t="s">
        <v>3173</v>
      </c>
      <c r="F181" s="121" t="s">
        <v>3197</v>
      </c>
      <c r="G181" s="121" t="s">
        <v>3198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3199</v>
      </c>
      <c r="C182" s="121">
        <v>2.02430400183399E14</v>
      </c>
      <c r="D182" s="18" t="s">
        <v>3200</v>
      </c>
      <c r="E182" s="144" t="s">
        <v>3173</v>
      </c>
      <c r="F182" s="121" t="s">
        <v>3201</v>
      </c>
      <c r="G182" s="121" t="s">
        <v>3202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3203</v>
      </c>
    </row>
    <row r="183">
      <c r="A183" s="121">
        <v>386.0</v>
      </c>
      <c r="B183" s="18" t="s">
        <v>3204</v>
      </c>
      <c r="C183" s="121">
        <v>2.02430400183621E14</v>
      </c>
      <c r="D183" s="18" t="s">
        <v>3109</v>
      </c>
      <c r="E183" s="144" t="s">
        <v>3173</v>
      </c>
      <c r="F183" s="121" t="s">
        <v>3205</v>
      </c>
      <c r="G183" s="121" t="s">
        <v>3110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3206</v>
      </c>
      <c r="C184" s="121">
        <v>2.02430400184198E14</v>
      </c>
      <c r="D184" s="18" t="s">
        <v>1209</v>
      </c>
      <c r="E184" s="144" t="s">
        <v>3173</v>
      </c>
      <c r="F184" s="121" t="s">
        <v>3207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3208</v>
      </c>
      <c r="C185" s="121">
        <v>2.02430400184991E14</v>
      </c>
      <c r="D185" s="18" t="s">
        <v>1592</v>
      </c>
      <c r="E185" s="144" t="s">
        <v>3173</v>
      </c>
      <c r="F185" s="121" t="s">
        <v>2763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3209</v>
      </c>
      <c r="C186" s="121">
        <v>2.0243040018499E14</v>
      </c>
      <c r="D186" s="18" t="s">
        <v>1592</v>
      </c>
      <c r="E186" s="144" t="s">
        <v>3173</v>
      </c>
      <c r="F186" s="121" t="s">
        <v>2763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3210</v>
      </c>
      <c r="C187" s="121">
        <v>2.02430400185324E14</v>
      </c>
      <c r="D187" s="18" t="s">
        <v>3105</v>
      </c>
      <c r="E187" s="144" t="s">
        <v>3173</v>
      </c>
      <c r="F187" s="121" t="s">
        <v>3211</v>
      </c>
      <c r="G187" s="121" t="s">
        <v>3106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3212</v>
      </c>
      <c r="C188" s="121">
        <v>2.02430400185258E14</v>
      </c>
      <c r="D188" s="18" t="s">
        <v>1236</v>
      </c>
      <c r="E188" s="144" t="s">
        <v>3173</v>
      </c>
      <c r="F188" s="121" t="s">
        <v>3213</v>
      </c>
      <c r="G188" s="121" t="s">
        <v>3214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3215</v>
      </c>
      <c r="C189" s="121">
        <v>2.02430400185544E14</v>
      </c>
      <c r="D189" s="18" t="s">
        <v>1927</v>
      </c>
      <c r="E189" s="144" t="s">
        <v>3173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3216</v>
      </c>
      <c r="C190" s="121">
        <v>2.02530400186674E14</v>
      </c>
      <c r="D190" s="18" t="s">
        <v>1293</v>
      </c>
      <c r="E190" s="144" t="s">
        <v>3173</v>
      </c>
      <c r="F190" s="121" t="s">
        <v>3217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3218</v>
      </c>
      <c r="C191" s="121">
        <v>2.02530400191912E14</v>
      </c>
      <c r="D191" s="18" t="s">
        <v>192</v>
      </c>
      <c r="E191" s="144" t="s">
        <v>3173</v>
      </c>
      <c r="F191" s="121" t="s">
        <v>2748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3219</v>
      </c>
      <c r="C192" s="121">
        <v>2.02530400188477E14</v>
      </c>
      <c r="D192" s="18" t="s">
        <v>1227</v>
      </c>
      <c r="E192" s="144" t="s">
        <v>3173</v>
      </c>
      <c r="F192" s="121" t="s">
        <v>3220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3221</v>
      </c>
      <c r="C193" s="121">
        <v>2.0253040018649E14</v>
      </c>
      <c r="D193" s="18" t="s">
        <v>2789</v>
      </c>
      <c r="E193" s="144" t="s">
        <v>3173</v>
      </c>
      <c r="F193" s="121" t="s">
        <v>2790</v>
      </c>
      <c r="G193" s="121" t="s">
        <v>2791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3222</v>
      </c>
      <c r="C194" s="121">
        <v>2.0253040018698E14</v>
      </c>
      <c r="D194" s="18" t="s">
        <v>1517</v>
      </c>
      <c r="E194" s="144" t="s">
        <v>3173</v>
      </c>
      <c r="F194" s="121" t="s">
        <v>3223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3224</v>
      </c>
      <c r="C195" s="121">
        <v>2.02530400186818E14</v>
      </c>
      <c r="D195" s="18" t="s">
        <v>799</v>
      </c>
      <c r="E195" s="144" t="s">
        <v>3173</v>
      </c>
      <c r="F195" s="121" t="s">
        <v>2750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3225</v>
      </c>
      <c r="C196" s="121">
        <v>2.02530400186985E14</v>
      </c>
      <c r="D196" s="18" t="s">
        <v>3111</v>
      </c>
      <c r="E196" s="144" t="s">
        <v>3173</v>
      </c>
      <c r="F196" s="121" t="s">
        <v>3226</v>
      </c>
      <c r="G196" s="121" t="s">
        <v>3112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3227</v>
      </c>
      <c r="C197" s="121">
        <v>2.02530400186984E14</v>
      </c>
      <c r="D197" s="18" t="s">
        <v>3228</v>
      </c>
      <c r="E197" s="144" t="s">
        <v>3173</v>
      </c>
      <c r="F197" s="121" t="s">
        <v>3229</v>
      </c>
      <c r="G197" s="121" t="s">
        <v>3230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3231</v>
      </c>
      <c r="C198" s="121">
        <v>2.02530400186983E14</v>
      </c>
      <c r="D198" s="18" t="s">
        <v>579</v>
      </c>
      <c r="E198" s="144" t="s">
        <v>3173</v>
      </c>
      <c r="F198" s="121" t="s">
        <v>3232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3233</v>
      </c>
      <c r="C199" s="121">
        <v>2.02530400186978E14</v>
      </c>
      <c r="D199" s="18" t="s">
        <v>2789</v>
      </c>
      <c r="E199" s="144" t="s">
        <v>3173</v>
      </c>
      <c r="F199" s="121" t="s">
        <v>2790</v>
      </c>
      <c r="G199" s="121" t="s">
        <v>2791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3234</v>
      </c>
      <c r="C200" s="121">
        <v>2.02530400186977E14</v>
      </c>
      <c r="D200" s="18" t="s">
        <v>1616</v>
      </c>
      <c r="E200" s="144" t="s">
        <v>3173</v>
      </c>
      <c r="F200" s="121" t="s">
        <v>3235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3236</v>
      </c>
      <c r="C201" s="121">
        <v>2.02530400186976E14</v>
      </c>
      <c r="D201" s="18" t="s">
        <v>1401</v>
      </c>
      <c r="E201" s="144" t="s">
        <v>3173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3237</v>
      </c>
      <c r="C202" s="121">
        <v>2.02530400186981E14</v>
      </c>
      <c r="D202" s="18" t="s">
        <v>3238</v>
      </c>
      <c r="E202" s="144" t="s">
        <v>3173</v>
      </c>
      <c r="F202" s="121" t="s">
        <v>3239</v>
      </c>
      <c r="G202" s="121" t="s">
        <v>3240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3242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3243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3244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3245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3246</v>
      </c>
      <c r="L5" s="171" t="s">
        <v>3247</v>
      </c>
      <c r="M5" s="171" t="s">
        <v>3248</v>
      </c>
      <c r="N5" s="171" t="s">
        <v>3249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3082</v>
      </c>
      <c r="B6" s="173">
        <v>6.94250001742E11</v>
      </c>
      <c r="C6" s="173" t="s">
        <v>328</v>
      </c>
      <c r="D6" s="173" t="s">
        <v>3250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3251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3252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3253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3245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3246</v>
      </c>
      <c r="L10" s="171" t="s">
        <v>3247</v>
      </c>
      <c r="M10" s="171" t="s">
        <v>3248</v>
      </c>
      <c r="N10" s="181" t="s">
        <v>3249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3254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3255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3254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3255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3254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3255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3254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3255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3254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3255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3256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3257</v>
      </c>
      <c r="N18" s="183"/>
    </row>
    <row r="19" ht="24.75" customHeight="1">
      <c r="A19" s="169" t="s">
        <v>3245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3246</v>
      </c>
      <c r="L19" s="171" t="s">
        <v>3247</v>
      </c>
      <c r="M19" s="171" t="s">
        <v>3248</v>
      </c>
      <c r="N19" s="181" t="s">
        <v>3249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3258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3259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3258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3259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3260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3261</v>
      </c>
      <c r="N24" s="183"/>
    </row>
    <row r="25" ht="24.75" customHeight="1">
      <c r="A25" s="169" t="s">
        <v>3245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3246</v>
      </c>
      <c r="L25" s="171" t="s">
        <v>3247</v>
      </c>
      <c r="M25" s="171" t="s">
        <v>3248</v>
      </c>
      <c r="N25" s="181" t="s">
        <v>3249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3262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3263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3262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3263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3262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3264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3265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3266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3267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3268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3269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3270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3271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3272</v>
      </c>
      <c r="B1" s="187"/>
      <c r="C1" s="187"/>
      <c r="D1" s="188"/>
      <c r="E1" s="189" t="s">
        <v>3273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3274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3275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3276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3277</v>
      </c>
      <c r="B2" s="187"/>
      <c r="C2" s="187"/>
      <c r="D2" s="188"/>
      <c r="E2" s="193" t="s">
        <v>3278</v>
      </c>
      <c r="F2" s="193" t="s">
        <v>3279</v>
      </c>
      <c r="G2" s="194" t="s">
        <v>3280</v>
      </c>
      <c r="H2" s="195" t="s">
        <v>3281</v>
      </c>
      <c r="I2" s="193" t="s">
        <v>3282</v>
      </c>
      <c r="J2" s="193" t="s">
        <v>3283</v>
      </c>
      <c r="K2" s="193" t="s">
        <v>3284</v>
      </c>
      <c r="L2" s="193" t="s">
        <v>3278</v>
      </c>
      <c r="M2" s="193" t="s">
        <v>3279</v>
      </c>
      <c r="N2" s="194" t="s">
        <v>3280</v>
      </c>
      <c r="O2" s="195" t="s">
        <v>3281</v>
      </c>
      <c r="P2" s="193" t="s">
        <v>3282</v>
      </c>
      <c r="Q2" s="193" t="s">
        <v>3283</v>
      </c>
      <c r="R2" s="193" t="s">
        <v>3284</v>
      </c>
      <c r="S2" s="193" t="s">
        <v>3278</v>
      </c>
      <c r="T2" s="193" t="s">
        <v>3279</v>
      </c>
      <c r="U2" s="194" t="s">
        <v>3280</v>
      </c>
      <c r="V2" s="195" t="s">
        <v>3281</v>
      </c>
      <c r="W2" s="193" t="s">
        <v>3282</v>
      </c>
      <c r="X2" s="193" t="s">
        <v>3283</v>
      </c>
      <c r="Y2" s="193" t="s">
        <v>3284</v>
      </c>
      <c r="Z2" s="193" t="s">
        <v>3278</v>
      </c>
      <c r="AA2" s="193" t="s">
        <v>3279</v>
      </c>
      <c r="AB2" s="194" t="s">
        <v>3280</v>
      </c>
      <c r="AC2" s="195" t="s">
        <v>3281</v>
      </c>
      <c r="AD2" s="193" t="s">
        <v>3282</v>
      </c>
      <c r="AE2" s="193" t="s">
        <v>3283</v>
      </c>
      <c r="AF2" s="193" t="s">
        <v>3284</v>
      </c>
      <c r="AG2" s="193" t="s">
        <v>3278</v>
      </c>
      <c r="AH2" s="193" t="s">
        <v>3279</v>
      </c>
      <c r="AI2" s="194" t="s">
        <v>3280</v>
      </c>
      <c r="AJ2" s="195" t="s">
        <v>3281</v>
      </c>
      <c r="AK2" s="193" t="s">
        <v>3282</v>
      </c>
      <c r="AL2" s="193" t="s">
        <v>3283</v>
      </c>
      <c r="AM2" s="193" t="s">
        <v>3284</v>
      </c>
      <c r="AN2" s="193" t="s">
        <v>3278</v>
      </c>
      <c r="AO2" s="193" t="s">
        <v>3279</v>
      </c>
      <c r="AP2" s="194" t="s">
        <v>3280</v>
      </c>
      <c r="AQ2" s="195" t="s">
        <v>3281</v>
      </c>
      <c r="AR2" s="193" t="s">
        <v>3282</v>
      </c>
      <c r="AS2" s="193" t="s">
        <v>3283</v>
      </c>
      <c r="AT2" s="193" t="s">
        <v>3284</v>
      </c>
      <c r="AU2" s="193" t="s">
        <v>3278</v>
      </c>
      <c r="AV2" s="193" t="s">
        <v>3279</v>
      </c>
      <c r="AW2" s="194" t="s">
        <v>3280</v>
      </c>
      <c r="AX2" s="195" t="s">
        <v>3281</v>
      </c>
      <c r="AY2" s="193" t="s">
        <v>3282</v>
      </c>
      <c r="AZ2" s="193" t="s">
        <v>3283</v>
      </c>
      <c r="BA2" s="193" t="s">
        <v>3284</v>
      </c>
      <c r="BB2" s="193" t="s">
        <v>3278</v>
      </c>
      <c r="BC2" s="193" t="s">
        <v>3279</v>
      </c>
      <c r="BD2" s="194" t="s">
        <v>3280</v>
      </c>
      <c r="BE2" s="195" t="s">
        <v>3281</v>
      </c>
      <c r="BF2" s="193" t="s">
        <v>3282</v>
      </c>
      <c r="BG2" s="193" t="s">
        <v>3283</v>
      </c>
      <c r="BH2" s="193" t="s">
        <v>3284</v>
      </c>
      <c r="BI2" s="193" t="s">
        <v>3278</v>
      </c>
      <c r="BJ2" s="193" t="s">
        <v>3279</v>
      </c>
      <c r="BK2" s="194" t="s">
        <v>3280</v>
      </c>
      <c r="BL2" s="195" t="s">
        <v>3281</v>
      </c>
      <c r="BM2" s="193" t="s">
        <v>3282</v>
      </c>
      <c r="BN2" s="193" t="s">
        <v>3283</v>
      </c>
      <c r="BO2" s="193" t="s">
        <v>3284</v>
      </c>
      <c r="BP2" s="193" t="s">
        <v>3278</v>
      </c>
      <c r="BQ2" s="193" t="s">
        <v>3279</v>
      </c>
      <c r="BR2" s="194" t="s">
        <v>3280</v>
      </c>
      <c r="BS2" s="195" t="s">
        <v>3281</v>
      </c>
      <c r="BT2" s="193" t="s">
        <v>3282</v>
      </c>
      <c r="BU2" s="193" t="s">
        <v>3283</v>
      </c>
      <c r="BV2" s="193" t="s">
        <v>3284</v>
      </c>
      <c r="BW2" s="193" t="s">
        <v>3278</v>
      </c>
      <c r="BX2" s="193" t="s">
        <v>3279</v>
      </c>
      <c r="BY2" s="194" t="s">
        <v>3280</v>
      </c>
      <c r="BZ2" s="195" t="s">
        <v>3281</v>
      </c>
      <c r="CA2" s="193" t="s">
        <v>3282</v>
      </c>
      <c r="CB2" s="193" t="s">
        <v>3283</v>
      </c>
      <c r="CC2" s="193" t="s">
        <v>3284</v>
      </c>
      <c r="CD2" s="193" t="s">
        <v>3278</v>
      </c>
      <c r="CE2" s="193" t="s">
        <v>3279</v>
      </c>
      <c r="CF2" s="194" t="s">
        <v>3280</v>
      </c>
      <c r="CG2" s="195" t="s">
        <v>3281</v>
      </c>
      <c r="CH2" s="193" t="s">
        <v>3282</v>
      </c>
      <c r="CI2" s="193" t="s">
        <v>3283</v>
      </c>
      <c r="CJ2" s="193" t="s">
        <v>3284</v>
      </c>
      <c r="CK2" s="193" t="s">
        <v>3278</v>
      </c>
      <c r="CL2" s="193" t="s">
        <v>3279</v>
      </c>
      <c r="CM2" s="194" t="s">
        <v>3280</v>
      </c>
      <c r="CN2" s="195" t="s">
        <v>3281</v>
      </c>
      <c r="CO2" s="193" t="s">
        <v>3282</v>
      </c>
      <c r="CP2" s="193" t="s">
        <v>3283</v>
      </c>
      <c r="CQ2" s="193" t="s">
        <v>3284</v>
      </c>
    </row>
    <row r="3">
      <c r="A3" s="196" t="s">
        <v>3285</v>
      </c>
      <c r="B3" s="196" t="s">
        <v>3286</v>
      </c>
      <c r="C3" s="196" t="s">
        <v>3287</v>
      </c>
      <c r="D3" s="196" t="s">
        <v>3288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3289</v>
      </c>
      <c r="D5" s="206" t="s">
        <v>3290</v>
      </c>
      <c r="E5" s="207" t="s">
        <v>3289</v>
      </c>
      <c r="F5" s="208" t="s">
        <v>3289</v>
      </c>
      <c r="G5" s="208" t="s">
        <v>3289</v>
      </c>
      <c r="H5" s="208" t="s">
        <v>3289</v>
      </c>
      <c r="I5" s="208" t="s">
        <v>3289</v>
      </c>
      <c r="J5" s="208" t="s">
        <v>3289</v>
      </c>
      <c r="K5" s="208" t="s">
        <v>3289</v>
      </c>
      <c r="L5" s="208" t="s">
        <v>3289</v>
      </c>
      <c r="M5" s="208" t="s">
        <v>3289</v>
      </c>
      <c r="N5" s="209" t="s">
        <v>3291</v>
      </c>
      <c r="O5" s="209" t="s">
        <v>3291</v>
      </c>
      <c r="P5" s="209" t="s">
        <v>3291</v>
      </c>
      <c r="Q5" s="209" t="s">
        <v>3291</v>
      </c>
      <c r="R5" s="210" t="s">
        <v>3291</v>
      </c>
      <c r="S5" s="209" t="s">
        <v>3291</v>
      </c>
      <c r="T5" s="209" t="s">
        <v>3291</v>
      </c>
      <c r="U5" s="209" t="s">
        <v>3291</v>
      </c>
      <c r="V5" s="209" t="s">
        <v>3291</v>
      </c>
      <c r="W5" s="209" t="s">
        <v>3291</v>
      </c>
      <c r="X5" s="209" t="s">
        <v>3291</v>
      </c>
      <c r="Y5" s="209" t="s">
        <v>3291</v>
      </c>
      <c r="Z5" s="209" t="s">
        <v>3291</v>
      </c>
      <c r="AA5" s="209" t="s">
        <v>3291</v>
      </c>
      <c r="AB5" s="209" t="s">
        <v>3291</v>
      </c>
      <c r="AC5" s="209" t="s">
        <v>3291</v>
      </c>
      <c r="AD5" s="209" t="s">
        <v>3291</v>
      </c>
      <c r="AE5" s="209" t="s">
        <v>3291</v>
      </c>
      <c r="AF5" s="209" t="s">
        <v>3291</v>
      </c>
      <c r="AG5" s="209" t="s">
        <v>3291</v>
      </c>
      <c r="AH5" s="209" t="s">
        <v>3291</v>
      </c>
      <c r="AI5" s="209" t="s">
        <v>3291</v>
      </c>
      <c r="AJ5" s="209" t="s">
        <v>3291</v>
      </c>
      <c r="AK5" s="209" t="s">
        <v>3291</v>
      </c>
      <c r="AL5" s="209" t="s">
        <v>3291</v>
      </c>
      <c r="AM5" s="209" t="s">
        <v>3291</v>
      </c>
      <c r="AN5" s="209" t="s">
        <v>3291</v>
      </c>
      <c r="AO5" s="209" t="s">
        <v>3291</v>
      </c>
      <c r="AP5" s="209" t="s">
        <v>3291</v>
      </c>
      <c r="AQ5" s="209" t="s">
        <v>3291</v>
      </c>
      <c r="AR5" s="209" t="s">
        <v>3291</v>
      </c>
      <c r="AS5" s="209" t="s">
        <v>3291</v>
      </c>
      <c r="AT5" s="209" t="s">
        <v>3291</v>
      </c>
      <c r="AU5" s="209" t="s">
        <v>3291</v>
      </c>
      <c r="AV5" s="209" t="s">
        <v>3291</v>
      </c>
      <c r="AW5" s="210" t="s">
        <v>3291</v>
      </c>
      <c r="AX5" s="209" t="s">
        <v>3291</v>
      </c>
      <c r="AY5" s="209" t="s">
        <v>3291</v>
      </c>
      <c r="AZ5" s="209" t="s">
        <v>3291</v>
      </c>
      <c r="BA5" s="209" t="s">
        <v>3291</v>
      </c>
      <c r="BB5" s="209" t="s">
        <v>3291</v>
      </c>
      <c r="BC5" s="209" t="s">
        <v>3291</v>
      </c>
      <c r="BD5" s="209" t="s">
        <v>3291</v>
      </c>
      <c r="BE5" s="209" t="s">
        <v>3291</v>
      </c>
      <c r="BF5" s="209" t="s">
        <v>3291</v>
      </c>
      <c r="BG5" s="209" t="s">
        <v>3291</v>
      </c>
      <c r="BH5" s="209" t="s">
        <v>3291</v>
      </c>
      <c r="BI5" s="209" t="s">
        <v>3291</v>
      </c>
      <c r="BJ5" s="209" t="s">
        <v>3291</v>
      </c>
      <c r="BK5" s="209" t="s">
        <v>3291</v>
      </c>
      <c r="BL5" s="209" t="s">
        <v>3291</v>
      </c>
      <c r="BM5" s="209" t="s">
        <v>3291</v>
      </c>
      <c r="BN5" s="209" t="s">
        <v>3291</v>
      </c>
      <c r="BO5" s="209" t="s">
        <v>3291</v>
      </c>
      <c r="BP5" s="209" t="s">
        <v>3291</v>
      </c>
      <c r="BQ5" s="209" t="s">
        <v>3291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3292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3293</v>
      </c>
      <c r="D7" s="206" t="s">
        <v>3294</v>
      </c>
      <c r="E7" s="215" t="s">
        <v>3293</v>
      </c>
      <c r="F7" s="216" t="s">
        <v>3293</v>
      </c>
      <c r="G7" s="216" t="s">
        <v>3293</v>
      </c>
      <c r="H7" s="216" t="s">
        <v>3293</v>
      </c>
      <c r="I7" s="216" t="s">
        <v>3293</v>
      </c>
      <c r="J7" s="216" t="s">
        <v>3293</v>
      </c>
      <c r="K7" s="216" t="s">
        <v>3293</v>
      </c>
      <c r="L7" s="216" t="s">
        <v>3293</v>
      </c>
      <c r="M7" s="216" t="s">
        <v>3293</v>
      </c>
      <c r="N7" s="216" t="s">
        <v>3293</v>
      </c>
      <c r="O7" s="216" t="s">
        <v>3293</v>
      </c>
      <c r="P7" s="216" t="s">
        <v>3293</v>
      </c>
      <c r="Q7" s="216" t="s">
        <v>3293</v>
      </c>
      <c r="R7" s="210" t="s">
        <v>3291</v>
      </c>
      <c r="S7" s="209" t="s">
        <v>3291</v>
      </c>
      <c r="T7" s="209" t="s">
        <v>3291</v>
      </c>
      <c r="U7" s="209" t="s">
        <v>3291</v>
      </c>
      <c r="V7" s="209" t="s">
        <v>3291</v>
      </c>
      <c r="W7" s="209" t="s">
        <v>3291</v>
      </c>
      <c r="X7" s="209" t="s">
        <v>3291</v>
      </c>
      <c r="Y7" s="209" t="s">
        <v>3291</v>
      </c>
      <c r="Z7" s="209" t="s">
        <v>3291</v>
      </c>
      <c r="AA7" s="209" t="s">
        <v>3291</v>
      </c>
      <c r="AB7" s="209" t="s">
        <v>3291</v>
      </c>
      <c r="AC7" s="209" t="s">
        <v>3291</v>
      </c>
      <c r="AD7" s="208" t="s">
        <v>3289</v>
      </c>
      <c r="AE7" s="208" t="s">
        <v>3289</v>
      </c>
      <c r="AF7" s="208" t="s">
        <v>3289</v>
      </c>
      <c r="AG7" s="208" t="s">
        <v>3289</v>
      </c>
      <c r="AH7" s="208" t="s">
        <v>3289</v>
      </c>
      <c r="AI7" s="208" t="s">
        <v>3289</v>
      </c>
      <c r="AJ7" s="208" t="s">
        <v>3289</v>
      </c>
      <c r="AK7" s="208" t="s">
        <v>3289</v>
      </c>
      <c r="AL7" s="208" t="s">
        <v>3289</v>
      </c>
      <c r="AM7" s="208" t="s">
        <v>3289</v>
      </c>
      <c r="AN7" s="208" t="s">
        <v>3289</v>
      </c>
      <c r="AO7" s="208" t="s">
        <v>3289</v>
      </c>
      <c r="AP7" s="208" t="s">
        <v>3289</v>
      </c>
      <c r="AQ7" s="208" t="s">
        <v>3289</v>
      </c>
      <c r="AR7" s="208" t="s">
        <v>3289</v>
      </c>
      <c r="AS7" s="209" t="s">
        <v>3291</v>
      </c>
      <c r="AT7" s="209" t="s">
        <v>3291</v>
      </c>
      <c r="AU7" s="209" t="s">
        <v>3291</v>
      </c>
      <c r="AV7" s="209" t="s">
        <v>3291</v>
      </c>
      <c r="AW7" s="210" t="s">
        <v>3291</v>
      </c>
      <c r="AX7" s="209" t="s">
        <v>3291</v>
      </c>
      <c r="AY7" s="209" t="s">
        <v>3291</v>
      </c>
      <c r="AZ7" s="209" t="s">
        <v>3291</v>
      </c>
      <c r="BA7" s="209" t="s">
        <v>3291</v>
      </c>
      <c r="BB7" s="209" t="s">
        <v>3291</v>
      </c>
      <c r="BC7" s="209" t="s">
        <v>3291</v>
      </c>
      <c r="BD7" s="209" t="s">
        <v>3291</v>
      </c>
      <c r="BE7" s="209" t="s">
        <v>3291</v>
      </c>
      <c r="BF7" s="209" t="s">
        <v>3291</v>
      </c>
      <c r="BG7" s="209" t="s">
        <v>3291</v>
      </c>
      <c r="BH7" s="209" t="s">
        <v>3291</v>
      </c>
      <c r="BI7" s="209" t="s">
        <v>3291</v>
      </c>
      <c r="BJ7" s="209" t="s">
        <v>3291</v>
      </c>
      <c r="BK7" s="209" t="s">
        <v>3291</v>
      </c>
      <c r="BL7" s="209" t="s">
        <v>3291</v>
      </c>
      <c r="BM7" s="209" t="s">
        <v>3291</v>
      </c>
      <c r="BN7" s="209" t="s">
        <v>3291</v>
      </c>
      <c r="BO7" s="209" t="s">
        <v>3291</v>
      </c>
      <c r="BP7" s="209" t="s">
        <v>3291</v>
      </c>
      <c r="BQ7" s="209" t="s">
        <v>3291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3291</v>
      </c>
      <c r="D9" s="206" t="s">
        <v>3295</v>
      </c>
      <c r="E9" s="218" t="s">
        <v>3291</v>
      </c>
      <c r="F9" s="209" t="s">
        <v>3291</v>
      </c>
      <c r="G9" s="209" t="s">
        <v>3291</v>
      </c>
      <c r="H9" s="209" t="s">
        <v>3291</v>
      </c>
      <c r="I9" s="209" t="s">
        <v>3291</v>
      </c>
      <c r="J9" s="209" t="s">
        <v>3291</v>
      </c>
      <c r="K9" s="209" t="s">
        <v>3291</v>
      </c>
      <c r="L9" s="209" t="s">
        <v>3291</v>
      </c>
      <c r="M9" s="209" t="s">
        <v>3291</v>
      </c>
      <c r="N9" s="209" t="s">
        <v>3291</v>
      </c>
      <c r="O9" s="209" t="s">
        <v>3291</v>
      </c>
      <c r="P9" s="209" t="s">
        <v>3291</v>
      </c>
      <c r="Q9" s="209" t="s">
        <v>3291</v>
      </c>
      <c r="R9" s="210" t="s">
        <v>3291</v>
      </c>
      <c r="S9" s="209" t="s">
        <v>3291</v>
      </c>
      <c r="T9" s="209" t="s">
        <v>3291</v>
      </c>
      <c r="U9" s="209" t="s">
        <v>3291</v>
      </c>
      <c r="V9" s="209" t="s">
        <v>3291</v>
      </c>
      <c r="W9" s="209" t="s">
        <v>3291</v>
      </c>
      <c r="X9" s="209" t="s">
        <v>3291</v>
      </c>
      <c r="Y9" s="209" t="s">
        <v>3291</v>
      </c>
      <c r="Z9" s="209" t="s">
        <v>3291</v>
      </c>
      <c r="AA9" s="209" t="s">
        <v>3291</v>
      </c>
      <c r="AB9" s="209" t="s">
        <v>3291</v>
      </c>
      <c r="AC9" s="209" t="s">
        <v>3291</v>
      </c>
      <c r="AD9" s="209" t="s">
        <v>3291</v>
      </c>
      <c r="AE9" s="209" t="s">
        <v>3291</v>
      </c>
      <c r="AF9" s="209" t="s">
        <v>3291</v>
      </c>
      <c r="AG9" s="209" t="s">
        <v>3291</v>
      </c>
      <c r="AH9" s="209" t="s">
        <v>3291</v>
      </c>
      <c r="AI9" s="209" t="s">
        <v>3291</v>
      </c>
      <c r="AJ9" s="209" t="s">
        <v>3291</v>
      </c>
      <c r="AK9" s="209" t="s">
        <v>3291</v>
      </c>
      <c r="AL9" s="209" t="s">
        <v>3291</v>
      </c>
      <c r="AM9" s="209" t="s">
        <v>3291</v>
      </c>
      <c r="AN9" s="209" t="s">
        <v>3291</v>
      </c>
      <c r="AO9" s="209" t="s">
        <v>3291</v>
      </c>
      <c r="AP9" s="209" t="s">
        <v>3291</v>
      </c>
      <c r="AQ9" s="209" t="s">
        <v>3291</v>
      </c>
      <c r="AR9" s="209" t="s">
        <v>3291</v>
      </c>
      <c r="AS9" s="209" t="s">
        <v>3291</v>
      </c>
      <c r="AT9" s="209" t="s">
        <v>3291</v>
      </c>
      <c r="AU9" s="209" t="s">
        <v>3291</v>
      </c>
      <c r="AV9" s="209" t="s">
        <v>3291</v>
      </c>
      <c r="AW9" s="210" t="s">
        <v>3291</v>
      </c>
      <c r="AX9" s="209" t="s">
        <v>3291</v>
      </c>
      <c r="AY9" s="209" t="s">
        <v>3291</v>
      </c>
      <c r="AZ9" s="209" t="s">
        <v>3291</v>
      </c>
      <c r="BA9" s="209" t="s">
        <v>3291</v>
      </c>
      <c r="BB9" s="209" t="s">
        <v>3291</v>
      </c>
      <c r="BC9" s="209" t="s">
        <v>3291</v>
      </c>
      <c r="BD9" s="209" t="s">
        <v>3291</v>
      </c>
      <c r="BE9" s="209" t="s">
        <v>3291</v>
      </c>
      <c r="BF9" s="209" t="s">
        <v>3291</v>
      </c>
      <c r="BG9" s="209" t="s">
        <v>3291</v>
      </c>
      <c r="BH9" s="209" t="s">
        <v>3291</v>
      </c>
      <c r="BI9" s="209" t="s">
        <v>3291</v>
      </c>
      <c r="BJ9" s="209" t="s">
        <v>3291</v>
      </c>
      <c r="BK9" s="209" t="s">
        <v>3291</v>
      </c>
      <c r="BL9" s="209" t="s">
        <v>3291</v>
      </c>
      <c r="BM9" s="209" t="s">
        <v>3291</v>
      </c>
      <c r="BN9" s="209" t="s">
        <v>3291</v>
      </c>
      <c r="BO9" s="209" t="s">
        <v>3291</v>
      </c>
      <c r="BP9" s="209" t="s">
        <v>3291</v>
      </c>
      <c r="BQ9" s="209" t="s">
        <v>3291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3296</v>
      </c>
      <c r="D10" s="206" t="s">
        <v>3297</v>
      </c>
      <c r="E10" s="220" t="s">
        <v>3296</v>
      </c>
      <c r="F10" s="221" t="s">
        <v>3296</v>
      </c>
      <c r="G10" s="221" t="s">
        <v>3296</v>
      </c>
      <c r="H10" s="221" t="s">
        <v>3296</v>
      </c>
      <c r="I10" s="221" t="s">
        <v>3296</v>
      </c>
      <c r="J10" s="221" t="s">
        <v>3296</v>
      </c>
      <c r="K10" s="221" t="s">
        <v>3296</v>
      </c>
      <c r="L10" s="221" t="s">
        <v>3296</v>
      </c>
      <c r="M10" s="221" t="s">
        <v>3296</v>
      </c>
      <c r="N10" s="221" t="s">
        <v>3296</v>
      </c>
      <c r="O10" s="221" t="s">
        <v>3296</v>
      </c>
      <c r="P10" s="221" t="s">
        <v>3296</v>
      </c>
      <c r="Q10" s="221" t="s">
        <v>3296</v>
      </c>
      <c r="R10" s="222" t="s">
        <v>3296</v>
      </c>
      <c r="S10" s="221" t="s">
        <v>3296</v>
      </c>
      <c r="T10" s="221" t="s">
        <v>3296</v>
      </c>
      <c r="U10" s="221" t="s">
        <v>3296</v>
      </c>
      <c r="V10" s="221" t="s">
        <v>3296</v>
      </c>
      <c r="W10" s="221" t="s">
        <v>3296</v>
      </c>
      <c r="X10" s="221" t="s">
        <v>3296</v>
      </c>
      <c r="Y10" s="221" t="s">
        <v>3296</v>
      </c>
      <c r="Z10" s="221" t="s">
        <v>3296</v>
      </c>
      <c r="AA10" s="221" t="s">
        <v>3296</v>
      </c>
      <c r="AB10" s="221" t="s">
        <v>3296</v>
      </c>
      <c r="AC10" s="221" t="s">
        <v>3296</v>
      </c>
      <c r="AD10" s="221" t="s">
        <v>3296</v>
      </c>
      <c r="AE10" s="221" t="s">
        <v>3296</v>
      </c>
      <c r="AF10" s="221" t="s">
        <v>3296</v>
      </c>
      <c r="AG10" s="221" t="s">
        <v>3296</v>
      </c>
      <c r="AH10" s="221" t="s">
        <v>3296</v>
      </c>
      <c r="AI10" s="221" t="s">
        <v>3296</v>
      </c>
      <c r="AJ10" s="221" t="s">
        <v>3296</v>
      </c>
      <c r="AK10" s="221" t="s">
        <v>3296</v>
      </c>
      <c r="AL10" s="221" t="s">
        <v>3296</v>
      </c>
      <c r="AM10" s="221" t="s">
        <v>3296</v>
      </c>
      <c r="AN10" s="221" t="s">
        <v>3296</v>
      </c>
      <c r="AO10" s="221" t="s">
        <v>3296</v>
      </c>
      <c r="AP10" s="221" t="s">
        <v>3296</v>
      </c>
      <c r="AQ10" s="221" t="s">
        <v>3296</v>
      </c>
      <c r="AR10" s="221" t="s">
        <v>3296</v>
      </c>
      <c r="AS10" s="221" t="s">
        <v>3296</v>
      </c>
      <c r="AT10" s="221" t="s">
        <v>3296</v>
      </c>
      <c r="AU10" s="221" t="s">
        <v>3296</v>
      </c>
      <c r="AV10" s="221" t="s">
        <v>3296</v>
      </c>
      <c r="AW10" s="222" t="s">
        <v>3296</v>
      </c>
      <c r="AX10" s="221" t="s">
        <v>3296</v>
      </c>
      <c r="AY10" s="221" t="s">
        <v>3296</v>
      </c>
      <c r="AZ10" s="221" t="s">
        <v>3296</v>
      </c>
      <c r="BA10" s="221" t="s">
        <v>3296</v>
      </c>
      <c r="BB10" s="221" t="s">
        <v>3296</v>
      </c>
      <c r="BC10" s="221" t="s">
        <v>3296</v>
      </c>
      <c r="BD10" s="221" t="s">
        <v>3296</v>
      </c>
      <c r="BE10" s="221" t="s">
        <v>3296</v>
      </c>
      <c r="BF10" s="221" t="s">
        <v>3296</v>
      </c>
      <c r="BG10" s="221" t="s">
        <v>3296</v>
      </c>
      <c r="BH10" s="221" t="s">
        <v>3296</v>
      </c>
      <c r="BI10" s="221" t="s">
        <v>3296</v>
      </c>
      <c r="BJ10" s="221" t="s">
        <v>3296</v>
      </c>
      <c r="BK10" s="221" t="s">
        <v>3296</v>
      </c>
      <c r="BL10" s="221" t="s">
        <v>3296</v>
      </c>
      <c r="BM10" s="221" t="s">
        <v>3296</v>
      </c>
      <c r="BN10" s="221" t="s">
        <v>3296</v>
      </c>
      <c r="BO10" s="221" t="s">
        <v>3296</v>
      </c>
      <c r="BP10" s="221" t="s">
        <v>3296</v>
      </c>
      <c r="BQ10" s="221" t="s">
        <v>3296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3296</v>
      </c>
      <c r="D11" s="206" t="s">
        <v>3295</v>
      </c>
      <c r="E11" s="220" t="s">
        <v>3296</v>
      </c>
      <c r="F11" s="221" t="s">
        <v>3296</v>
      </c>
      <c r="G11" s="221" t="s">
        <v>3296</v>
      </c>
      <c r="H11" s="221" t="s">
        <v>3296</v>
      </c>
      <c r="I11" s="221" t="s">
        <v>3296</v>
      </c>
      <c r="J11" s="221" t="s">
        <v>3296</v>
      </c>
      <c r="K11" s="221" t="s">
        <v>3296</v>
      </c>
      <c r="L11" s="221" t="s">
        <v>3296</v>
      </c>
      <c r="M11" s="221" t="s">
        <v>3296</v>
      </c>
      <c r="N11" s="221" t="s">
        <v>3296</v>
      </c>
      <c r="O11" s="221" t="s">
        <v>3296</v>
      </c>
      <c r="P11" s="221" t="s">
        <v>3296</v>
      </c>
      <c r="Q11" s="221" t="s">
        <v>3296</v>
      </c>
      <c r="R11" s="222" t="s">
        <v>3296</v>
      </c>
      <c r="S11" s="221" t="s">
        <v>3296</v>
      </c>
      <c r="T11" s="221" t="s">
        <v>3296</v>
      </c>
      <c r="U11" s="221" t="s">
        <v>3296</v>
      </c>
      <c r="V11" s="221" t="s">
        <v>3296</v>
      </c>
      <c r="W11" s="221" t="s">
        <v>3296</v>
      </c>
      <c r="X11" s="221" t="s">
        <v>3296</v>
      </c>
      <c r="Y11" s="221" t="s">
        <v>3296</v>
      </c>
      <c r="Z11" s="221" t="s">
        <v>3296</v>
      </c>
      <c r="AA11" s="221" t="s">
        <v>3296</v>
      </c>
      <c r="AB11" s="221" t="s">
        <v>3296</v>
      </c>
      <c r="AC11" s="221" t="s">
        <v>3296</v>
      </c>
      <c r="AD11" s="221" t="s">
        <v>3296</v>
      </c>
      <c r="AE11" s="221" t="s">
        <v>3296</v>
      </c>
      <c r="AF11" s="221" t="s">
        <v>3296</v>
      </c>
      <c r="AG11" s="221" t="s">
        <v>3296</v>
      </c>
      <c r="AH11" s="221" t="s">
        <v>3296</v>
      </c>
      <c r="AI11" s="221" t="s">
        <v>3296</v>
      </c>
      <c r="AJ11" s="221" t="s">
        <v>3296</v>
      </c>
      <c r="AK11" s="221" t="s">
        <v>3296</v>
      </c>
      <c r="AL11" s="221" t="s">
        <v>3296</v>
      </c>
      <c r="AM11" s="221" t="s">
        <v>3296</v>
      </c>
      <c r="AN11" s="221" t="s">
        <v>3296</v>
      </c>
      <c r="AO11" s="221" t="s">
        <v>3296</v>
      </c>
      <c r="AP11" s="221" t="s">
        <v>3296</v>
      </c>
      <c r="AQ11" s="221" t="s">
        <v>3296</v>
      </c>
      <c r="AR11" s="221" t="s">
        <v>3296</v>
      </c>
      <c r="AS11" s="221" t="s">
        <v>3296</v>
      </c>
      <c r="AT11" s="221" t="s">
        <v>3296</v>
      </c>
      <c r="AU11" s="221" t="s">
        <v>3296</v>
      </c>
      <c r="AV11" s="221" t="s">
        <v>3296</v>
      </c>
      <c r="AW11" s="222" t="s">
        <v>3296</v>
      </c>
      <c r="AX11" s="221" t="s">
        <v>3296</v>
      </c>
      <c r="AY11" s="221" t="s">
        <v>3296</v>
      </c>
      <c r="AZ11" s="221" t="s">
        <v>3296</v>
      </c>
      <c r="BA11" s="221" t="s">
        <v>3296</v>
      </c>
      <c r="BB11" s="221" t="s">
        <v>3296</v>
      </c>
      <c r="BC11" s="221" t="s">
        <v>3296</v>
      </c>
      <c r="BD11" s="221" t="s">
        <v>3296</v>
      </c>
      <c r="BE11" s="221" t="s">
        <v>3296</v>
      </c>
      <c r="BF11" s="221" t="s">
        <v>3296</v>
      </c>
      <c r="BG11" s="221" t="s">
        <v>3296</v>
      </c>
      <c r="BH11" s="221" t="s">
        <v>3296</v>
      </c>
      <c r="BI11" s="221" t="s">
        <v>3296</v>
      </c>
      <c r="BJ11" s="221" t="s">
        <v>3296</v>
      </c>
      <c r="BK11" s="221" t="s">
        <v>3296</v>
      </c>
      <c r="BL11" s="221" t="s">
        <v>3296</v>
      </c>
      <c r="BM11" s="221" t="s">
        <v>3296</v>
      </c>
      <c r="BN11" s="221" t="s">
        <v>3296</v>
      </c>
      <c r="BO11" s="221" t="s">
        <v>3296</v>
      </c>
      <c r="BP11" s="221" t="s">
        <v>3296</v>
      </c>
      <c r="BQ11" s="221" t="s">
        <v>3296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3298</v>
      </c>
      <c r="D12" s="206" t="s">
        <v>3299</v>
      </c>
      <c r="E12" s="224" t="s">
        <v>3298</v>
      </c>
      <c r="F12" s="225" t="s">
        <v>3298</v>
      </c>
      <c r="G12" s="225" t="s">
        <v>3298</v>
      </c>
      <c r="H12" s="225" t="s">
        <v>3298</v>
      </c>
      <c r="I12" s="225" t="s">
        <v>3298</v>
      </c>
      <c r="J12" s="225" t="s">
        <v>3298</v>
      </c>
      <c r="K12" s="225" t="s">
        <v>3298</v>
      </c>
      <c r="L12" s="225" t="s">
        <v>3298</v>
      </c>
      <c r="M12" s="225" t="s">
        <v>3298</v>
      </c>
      <c r="N12" s="225" t="s">
        <v>3298</v>
      </c>
      <c r="O12" s="225" t="s">
        <v>3298</v>
      </c>
      <c r="P12" s="225" t="s">
        <v>3298</v>
      </c>
      <c r="Q12" s="225" t="s">
        <v>3298</v>
      </c>
      <c r="R12" s="226" t="s">
        <v>3298</v>
      </c>
      <c r="S12" s="225" t="s">
        <v>3298</v>
      </c>
      <c r="T12" s="225" t="s">
        <v>3298</v>
      </c>
      <c r="U12" s="225" t="s">
        <v>3298</v>
      </c>
      <c r="V12" s="225" t="s">
        <v>3298</v>
      </c>
      <c r="W12" s="225" t="s">
        <v>3298</v>
      </c>
      <c r="X12" s="225" t="s">
        <v>3298</v>
      </c>
      <c r="Y12" s="225" t="s">
        <v>3298</v>
      </c>
      <c r="Z12" s="225" t="s">
        <v>3298</v>
      </c>
      <c r="AA12" s="225" t="s">
        <v>3298</v>
      </c>
      <c r="AB12" s="225" t="s">
        <v>3298</v>
      </c>
      <c r="AC12" s="225" t="s">
        <v>3298</v>
      </c>
      <c r="AD12" s="225" t="s">
        <v>3298</v>
      </c>
      <c r="AE12" s="225" t="s">
        <v>3298</v>
      </c>
      <c r="AF12" s="225" t="s">
        <v>3298</v>
      </c>
      <c r="AG12" s="225" t="s">
        <v>3298</v>
      </c>
      <c r="AH12" s="225" t="s">
        <v>3298</v>
      </c>
      <c r="AI12" s="225" t="s">
        <v>3298</v>
      </c>
      <c r="AJ12" s="225" t="s">
        <v>3298</v>
      </c>
      <c r="AK12" s="225" t="s">
        <v>3298</v>
      </c>
      <c r="AL12" s="225" t="s">
        <v>3298</v>
      </c>
      <c r="AM12" s="225" t="s">
        <v>3298</v>
      </c>
      <c r="AN12" s="225" t="s">
        <v>3298</v>
      </c>
      <c r="AO12" s="225" t="s">
        <v>3298</v>
      </c>
      <c r="AP12" s="225" t="s">
        <v>3298</v>
      </c>
      <c r="AQ12" s="225" t="s">
        <v>3298</v>
      </c>
      <c r="AR12" s="225" t="s">
        <v>3298</v>
      </c>
      <c r="AS12" s="225" t="s">
        <v>3298</v>
      </c>
      <c r="AT12" s="225" t="s">
        <v>3298</v>
      </c>
      <c r="AU12" s="225" t="s">
        <v>3298</v>
      </c>
      <c r="AV12" s="225" t="s">
        <v>3298</v>
      </c>
      <c r="AW12" s="226" t="s">
        <v>3298</v>
      </c>
      <c r="AX12" s="225" t="s">
        <v>3298</v>
      </c>
      <c r="AY12" s="225" t="s">
        <v>3298</v>
      </c>
      <c r="AZ12" s="225" t="s">
        <v>3298</v>
      </c>
      <c r="BA12" s="225" t="s">
        <v>3298</v>
      </c>
      <c r="BB12" s="225" t="s">
        <v>3298</v>
      </c>
      <c r="BC12" s="225" t="s">
        <v>3298</v>
      </c>
      <c r="BD12" s="225" t="s">
        <v>3298</v>
      </c>
      <c r="BE12" s="225" t="s">
        <v>3298</v>
      </c>
      <c r="BF12" s="225" t="s">
        <v>3298</v>
      </c>
      <c r="BG12" s="225" t="s">
        <v>3298</v>
      </c>
      <c r="BH12" s="225" t="s">
        <v>3298</v>
      </c>
      <c r="BI12" s="225" t="s">
        <v>3298</v>
      </c>
      <c r="BJ12" s="225" t="s">
        <v>3298</v>
      </c>
      <c r="BK12" s="225" t="s">
        <v>3298</v>
      </c>
      <c r="BL12" s="225" t="s">
        <v>3298</v>
      </c>
      <c r="BM12" s="225" t="s">
        <v>3298</v>
      </c>
      <c r="BN12" s="225" t="s">
        <v>3298</v>
      </c>
      <c r="BO12" s="225" t="s">
        <v>3298</v>
      </c>
      <c r="BP12" s="225" t="s">
        <v>3298</v>
      </c>
      <c r="BQ12" s="225" t="s">
        <v>3298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2045</v>
      </c>
      <c r="C13" s="227" t="s">
        <v>3300</v>
      </c>
      <c r="D13" s="206" t="s">
        <v>3301</v>
      </c>
      <c r="E13" s="228" t="s">
        <v>3300</v>
      </c>
      <c r="F13" s="229" t="s">
        <v>3300</v>
      </c>
      <c r="G13" s="229" t="s">
        <v>3300</v>
      </c>
      <c r="H13" s="229" t="s">
        <v>3300</v>
      </c>
      <c r="I13" s="229" t="s">
        <v>3300</v>
      </c>
      <c r="J13" s="229" t="s">
        <v>3300</v>
      </c>
      <c r="K13" s="229" t="s">
        <v>3300</v>
      </c>
      <c r="L13" s="229" t="s">
        <v>3300</v>
      </c>
      <c r="M13" s="229" t="s">
        <v>3300</v>
      </c>
      <c r="N13" s="229" t="s">
        <v>3300</v>
      </c>
      <c r="O13" s="229" t="s">
        <v>3300</v>
      </c>
      <c r="P13" s="229" t="s">
        <v>3300</v>
      </c>
      <c r="Q13" s="229" t="s">
        <v>3300</v>
      </c>
      <c r="R13" s="230" t="s">
        <v>3300</v>
      </c>
      <c r="S13" s="229" t="s">
        <v>3300</v>
      </c>
      <c r="T13" s="229" t="s">
        <v>3300</v>
      </c>
      <c r="U13" s="229" t="s">
        <v>3300</v>
      </c>
      <c r="V13" s="229" t="s">
        <v>3300</v>
      </c>
      <c r="W13" s="229" t="s">
        <v>3300</v>
      </c>
      <c r="X13" s="209" t="s">
        <v>3291</v>
      </c>
      <c r="Y13" s="209" t="s">
        <v>3291</v>
      </c>
      <c r="Z13" s="209" t="s">
        <v>3291</v>
      </c>
      <c r="AA13" s="209" t="s">
        <v>3291</v>
      </c>
      <c r="AB13" s="209" t="s">
        <v>3291</v>
      </c>
      <c r="AC13" s="209" t="s">
        <v>3291</v>
      </c>
      <c r="AD13" s="209" t="s">
        <v>3291</v>
      </c>
      <c r="AE13" s="209" t="s">
        <v>3291</v>
      </c>
      <c r="AF13" s="209" t="s">
        <v>3291</v>
      </c>
      <c r="AG13" s="209" t="s">
        <v>3291</v>
      </c>
      <c r="AH13" s="209" t="s">
        <v>3291</v>
      </c>
      <c r="AI13" s="209" t="s">
        <v>3291</v>
      </c>
      <c r="AJ13" s="209" t="s">
        <v>3291</v>
      </c>
      <c r="AK13" s="209" t="s">
        <v>3291</v>
      </c>
      <c r="AL13" s="209" t="s">
        <v>3291</v>
      </c>
      <c r="AM13" s="209" t="s">
        <v>3291</v>
      </c>
      <c r="AN13" s="209" t="s">
        <v>3291</v>
      </c>
      <c r="AO13" s="209" t="s">
        <v>3291</v>
      </c>
      <c r="AP13" s="209" t="s">
        <v>3291</v>
      </c>
      <c r="AQ13" s="209" t="s">
        <v>3291</v>
      </c>
      <c r="AR13" s="209" t="s">
        <v>3291</v>
      </c>
      <c r="AS13" s="209" t="s">
        <v>3291</v>
      </c>
      <c r="AT13" s="209" t="s">
        <v>3291</v>
      </c>
      <c r="AU13" s="209" t="s">
        <v>3291</v>
      </c>
      <c r="AV13" s="209" t="s">
        <v>3291</v>
      </c>
      <c r="AW13" s="210" t="s">
        <v>3291</v>
      </c>
      <c r="AX13" s="209" t="s">
        <v>3291</v>
      </c>
      <c r="AY13" s="209" t="s">
        <v>3291</v>
      </c>
      <c r="AZ13" s="209" t="s">
        <v>3291</v>
      </c>
      <c r="BA13" s="209" t="s">
        <v>3291</v>
      </c>
      <c r="BB13" s="209" t="s">
        <v>3291</v>
      </c>
      <c r="BC13" s="209" t="s">
        <v>3291</v>
      </c>
      <c r="BD13" s="209" t="s">
        <v>3291</v>
      </c>
      <c r="BE13" s="209" t="s">
        <v>3291</v>
      </c>
      <c r="BF13" s="209" t="s">
        <v>3291</v>
      </c>
      <c r="BG13" s="209" t="s">
        <v>3291</v>
      </c>
      <c r="BH13" s="209" t="s">
        <v>3291</v>
      </c>
      <c r="BI13" s="209" t="s">
        <v>3291</v>
      </c>
      <c r="BJ13" s="209" t="s">
        <v>3291</v>
      </c>
      <c r="BK13" s="209" t="s">
        <v>3291</v>
      </c>
      <c r="BL13" s="209" t="s">
        <v>3291</v>
      </c>
      <c r="BM13" s="209" t="s">
        <v>3291</v>
      </c>
      <c r="BN13" s="209" t="s">
        <v>3291</v>
      </c>
      <c r="BO13" s="209" t="s">
        <v>3291</v>
      </c>
      <c r="BP13" s="209" t="s">
        <v>3291</v>
      </c>
      <c r="BQ13" s="209" t="s">
        <v>3291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3298</v>
      </c>
      <c r="D14" s="206" t="s">
        <v>3297</v>
      </c>
      <c r="E14" s="224" t="s">
        <v>3298</v>
      </c>
      <c r="F14" s="225" t="s">
        <v>3298</v>
      </c>
      <c r="G14" s="225" t="s">
        <v>3298</v>
      </c>
      <c r="H14" s="225" t="s">
        <v>3298</v>
      </c>
      <c r="I14" s="225" t="s">
        <v>3298</v>
      </c>
      <c r="J14" s="225" t="s">
        <v>3298</v>
      </c>
      <c r="K14" s="225" t="s">
        <v>3298</v>
      </c>
      <c r="L14" s="225" t="s">
        <v>3298</v>
      </c>
      <c r="M14" s="225" t="s">
        <v>3298</v>
      </c>
      <c r="N14" s="225" t="s">
        <v>3298</v>
      </c>
      <c r="O14" s="225" t="s">
        <v>3298</v>
      </c>
      <c r="P14" s="225" t="s">
        <v>3298</v>
      </c>
      <c r="Q14" s="225" t="s">
        <v>3298</v>
      </c>
      <c r="R14" s="226" t="s">
        <v>3298</v>
      </c>
      <c r="S14" s="225" t="s">
        <v>3298</v>
      </c>
      <c r="T14" s="225" t="s">
        <v>3298</v>
      </c>
      <c r="U14" s="225" t="s">
        <v>3298</v>
      </c>
      <c r="V14" s="225" t="s">
        <v>3298</v>
      </c>
      <c r="W14" s="225" t="s">
        <v>3298</v>
      </c>
      <c r="X14" s="225" t="s">
        <v>3298</v>
      </c>
      <c r="Y14" s="225" t="s">
        <v>3298</v>
      </c>
      <c r="Z14" s="225" t="s">
        <v>3298</v>
      </c>
      <c r="AA14" s="225" t="s">
        <v>3298</v>
      </c>
      <c r="AB14" s="225" t="s">
        <v>3298</v>
      </c>
      <c r="AC14" s="225" t="s">
        <v>3298</v>
      </c>
      <c r="AD14" s="225" t="s">
        <v>3298</v>
      </c>
      <c r="AE14" s="225" t="s">
        <v>3298</v>
      </c>
      <c r="AF14" s="225" t="s">
        <v>3298</v>
      </c>
      <c r="AG14" s="225" t="s">
        <v>3298</v>
      </c>
      <c r="AH14" s="225" t="s">
        <v>3298</v>
      </c>
      <c r="AI14" s="225" t="s">
        <v>3298</v>
      </c>
      <c r="AJ14" s="225" t="s">
        <v>3298</v>
      </c>
      <c r="AK14" s="225" t="s">
        <v>3298</v>
      </c>
      <c r="AL14" s="225" t="s">
        <v>3298</v>
      </c>
      <c r="AM14" s="225" t="s">
        <v>3298</v>
      </c>
      <c r="AN14" s="225" t="s">
        <v>3298</v>
      </c>
      <c r="AO14" s="225" t="s">
        <v>3298</v>
      </c>
      <c r="AP14" s="225" t="s">
        <v>3298</v>
      </c>
      <c r="AQ14" s="225" t="s">
        <v>3298</v>
      </c>
      <c r="AR14" s="225" t="s">
        <v>3298</v>
      </c>
      <c r="AS14" s="225" t="s">
        <v>3298</v>
      </c>
      <c r="AT14" s="225" t="s">
        <v>3298</v>
      </c>
      <c r="AU14" s="225" t="s">
        <v>3298</v>
      </c>
      <c r="AV14" s="225" t="s">
        <v>3298</v>
      </c>
      <c r="AW14" s="226" t="s">
        <v>3298</v>
      </c>
      <c r="AX14" s="225" t="s">
        <v>3298</v>
      </c>
      <c r="AY14" s="225" t="s">
        <v>3298</v>
      </c>
      <c r="AZ14" s="225" t="s">
        <v>3298</v>
      </c>
      <c r="BA14" s="225" t="s">
        <v>3298</v>
      </c>
      <c r="BB14" s="225" t="s">
        <v>3298</v>
      </c>
      <c r="BC14" s="225" t="s">
        <v>3298</v>
      </c>
      <c r="BD14" s="225" t="s">
        <v>3298</v>
      </c>
      <c r="BE14" s="225" t="s">
        <v>3298</v>
      </c>
      <c r="BF14" s="225" t="s">
        <v>3298</v>
      </c>
      <c r="BG14" s="225" t="s">
        <v>3298</v>
      </c>
      <c r="BH14" s="225" t="s">
        <v>3298</v>
      </c>
      <c r="BI14" s="225" t="s">
        <v>3298</v>
      </c>
      <c r="BJ14" s="225" t="s">
        <v>3298</v>
      </c>
      <c r="BK14" s="225" t="s">
        <v>3298</v>
      </c>
      <c r="BL14" s="225" t="s">
        <v>3298</v>
      </c>
      <c r="BM14" s="225" t="s">
        <v>3298</v>
      </c>
      <c r="BN14" s="225" t="s">
        <v>3298</v>
      </c>
      <c r="BO14" s="225" t="s">
        <v>3298</v>
      </c>
      <c r="BP14" s="225" t="s">
        <v>3298</v>
      </c>
      <c r="BQ14" s="225" t="s">
        <v>3298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3298</v>
      </c>
      <c r="D15" s="206" t="s">
        <v>3297</v>
      </c>
      <c r="E15" s="224" t="s">
        <v>3298</v>
      </c>
      <c r="F15" s="225" t="s">
        <v>3298</v>
      </c>
      <c r="G15" s="225" t="s">
        <v>3298</v>
      </c>
      <c r="H15" s="225" t="s">
        <v>3298</v>
      </c>
      <c r="I15" s="225" t="s">
        <v>3298</v>
      </c>
      <c r="J15" s="225" t="s">
        <v>3298</v>
      </c>
      <c r="K15" s="225" t="s">
        <v>3298</v>
      </c>
      <c r="L15" s="225" t="s">
        <v>3298</v>
      </c>
      <c r="M15" s="225" t="s">
        <v>3298</v>
      </c>
      <c r="N15" s="225" t="s">
        <v>3298</v>
      </c>
      <c r="O15" s="225" t="s">
        <v>3298</v>
      </c>
      <c r="P15" s="225" t="s">
        <v>3298</v>
      </c>
      <c r="Q15" s="225" t="s">
        <v>3298</v>
      </c>
      <c r="R15" s="226" t="s">
        <v>3298</v>
      </c>
      <c r="S15" s="225" t="s">
        <v>3298</v>
      </c>
      <c r="T15" s="225" t="s">
        <v>3298</v>
      </c>
      <c r="U15" s="225" t="s">
        <v>3298</v>
      </c>
      <c r="V15" s="225" t="s">
        <v>3298</v>
      </c>
      <c r="W15" s="225" t="s">
        <v>3298</v>
      </c>
      <c r="X15" s="225" t="s">
        <v>3298</v>
      </c>
      <c r="Y15" s="225" t="s">
        <v>3298</v>
      </c>
      <c r="Z15" s="225" t="s">
        <v>3298</v>
      </c>
      <c r="AA15" s="225" t="s">
        <v>3298</v>
      </c>
      <c r="AB15" s="225" t="s">
        <v>3298</v>
      </c>
      <c r="AC15" s="225" t="s">
        <v>3298</v>
      </c>
      <c r="AD15" s="225" t="s">
        <v>3298</v>
      </c>
      <c r="AE15" s="225" t="s">
        <v>3298</v>
      </c>
      <c r="AF15" s="225" t="s">
        <v>3298</v>
      </c>
      <c r="AG15" s="225" t="s">
        <v>3298</v>
      </c>
      <c r="AH15" s="225" t="s">
        <v>3298</v>
      </c>
      <c r="AI15" s="225" t="s">
        <v>3298</v>
      </c>
      <c r="AJ15" s="225" t="s">
        <v>3298</v>
      </c>
      <c r="AK15" s="225" t="s">
        <v>3298</v>
      </c>
      <c r="AL15" s="225" t="s">
        <v>3298</v>
      </c>
      <c r="AM15" s="225" t="s">
        <v>3298</v>
      </c>
      <c r="AN15" s="225" t="s">
        <v>3298</v>
      </c>
      <c r="AO15" s="225" t="s">
        <v>3298</v>
      </c>
      <c r="AP15" s="225" t="s">
        <v>3298</v>
      </c>
      <c r="AQ15" s="225" t="s">
        <v>3298</v>
      </c>
      <c r="AR15" s="225" t="s">
        <v>3298</v>
      </c>
      <c r="AS15" s="225" t="s">
        <v>3298</v>
      </c>
      <c r="AT15" s="225" t="s">
        <v>3298</v>
      </c>
      <c r="AU15" s="225" t="s">
        <v>3298</v>
      </c>
      <c r="AV15" s="225" t="s">
        <v>3298</v>
      </c>
      <c r="AW15" s="226" t="s">
        <v>3298</v>
      </c>
      <c r="AX15" s="225" t="s">
        <v>3298</v>
      </c>
      <c r="AY15" s="225" t="s">
        <v>3298</v>
      </c>
      <c r="AZ15" s="225" t="s">
        <v>3298</v>
      </c>
      <c r="BA15" s="225" t="s">
        <v>3298</v>
      </c>
      <c r="BB15" s="225" t="s">
        <v>3298</v>
      </c>
      <c r="BC15" s="225" t="s">
        <v>3298</v>
      </c>
      <c r="BD15" s="225" t="s">
        <v>3298</v>
      </c>
      <c r="BE15" s="225" t="s">
        <v>3298</v>
      </c>
      <c r="BF15" s="225" t="s">
        <v>3298</v>
      </c>
      <c r="BG15" s="225" t="s">
        <v>3298</v>
      </c>
      <c r="BH15" s="225" t="s">
        <v>3298</v>
      </c>
      <c r="BI15" s="225" t="s">
        <v>3298</v>
      </c>
      <c r="BJ15" s="225" t="s">
        <v>3298</v>
      </c>
      <c r="BK15" s="225" t="s">
        <v>3298</v>
      </c>
      <c r="BL15" s="225" t="s">
        <v>3298</v>
      </c>
      <c r="BM15" s="225" t="s">
        <v>3298</v>
      </c>
      <c r="BN15" s="225" t="s">
        <v>3298</v>
      </c>
      <c r="BO15" s="225" t="s">
        <v>3298</v>
      </c>
      <c r="BP15" s="225" t="s">
        <v>3298</v>
      </c>
      <c r="BQ15" s="225" t="s">
        <v>3298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3298</v>
      </c>
      <c r="D16" s="206" t="s">
        <v>3297</v>
      </c>
      <c r="E16" s="224" t="s">
        <v>3298</v>
      </c>
      <c r="F16" s="225" t="s">
        <v>3298</v>
      </c>
      <c r="G16" s="225" t="s">
        <v>3298</v>
      </c>
      <c r="H16" s="225" t="s">
        <v>3298</v>
      </c>
      <c r="I16" s="225" t="s">
        <v>3298</v>
      </c>
      <c r="J16" s="225" t="s">
        <v>3298</v>
      </c>
      <c r="K16" s="225" t="s">
        <v>3298</v>
      </c>
      <c r="L16" s="225" t="s">
        <v>3298</v>
      </c>
      <c r="M16" s="225" t="s">
        <v>3298</v>
      </c>
      <c r="N16" s="225" t="s">
        <v>3298</v>
      </c>
      <c r="O16" s="225" t="s">
        <v>3298</v>
      </c>
      <c r="P16" s="225" t="s">
        <v>3298</v>
      </c>
      <c r="Q16" s="225" t="s">
        <v>3298</v>
      </c>
      <c r="R16" s="226" t="s">
        <v>3298</v>
      </c>
      <c r="S16" s="225" t="s">
        <v>3298</v>
      </c>
      <c r="T16" s="225" t="s">
        <v>3298</v>
      </c>
      <c r="U16" s="225" t="s">
        <v>3298</v>
      </c>
      <c r="V16" s="225" t="s">
        <v>3298</v>
      </c>
      <c r="W16" s="225" t="s">
        <v>3298</v>
      </c>
      <c r="X16" s="225" t="s">
        <v>3298</v>
      </c>
      <c r="Y16" s="225" t="s">
        <v>3298</v>
      </c>
      <c r="Z16" s="225" t="s">
        <v>3298</v>
      </c>
      <c r="AA16" s="225" t="s">
        <v>3298</v>
      </c>
      <c r="AB16" s="225" t="s">
        <v>3298</v>
      </c>
      <c r="AC16" s="225" t="s">
        <v>3298</v>
      </c>
      <c r="AD16" s="225" t="s">
        <v>3298</v>
      </c>
      <c r="AE16" s="225" t="s">
        <v>3298</v>
      </c>
      <c r="AF16" s="225" t="s">
        <v>3298</v>
      </c>
      <c r="AG16" s="225" t="s">
        <v>3298</v>
      </c>
      <c r="AH16" s="225" t="s">
        <v>3298</v>
      </c>
      <c r="AI16" s="225" t="s">
        <v>3298</v>
      </c>
      <c r="AJ16" s="225" t="s">
        <v>3298</v>
      </c>
      <c r="AK16" s="225" t="s">
        <v>3298</v>
      </c>
      <c r="AL16" s="225" t="s">
        <v>3298</v>
      </c>
      <c r="AM16" s="225" t="s">
        <v>3298</v>
      </c>
      <c r="AN16" s="225" t="s">
        <v>3298</v>
      </c>
      <c r="AO16" s="225" t="s">
        <v>3298</v>
      </c>
      <c r="AP16" s="225" t="s">
        <v>3298</v>
      </c>
      <c r="AQ16" s="225" t="s">
        <v>3298</v>
      </c>
      <c r="AR16" s="225" t="s">
        <v>3298</v>
      </c>
      <c r="AS16" s="225" t="s">
        <v>3298</v>
      </c>
      <c r="AT16" s="225" t="s">
        <v>3298</v>
      </c>
      <c r="AU16" s="225" t="s">
        <v>3298</v>
      </c>
      <c r="AV16" s="225" t="s">
        <v>3298</v>
      </c>
      <c r="AW16" s="226" t="s">
        <v>3298</v>
      </c>
      <c r="AX16" s="225" t="s">
        <v>3298</v>
      </c>
      <c r="AY16" s="225" t="s">
        <v>3298</v>
      </c>
      <c r="AZ16" s="225" t="s">
        <v>3298</v>
      </c>
      <c r="BA16" s="225" t="s">
        <v>3298</v>
      </c>
      <c r="BB16" s="225" t="s">
        <v>3298</v>
      </c>
      <c r="BC16" s="225" t="s">
        <v>3298</v>
      </c>
      <c r="BD16" s="225" t="s">
        <v>3298</v>
      </c>
      <c r="BE16" s="225" t="s">
        <v>3298</v>
      </c>
      <c r="BF16" s="225" t="s">
        <v>3298</v>
      </c>
      <c r="BG16" s="225" t="s">
        <v>3298</v>
      </c>
      <c r="BH16" s="225" t="s">
        <v>3298</v>
      </c>
      <c r="BI16" s="225" t="s">
        <v>3298</v>
      </c>
      <c r="BJ16" s="225" t="s">
        <v>3298</v>
      </c>
      <c r="BK16" s="225" t="s">
        <v>3298</v>
      </c>
      <c r="BL16" s="225" t="s">
        <v>3298</v>
      </c>
      <c r="BM16" s="225" t="s">
        <v>3298</v>
      </c>
      <c r="BN16" s="225" t="s">
        <v>3298</v>
      </c>
      <c r="BO16" s="225" t="s">
        <v>3298</v>
      </c>
      <c r="BP16" s="225" t="s">
        <v>3298</v>
      </c>
      <c r="BQ16" s="225" t="s">
        <v>3298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2077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3291</v>
      </c>
      <c r="D18" s="206" t="s">
        <v>3295</v>
      </c>
      <c r="E18" s="218" t="s">
        <v>3291</v>
      </c>
      <c r="F18" s="209" t="s">
        <v>3291</v>
      </c>
      <c r="G18" s="209" t="s">
        <v>3291</v>
      </c>
      <c r="H18" s="209" t="s">
        <v>3291</v>
      </c>
      <c r="I18" s="209" t="s">
        <v>3291</v>
      </c>
      <c r="J18" s="209" t="s">
        <v>3291</v>
      </c>
      <c r="K18" s="209" t="s">
        <v>3291</v>
      </c>
      <c r="L18" s="209" t="s">
        <v>3291</v>
      </c>
      <c r="M18" s="208" t="s">
        <v>3289</v>
      </c>
      <c r="N18" s="208" t="s">
        <v>3289</v>
      </c>
      <c r="O18" s="209" t="s">
        <v>3291</v>
      </c>
      <c r="P18" s="209" t="s">
        <v>3291</v>
      </c>
      <c r="Q18" s="209" t="s">
        <v>3291</v>
      </c>
      <c r="R18" s="209" t="s">
        <v>3291</v>
      </c>
      <c r="S18" s="209" t="s">
        <v>3291</v>
      </c>
      <c r="T18" s="209" t="s">
        <v>3291</v>
      </c>
      <c r="U18" s="209" t="s">
        <v>3291</v>
      </c>
      <c r="V18" s="209" t="s">
        <v>3291</v>
      </c>
      <c r="W18" s="209" t="s">
        <v>3291</v>
      </c>
      <c r="X18" s="209" t="s">
        <v>3291</v>
      </c>
      <c r="Y18" s="209" t="s">
        <v>3291</v>
      </c>
      <c r="Z18" s="209" t="s">
        <v>3291</v>
      </c>
      <c r="AA18" s="209" t="s">
        <v>3291</v>
      </c>
      <c r="AB18" s="209" t="s">
        <v>3291</v>
      </c>
      <c r="AC18" s="209" t="s">
        <v>3291</v>
      </c>
      <c r="AD18" s="209" t="s">
        <v>3291</v>
      </c>
      <c r="AE18" s="209" t="s">
        <v>3291</v>
      </c>
      <c r="AF18" s="209" t="s">
        <v>3291</v>
      </c>
      <c r="AG18" s="209" t="s">
        <v>3291</v>
      </c>
      <c r="AH18" s="209" t="s">
        <v>3291</v>
      </c>
      <c r="AI18" s="209" t="s">
        <v>3291</v>
      </c>
      <c r="AJ18" s="208" t="s">
        <v>3289</v>
      </c>
      <c r="AK18" s="208" t="s">
        <v>3289</v>
      </c>
      <c r="AL18" s="208" t="s">
        <v>3289</v>
      </c>
      <c r="AM18" s="209" t="s">
        <v>3291</v>
      </c>
      <c r="AN18" s="209" t="s">
        <v>3291</v>
      </c>
      <c r="AO18" s="209" t="s">
        <v>3291</v>
      </c>
      <c r="AP18" s="209" t="s">
        <v>3291</v>
      </c>
      <c r="AQ18" s="209" t="s">
        <v>3291</v>
      </c>
      <c r="AR18" s="209" t="s">
        <v>3291</v>
      </c>
      <c r="AS18" s="209" t="s">
        <v>3291</v>
      </c>
      <c r="AT18" s="209" t="s">
        <v>3291</v>
      </c>
      <c r="AU18" s="209" t="s">
        <v>3291</v>
      </c>
      <c r="AV18" s="209" t="s">
        <v>3291</v>
      </c>
      <c r="AW18" s="210" t="s">
        <v>3291</v>
      </c>
      <c r="AX18" s="209" t="s">
        <v>3291</v>
      </c>
      <c r="AY18" s="209" t="s">
        <v>3291</v>
      </c>
      <c r="AZ18" s="209" t="s">
        <v>3291</v>
      </c>
      <c r="BA18" s="209" t="s">
        <v>3291</v>
      </c>
      <c r="BB18" s="209" t="s">
        <v>3291</v>
      </c>
      <c r="BC18" s="209" t="s">
        <v>3291</v>
      </c>
      <c r="BD18" s="209" t="s">
        <v>3291</v>
      </c>
      <c r="BE18" s="209" t="s">
        <v>3291</v>
      </c>
      <c r="BF18" s="209" t="s">
        <v>3291</v>
      </c>
      <c r="BG18" s="209" t="s">
        <v>3291</v>
      </c>
      <c r="BH18" s="209" t="s">
        <v>3291</v>
      </c>
      <c r="BI18" s="209" t="s">
        <v>3291</v>
      </c>
      <c r="BJ18" s="209" t="s">
        <v>3291</v>
      </c>
      <c r="BK18" s="209" t="s">
        <v>3291</v>
      </c>
      <c r="BL18" s="209" t="s">
        <v>3291</v>
      </c>
      <c r="BM18" s="209" t="s">
        <v>3291</v>
      </c>
      <c r="BN18" s="209" t="s">
        <v>3291</v>
      </c>
      <c r="BO18" s="209" t="s">
        <v>3291</v>
      </c>
      <c r="BP18" s="209" t="s">
        <v>3291</v>
      </c>
      <c r="BQ18" s="209" t="s">
        <v>3291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2046</v>
      </c>
      <c r="C19" s="217" t="s">
        <v>3291</v>
      </c>
      <c r="D19" s="206" t="s">
        <v>3295</v>
      </c>
      <c r="E19" s="218" t="s">
        <v>3291</v>
      </c>
      <c r="F19" s="209" t="s">
        <v>3291</v>
      </c>
      <c r="G19" s="209" t="s">
        <v>3291</v>
      </c>
      <c r="H19" s="209" t="s">
        <v>3291</v>
      </c>
      <c r="I19" s="209" t="s">
        <v>3291</v>
      </c>
      <c r="J19" s="209" t="s">
        <v>3291</v>
      </c>
      <c r="K19" s="209" t="s">
        <v>3291</v>
      </c>
      <c r="L19" s="209" t="s">
        <v>3291</v>
      </c>
      <c r="M19" s="209" t="s">
        <v>3291</v>
      </c>
      <c r="N19" s="209" t="s">
        <v>3291</v>
      </c>
      <c r="O19" s="209" t="s">
        <v>3291</v>
      </c>
      <c r="P19" s="208" t="s">
        <v>3289</v>
      </c>
      <c r="Q19" s="208" t="s">
        <v>3289</v>
      </c>
      <c r="R19" s="209" t="s">
        <v>3291</v>
      </c>
      <c r="S19" s="209" t="s">
        <v>3291</v>
      </c>
      <c r="T19" s="209" t="s">
        <v>3291</v>
      </c>
      <c r="U19" s="209" t="s">
        <v>3291</v>
      </c>
      <c r="V19" s="209" t="s">
        <v>3291</v>
      </c>
      <c r="W19" s="209" t="s">
        <v>3291</v>
      </c>
      <c r="X19" s="209" t="s">
        <v>3291</v>
      </c>
      <c r="Y19" s="209" t="s">
        <v>3291</v>
      </c>
      <c r="Z19" s="209" t="s">
        <v>3291</v>
      </c>
      <c r="AA19" s="209" t="s">
        <v>3291</v>
      </c>
      <c r="AB19" s="209" t="s">
        <v>3291</v>
      </c>
      <c r="AC19" s="209" t="s">
        <v>3291</v>
      </c>
      <c r="AD19" s="209" t="s">
        <v>3291</v>
      </c>
      <c r="AE19" s="209" t="s">
        <v>3291</v>
      </c>
      <c r="AF19" s="209" t="s">
        <v>3291</v>
      </c>
      <c r="AG19" s="209" t="s">
        <v>3291</v>
      </c>
      <c r="AH19" s="209" t="s">
        <v>3291</v>
      </c>
      <c r="AI19" s="209" t="s">
        <v>3291</v>
      </c>
      <c r="AJ19" s="209" t="s">
        <v>3291</v>
      </c>
      <c r="AK19" s="209" t="s">
        <v>3291</v>
      </c>
      <c r="AL19" s="209" t="s">
        <v>3291</v>
      </c>
      <c r="AM19" s="209" t="s">
        <v>3291</v>
      </c>
      <c r="AN19" s="209" t="s">
        <v>3291</v>
      </c>
      <c r="AO19" s="209" t="s">
        <v>3291</v>
      </c>
      <c r="AP19" s="209" t="s">
        <v>3291</v>
      </c>
      <c r="AQ19" s="209" t="s">
        <v>3291</v>
      </c>
      <c r="AR19" s="209" t="s">
        <v>3291</v>
      </c>
      <c r="AS19" s="209" t="s">
        <v>3291</v>
      </c>
      <c r="AT19" s="209" t="s">
        <v>3291</v>
      </c>
      <c r="AU19" s="209" t="s">
        <v>3291</v>
      </c>
      <c r="AV19" s="209" t="s">
        <v>3291</v>
      </c>
      <c r="AW19" s="210" t="s">
        <v>3291</v>
      </c>
      <c r="AX19" s="209" t="s">
        <v>3291</v>
      </c>
      <c r="AY19" s="209" t="s">
        <v>3291</v>
      </c>
      <c r="AZ19" s="209" t="s">
        <v>3291</v>
      </c>
      <c r="BA19" s="209" t="s">
        <v>3291</v>
      </c>
      <c r="BB19" s="209" t="s">
        <v>3291</v>
      </c>
      <c r="BC19" s="209" t="s">
        <v>3291</v>
      </c>
      <c r="BD19" s="209" t="s">
        <v>3291</v>
      </c>
      <c r="BE19" s="209" t="s">
        <v>3291</v>
      </c>
      <c r="BF19" s="209" t="s">
        <v>3291</v>
      </c>
      <c r="BG19" s="208" t="s">
        <v>3289</v>
      </c>
      <c r="BH19" s="208" t="s">
        <v>3289</v>
      </c>
      <c r="BI19" s="209" t="s">
        <v>3291</v>
      </c>
      <c r="BJ19" s="209" t="s">
        <v>3291</v>
      </c>
      <c r="BK19" s="209" t="s">
        <v>3291</v>
      </c>
      <c r="BL19" s="209" t="s">
        <v>3291</v>
      </c>
      <c r="BM19" s="209" t="s">
        <v>3291</v>
      </c>
      <c r="BN19" s="209" t="s">
        <v>3291</v>
      </c>
      <c r="BO19" s="209" t="s">
        <v>3291</v>
      </c>
      <c r="BP19" s="209" t="s">
        <v>3291</v>
      </c>
      <c r="BQ19" s="209" t="s">
        <v>3291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3298</v>
      </c>
      <c r="D20" s="206" t="s">
        <v>3302</v>
      </c>
      <c r="E20" s="224" t="s">
        <v>3298</v>
      </c>
      <c r="F20" s="225" t="s">
        <v>3298</v>
      </c>
      <c r="G20" s="225" t="s">
        <v>3298</v>
      </c>
      <c r="H20" s="225" t="s">
        <v>3298</v>
      </c>
      <c r="I20" s="225" t="s">
        <v>3298</v>
      </c>
      <c r="J20" s="225" t="s">
        <v>3298</v>
      </c>
      <c r="K20" s="225" t="s">
        <v>3298</v>
      </c>
      <c r="L20" s="225" t="s">
        <v>3298</v>
      </c>
      <c r="M20" s="225" t="s">
        <v>3298</v>
      </c>
      <c r="N20" s="225" t="s">
        <v>3298</v>
      </c>
      <c r="O20" s="225" t="s">
        <v>3298</v>
      </c>
      <c r="P20" s="225" t="s">
        <v>3298</v>
      </c>
      <c r="Q20" s="225" t="s">
        <v>3298</v>
      </c>
      <c r="R20" s="226" t="s">
        <v>3298</v>
      </c>
      <c r="S20" s="225" t="s">
        <v>3298</v>
      </c>
      <c r="T20" s="225" t="s">
        <v>3298</v>
      </c>
      <c r="U20" s="225" t="s">
        <v>3298</v>
      </c>
      <c r="V20" s="225" t="s">
        <v>3298</v>
      </c>
      <c r="W20" s="225" t="s">
        <v>3298</v>
      </c>
      <c r="X20" s="225" t="s">
        <v>3298</v>
      </c>
      <c r="Y20" s="225" t="s">
        <v>3298</v>
      </c>
      <c r="Z20" s="225" t="s">
        <v>3298</v>
      </c>
      <c r="AA20" s="225" t="s">
        <v>3298</v>
      </c>
      <c r="AB20" s="225" t="s">
        <v>3298</v>
      </c>
      <c r="AC20" s="225" t="s">
        <v>3298</v>
      </c>
      <c r="AD20" s="225" t="s">
        <v>3298</v>
      </c>
      <c r="AE20" s="225" t="s">
        <v>3298</v>
      </c>
      <c r="AF20" s="225" t="s">
        <v>3298</v>
      </c>
      <c r="AG20" s="225" t="s">
        <v>3298</v>
      </c>
      <c r="AH20" s="225" t="s">
        <v>3298</v>
      </c>
      <c r="AI20" s="225" t="s">
        <v>3298</v>
      </c>
      <c r="AJ20" s="225" t="s">
        <v>3298</v>
      </c>
      <c r="AK20" s="225" t="s">
        <v>3298</v>
      </c>
      <c r="AL20" s="225" t="s">
        <v>3298</v>
      </c>
      <c r="AM20" s="225" t="s">
        <v>3298</v>
      </c>
      <c r="AN20" s="225" t="s">
        <v>3298</v>
      </c>
      <c r="AO20" s="225" t="s">
        <v>3298</v>
      </c>
      <c r="AP20" s="225" t="s">
        <v>3298</v>
      </c>
      <c r="AQ20" s="225" t="s">
        <v>3298</v>
      </c>
      <c r="AR20" s="225" t="s">
        <v>3298</v>
      </c>
      <c r="AS20" s="225" t="s">
        <v>3298</v>
      </c>
      <c r="AT20" s="225" t="s">
        <v>3298</v>
      </c>
      <c r="AU20" s="225" t="s">
        <v>3298</v>
      </c>
      <c r="AV20" s="225" t="s">
        <v>3298</v>
      </c>
      <c r="AW20" s="226" t="s">
        <v>3298</v>
      </c>
      <c r="AX20" s="225" t="s">
        <v>3298</v>
      </c>
      <c r="AY20" s="225" t="s">
        <v>3298</v>
      </c>
      <c r="AZ20" s="225" t="s">
        <v>3298</v>
      </c>
      <c r="BA20" s="225" t="s">
        <v>3298</v>
      </c>
      <c r="BB20" s="225" t="s">
        <v>3298</v>
      </c>
      <c r="BC20" s="225" t="s">
        <v>3298</v>
      </c>
      <c r="BD20" s="225" t="s">
        <v>3298</v>
      </c>
      <c r="BE20" s="225" t="s">
        <v>3298</v>
      </c>
      <c r="BF20" s="225" t="s">
        <v>3298</v>
      </c>
      <c r="BG20" s="225" t="s">
        <v>3298</v>
      </c>
      <c r="BH20" s="225" t="s">
        <v>3298</v>
      </c>
      <c r="BI20" s="225" t="s">
        <v>3298</v>
      </c>
      <c r="BJ20" s="225" t="s">
        <v>3298</v>
      </c>
      <c r="BK20" s="225" t="s">
        <v>3298</v>
      </c>
      <c r="BL20" s="225" t="s">
        <v>3298</v>
      </c>
      <c r="BM20" s="225" t="s">
        <v>3298</v>
      </c>
      <c r="BN20" s="225" t="s">
        <v>3298</v>
      </c>
      <c r="BO20" s="225" t="s">
        <v>3298</v>
      </c>
      <c r="BP20" s="225" t="s">
        <v>3298</v>
      </c>
      <c r="BQ20" s="225" t="s">
        <v>3298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3303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3304</v>
      </c>
      <c r="D22" s="206" t="s">
        <v>3302</v>
      </c>
      <c r="E22" s="232" t="s">
        <v>3304</v>
      </c>
      <c r="F22" s="233" t="s">
        <v>3304</v>
      </c>
      <c r="G22" s="233" t="s">
        <v>3304</v>
      </c>
      <c r="H22" s="233" t="s">
        <v>3304</v>
      </c>
      <c r="I22" s="233" t="s">
        <v>3304</v>
      </c>
      <c r="J22" s="233" t="s">
        <v>3304</v>
      </c>
      <c r="K22" s="233" t="s">
        <v>3304</v>
      </c>
      <c r="L22" s="233" t="s">
        <v>3304</v>
      </c>
      <c r="M22" s="233" t="s">
        <v>3304</v>
      </c>
      <c r="N22" s="233" t="s">
        <v>3304</v>
      </c>
      <c r="O22" s="233" t="s">
        <v>3304</v>
      </c>
      <c r="P22" s="233" t="s">
        <v>3304</v>
      </c>
      <c r="Q22" s="233" t="s">
        <v>3304</v>
      </c>
      <c r="R22" s="234" t="s">
        <v>3304</v>
      </c>
      <c r="S22" s="233" t="s">
        <v>3304</v>
      </c>
      <c r="T22" s="233" t="s">
        <v>3304</v>
      </c>
      <c r="U22" s="233" t="s">
        <v>3304</v>
      </c>
      <c r="V22" s="233" t="s">
        <v>3304</v>
      </c>
      <c r="W22" s="233" t="s">
        <v>3304</v>
      </c>
      <c r="X22" s="233" t="s">
        <v>3304</v>
      </c>
      <c r="Y22" s="233" t="s">
        <v>3304</v>
      </c>
      <c r="Z22" s="233" t="s">
        <v>3304</v>
      </c>
      <c r="AA22" s="233" t="s">
        <v>3304</v>
      </c>
      <c r="AB22" s="233" t="s">
        <v>3304</v>
      </c>
      <c r="AC22" s="233" t="s">
        <v>3304</v>
      </c>
      <c r="AD22" s="233" t="s">
        <v>3304</v>
      </c>
      <c r="AE22" s="233" t="s">
        <v>3304</v>
      </c>
      <c r="AF22" s="233" t="s">
        <v>3304</v>
      </c>
      <c r="AG22" s="233" t="s">
        <v>3304</v>
      </c>
      <c r="AH22" s="233" t="s">
        <v>3304</v>
      </c>
      <c r="AI22" s="233" t="s">
        <v>3304</v>
      </c>
      <c r="AJ22" s="233" t="s">
        <v>3304</v>
      </c>
      <c r="AK22" s="233" t="s">
        <v>3304</v>
      </c>
      <c r="AL22" s="233" t="s">
        <v>3304</v>
      </c>
      <c r="AM22" s="233" t="s">
        <v>3304</v>
      </c>
      <c r="AN22" s="233" t="s">
        <v>3304</v>
      </c>
      <c r="AO22" s="233" t="s">
        <v>3304</v>
      </c>
      <c r="AP22" s="233" t="s">
        <v>3304</v>
      </c>
      <c r="AQ22" s="233" t="s">
        <v>3304</v>
      </c>
      <c r="AR22" s="229" t="s">
        <v>3300</v>
      </c>
      <c r="AS22" s="229" t="s">
        <v>3300</v>
      </c>
      <c r="AT22" s="229" t="s">
        <v>3300</v>
      </c>
      <c r="AU22" s="233" t="s">
        <v>3304</v>
      </c>
      <c r="AV22" s="233" t="s">
        <v>3304</v>
      </c>
      <c r="AW22" s="234" t="s">
        <v>3304</v>
      </c>
      <c r="AX22" s="233" t="s">
        <v>3304</v>
      </c>
      <c r="AY22" s="233" t="s">
        <v>3304</v>
      </c>
      <c r="AZ22" s="233" t="s">
        <v>3304</v>
      </c>
      <c r="BA22" s="233" t="s">
        <v>3304</v>
      </c>
      <c r="BB22" s="233" t="s">
        <v>3304</v>
      </c>
      <c r="BC22" s="233" t="s">
        <v>3304</v>
      </c>
      <c r="BD22" s="233" t="s">
        <v>3304</v>
      </c>
      <c r="BE22" s="233" t="s">
        <v>3304</v>
      </c>
      <c r="BF22" s="233" t="s">
        <v>3304</v>
      </c>
      <c r="BG22" s="233" t="s">
        <v>3304</v>
      </c>
      <c r="BH22" s="233" t="s">
        <v>3304</v>
      </c>
      <c r="BI22" s="233" t="s">
        <v>3304</v>
      </c>
      <c r="BJ22" s="233" t="s">
        <v>3304</v>
      </c>
      <c r="BK22" s="233" t="s">
        <v>3304</v>
      </c>
      <c r="BL22" s="233" t="s">
        <v>3304</v>
      </c>
      <c r="BM22" s="233" t="s">
        <v>3304</v>
      </c>
      <c r="BN22" s="233" t="s">
        <v>3304</v>
      </c>
      <c r="BO22" s="233" t="s">
        <v>3304</v>
      </c>
      <c r="BP22" s="233" t="s">
        <v>3304</v>
      </c>
      <c r="BQ22" s="233" t="s">
        <v>3304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2076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3291</v>
      </c>
      <c r="D24" s="206" t="s">
        <v>3295</v>
      </c>
      <c r="E24" s="218" t="s">
        <v>3291</v>
      </c>
      <c r="F24" s="209" t="s">
        <v>3291</v>
      </c>
      <c r="G24" s="209" t="s">
        <v>3291</v>
      </c>
      <c r="H24" s="209" t="s">
        <v>3291</v>
      </c>
      <c r="I24" s="209" t="s">
        <v>3291</v>
      </c>
      <c r="J24" s="209" t="s">
        <v>3291</v>
      </c>
      <c r="K24" s="209" t="s">
        <v>3291</v>
      </c>
      <c r="L24" s="209" t="s">
        <v>3291</v>
      </c>
      <c r="M24" s="209" t="s">
        <v>3291</v>
      </c>
      <c r="N24" s="209" t="s">
        <v>3291</v>
      </c>
      <c r="O24" s="209" t="s">
        <v>3291</v>
      </c>
      <c r="P24" s="209" t="s">
        <v>3291</v>
      </c>
      <c r="Q24" s="209" t="s">
        <v>3291</v>
      </c>
      <c r="R24" s="210" t="s">
        <v>3291</v>
      </c>
      <c r="S24" s="209" t="s">
        <v>3291</v>
      </c>
      <c r="T24" s="209" t="s">
        <v>3291</v>
      </c>
      <c r="U24" s="209" t="s">
        <v>3291</v>
      </c>
      <c r="V24" s="209" t="s">
        <v>3291</v>
      </c>
      <c r="W24" s="208" t="s">
        <v>3289</v>
      </c>
      <c r="X24" s="208" t="s">
        <v>3289</v>
      </c>
      <c r="Y24" s="208" t="s">
        <v>3289</v>
      </c>
      <c r="Z24" s="208" t="s">
        <v>3289</v>
      </c>
      <c r="AA24" s="208" t="s">
        <v>3289</v>
      </c>
      <c r="AB24" s="208" t="s">
        <v>3289</v>
      </c>
      <c r="AC24" s="208" t="s">
        <v>3289</v>
      </c>
      <c r="AD24" s="208" t="s">
        <v>3289</v>
      </c>
      <c r="AE24" s="208" t="s">
        <v>3289</v>
      </c>
      <c r="AF24" s="209" t="s">
        <v>3291</v>
      </c>
      <c r="AG24" s="209" t="s">
        <v>3291</v>
      </c>
      <c r="AH24" s="209" t="s">
        <v>3291</v>
      </c>
      <c r="AI24" s="209" t="s">
        <v>3291</v>
      </c>
      <c r="AJ24" s="209" t="s">
        <v>3291</v>
      </c>
      <c r="AK24" s="209" t="s">
        <v>3291</v>
      </c>
      <c r="AL24" s="209" t="s">
        <v>3291</v>
      </c>
      <c r="AM24" s="209" t="s">
        <v>3291</v>
      </c>
      <c r="AN24" s="209" t="s">
        <v>3291</v>
      </c>
      <c r="AO24" s="209" t="s">
        <v>3291</v>
      </c>
      <c r="AP24" s="209" t="s">
        <v>3291</v>
      </c>
      <c r="AQ24" s="209" t="s">
        <v>3291</v>
      </c>
      <c r="AR24" s="209" t="s">
        <v>3291</v>
      </c>
      <c r="AS24" s="209" t="s">
        <v>3291</v>
      </c>
      <c r="AT24" s="209" t="s">
        <v>3291</v>
      </c>
      <c r="AU24" s="209" t="s">
        <v>3291</v>
      </c>
      <c r="AV24" s="209" t="s">
        <v>3291</v>
      </c>
      <c r="AW24" s="210" t="s">
        <v>3291</v>
      </c>
      <c r="AX24" s="209" t="s">
        <v>3291</v>
      </c>
      <c r="AY24" s="209" t="s">
        <v>3291</v>
      </c>
      <c r="AZ24" s="209" t="s">
        <v>3291</v>
      </c>
      <c r="BA24" s="209" t="s">
        <v>3291</v>
      </c>
      <c r="BB24" s="209" t="s">
        <v>3291</v>
      </c>
      <c r="BC24" s="209" t="s">
        <v>3291</v>
      </c>
      <c r="BD24" s="209" t="s">
        <v>3291</v>
      </c>
      <c r="BE24" s="209" t="s">
        <v>3291</v>
      </c>
      <c r="BF24" s="209" t="s">
        <v>3291</v>
      </c>
      <c r="BG24" s="209" t="s">
        <v>3291</v>
      </c>
      <c r="BH24" s="209" t="s">
        <v>3291</v>
      </c>
      <c r="BI24" s="209" t="s">
        <v>3291</v>
      </c>
      <c r="BJ24" s="209" t="s">
        <v>3291</v>
      </c>
      <c r="BK24" s="209" t="s">
        <v>3291</v>
      </c>
      <c r="BL24" s="209" t="s">
        <v>3291</v>
      </c>
      <c r="BM24" s="209" t="s">
        <v>3291</v>
      </c>
      <c r="BN24" s="209" t="s">
        <v>3291</v>
      </c>
      <c r="BO24" s="209" t="s">
        <v>3291</v>
      </c>
      <c r="BP24" s="209" t="s">
        <v>3291</v>
      </c>
      <c r="BQ24" s="209" t="s">
        <v>3291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3291</v>
      </c>
      <c r="D25" s="206" t="s">
        <v>3295</v>
      </c>
      <c r="E25" s="218" t="s">
        <v>3291</v>
      </c>
      <c r="F25" s="209" t="s">
        <v>3291</v>
      </c>
      <c r="G25" s="209" t="s">
        <v>3291</v>
      </c>
      <c r="H25" s="209" t="s">
        <v>3291</v>
      </c>
      <c r="I25" s="209" t="s">
        <v>3291</v>
      </c>
      <c r="J25" s="209" t="s">
        <v>3291</v>
      </c>
      <c r="K25" s="209" t="s">
        <v>3291</v>
      </c>
      <c r="L25" s="209" t="s">
        <v>3291</v>
      </c>
      <c r="M25" s="209" t="s">
        <v>3291</v>
      </c>
      <c r="N25" s="209" t="s">
        <v>3291</v>
      </c>
      <c r="O25" s="209" t="s">
        <v>3291</v>
      </c>
      <c r="P25" s="208" t="s">
        <v>3289</v>
      </c>
      <c r="Q25" s="208" t="s">
        <v>3289</v>
      </c>
      <c r="R25" s="208" t="s">
        <v>3289</v>
      </c>
      <c r="S25" s="208" t="s">
        <v>3289</v>
      </c>
      <c r="T25" s="208" t="s">
        <v>3289</v>
      </c>
      <c r="U25" s="208" t="s">
        <v>3289</v>
      </c>
      <c r="V25" s="208" t="s">
        <v>3289</v>
      </c>
      <c r="W25" s="208" t="s">
        <v>3289</v>
      </c>
      <c r="X25" s="209" t="s">
        <v>3291</v>
      </c>
      <c r="Y25" s="209" t="s">
        <v>3291</v>
      </c>
      <c r="Z25" s="209" t="s">
        <v>3291</v>
      </c>
      <c r="AA25" s="209" t="s">
        <v>3291</v>
      </c>
      <c r="AB25" s="209" t="s">
        <v>3291</v>
      </c>
      <c r="AC25" s="209" t="s">
        <v>3291</v>
      </c>
      <c r="AD25" s="209" t="s">
        <v>3291</v>
      </c>
      <c r="AE25" s="209" t="s">
        <v>3291</v>
      </c>
      <c r="AF25" s="209" t="s">
        <v>3291</v>
      </c>
      <c r="AG25" s="209" t="s">
        <v>3291</v>
      </c>
      <c r="AH25" s="209" t="s">
        <v>3291</v>
      </c>
      <c r="AI25" s="209" t="s">
        <v>3291</v>
      </c>
      <c r="AJ25" s="209" t="s">
        <v>3291</v>
      </c>
      <c r="AK25" s="209" t="s">
        <v>3291</v>
      </c>
      <c r="AL25" s="209" t="s">
        <v>3291</v>
      </c>
      <c r="AM25" s="209" t="s">
        <v>3291</v>
      </c>
      <c r="AN25" s="209" t="s">
        <v>3291</v>
      </c>
      <c r="AO25" s="209" t="s">
        <v>3291</v>
      </c>
      <c r="AP25" s="209" t="s">
        <v>3291</v>
      </c>
      <c r="AQ25" s="209" t="s">
        <v>3291</v>
      </c>
      <c r="AR25" s="209" t="s">
        <v>3291</v>
      </c>
      <c r="AS25" s="209" t="s">
        <v>3291</v>
      </c>
      <c r="AT25" s="209" t="s">
        <v>3291</v>
      </c>
      <c r="AU25" s="209" t="s">
        <v>3291</v>
      </c>
      <c r="AV25" s="209" t="s">
        <v>3291</v>
      </c>
      <c r="AW25" s="210" t="s">
        <v>3291</v>
      </c>
      <c r="AX25" s="209" t="s">
        <v>3291</v>
      </c>
      <c r="AY25" s="209" t="s">
        <v>3291</v>
      </c>
      <c r="AZ25" s="209" t="s">
        <v>3291</v>
      </c>
      <c r="BA25" s="209" t="s">
        <v>3291</v>
      </c>
      <c r="BB25" s="209" t="s">
        <v>3291</v>
      </c>
      <c r="BC25" s="209" t="s">
        <v>3291</v>
      </c>
      <c r="BD25" s="209" t="s">
        <v>3291</v>
      </c>
      <c r="BE25" s="209" t="s">
        <v>3291</v>
      </c>
      <c r="BF25" s="209" t="s">
        <v>3291</v>
      </c>
      <c r="BG25" s="209" t="s">
        <v>3291</v>
      </c>
      <c r="BH25" s="209" t="s">
        <v>3291</v>
      </c>
      <c r="BI25" s="209" t="s">
        <v>3291</v>
      </c>
      <c r="BJ25" s="209" t="s">
        <v>3291</v>
      </c>
      <c r="BK25" s="209" t="s">
        <v>3291</v>
      </c>
      <c r="BL25" s="209" t="s">
        <v>3291</v>
      </c>
      <c r="BM25" s="209" t="s">
        <v>3291</v>
      </c>
      <c r="BN25" s="209" t="s">
        <v>3291</v>
      </c>
      <c r="BO25" s="209" t="s">
        <v>3291</v>
      </c>
      <c r="BP25" s="209" t="s">
        <v>3291</v>
      </c>
      <c r="BQ25" s="209" t="s">
        <v>3291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3289</v>
      </c>
      <c r="D26" s="206" t="s">
        <v>3305</v>
      </c>
      <c r="E26" s="207" t="s">
        <v>3289</v>
      </c>
      <c r="F26" s="208" t="s">
        <v>3289</v>
      </c>
      <c r="G26" s="209" t="s">
        <v>3291</v>
      </c>
      <c r="H26" s="209" t="s">
        <v>3291</v>
      </c>
      <c r="I26" s="209" t="s">
        <v>3291</v>
      </c>
      <c r="J26" s="209" t="s">
        <v>3291</v>
      </c>
      <c r="K26" s="209" t="s">
        <v>3291</v>
      </c>
      <c r="L26" s="209" t="s">
        <v>3291</v>
      </c>
      <c r="M26" s="209" t="s">
        <v>3291</v>
      </c>
      <c r="N26" s="209" t="s">
        <v>3291</v>
      </c>
      <c r="O26" s="209" t="s">
        <v>3291</v>
      </c>
      <c r="P26" s="209" t="s">
        <v>3291</v>
      </c>
      <c r="Q26" s="209" t="s">
        <v>3291</v>
      </c>
      <c r="R26" s="210" t="s">
        <v>3291</v>
      </c>
      <c r="S26" s="209" t="s">
        <v>3291</v>
      </c>
      <c r="T26" s="209" t="s">
        <v>3291</v>
      </c>
      <c r="U26" s="209" t="s">
        <v>3291</v>
      </c>
      <c r="V26" s="209" t="s">
        <v>3291</v>
      </c>
      <c r="W26" s="209" t="s">
        <v>3291</v>
      </c>
      <c r="X26" s="209" t="s">
        <v>3291</v>
      </c>
      <c r="Y26" s="209" t="s">
        <v>3291</v>
      </c>
      <c r="Z26" s="209" t="s">
        <v>3291</v>
      </c>
      <c r="AA26" s="209" t="s">
        <v>3291</v>
      </c>
      <c r="AB26" s="209" t="s">
        <v>3291</v>
      </c>
      <c r="AC26" s="209" t="s">
        <v>3291</v>
      </c>
      <c r="AD26" s="209" t="s">
        <v>3291</v>
      </c>
      <c r="AE26" s="209" t="s">
        <v>3291</v>
      </c>
      <c r="AF26" s="209" t="s">
        <v>3291</v>
      </c>
      <c r="AG26" s="209" t="s">
        <v>3291</v>
      </c>
      <c r="AH26" s="209" t="s">
        <v>3291</v>
      </c>
      <c r="AI26" s="209" t="s">
        <v>3291</v>
      </c>
      <c r="AJ26" s="209" t="s">
        <v>3291</v>
      </c>
      <c r="AK26" s="208" t="s">
        <v>3289</v>
      </c>
      <c r="AL26" s="208" t="s">
        <v>3289</v>
      </c>
      <c r="AM26" s="208" t="s">
        <v>3289</v>
      </c>
      <c r="AN26" s="208" t="s">
        <v>3289</v>
      </c>
      <c r="AO26" s="208" t="s">
        <v>3289</v>
      </c>
      <c r="AP26" s="208" t="s">
        <v>3289</v>
      </c>
      <c r="AQ26" s="208" t="s">
        <v>3289</v>
      </c>
      <c r="AR26" s="209" t="s">
        <v>3291</v>
      </c>
      <c r="AS26" s="209" t="s">
        <v>3291</v>
      </c>
      <c r="AT26" s="209" t="s">
        <v>3291</v>
      </c>
      <c r="AU26" s="209" t="s">
        <v>3291</v>
      </c>
      <c r="AV26" s="209" t="s">
        <v>3291</v>
      </c>
      <c r="AW26" s="209" t="s">
        <v>3291</v>
      </c>
      <c r="AX26" s="209" t="s">
        <v>3291</v>
      </c>
      <c r="AY26" s="209" t="s">
        <v>3291</v>
      </c>
      <c r="AZ26" s="209" t="s">
        <v>3291</v>
      </c>
      <c r="BA26" s="209" t="s">
        <v>3291</v>
      </c>
      <c r="BB26" s="209" t="s">
        <v>3291</v>
      </c>
      <c r="BC26" s="209" t="s">
        <v>3291</v>
      </c>
      <c r="BD26" s="209" t="s">
        <v>3291</v>
      </c>
      <c r="BE26" s="209" t="s">
        <v>3291</v>
      </c>
      <c r="BF26" s="209" t="s">
        <v>3291</v>
      </c>
      <c r="BG26" s="209" t="s">
        <v>3291</v>
      </c>
      <c r="BH26" s="209" t="s">
        <v>3291</v>
      </c>
      <c r="BI26" s="209" t="s">
        <v>3291</v>
      </c>
      <c r="BJ26" s="209" t="s">
        <v>3291</v>
      </c>
      <c r="BK26" s="209" t="s">
        <v>3291</v>
      </c>
      <c r="BL26" s="209" t="s">
        <v>3291</v>
      </c>
      <c r="BM26" s="209" t="s">
        <v>3291</v>
      </c>
      <c r="BN26" s="209" t="s">
        <v>3291</v>
      </c>
      <c r="BO26" s="209" t="s">
        <v>3291</v>
      </c>
      <c r="BP26" s="209" t="s">
        <v>3291</v>
      </c>
      <c r="BQ26" s="209" t="s">
        <v>3291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3289</v>
      </c>
      <c r="D27" s="206" t="s">
        <v>3306</v>
      </c>
      <c r="E27" s="207" t="s">
        <v>3289</v>
      </c>
      <c r="F27" s="208" t="s">
        <v>3289</v>
      </c>
      <c r="G27" s="208" t="s">
        <v>3289</v>
      </c>
      <c r="H27" s="208" t="s">
        <v>3289</v>
      </c>
      <c r="I27" s="208" t="s">
        <v>3289</v>
      </c>
      <c r="J27" s="208" t="s">
        <v>3289</v>
      </c>
      <c r="K27" s="208" t="s">
        <v>3289</v>
      </c>
      <c r="L27" s="208" t="s">
        <v>3289</v>
      </c>
      <c r="M27" s="208" t="s">
        <v>3289</v>
      </c>
      <c r="N27" s="208" t="s">
        <v>3289</v>
      </c>
      <c r="O27" s="208" t="s">
        <v>3289</v>
      </c>
      <c r="P27" s="208" t="s">
        <v>3289</v>
      </c>
      <c r="Q27" s="208" t="s">
        <v>3289</v>
      </c>
      <c r="R27" s="235" t="s">
        <v>3289</v>
      </c>
      <c r="S27" s="208" t="s">
        <v>3289</v>
      </c>
      <c r="T27" s="208" t="s">
        <v>3289</v>
      </c>
      <c r="U27" s="208" t="s">
        <v>3289</v>
      </c>
      <c r="V27" s="208" t="s">
        <v>3289</v>
      </c>
      <c r="W27" s="208" t="s">
        <v>3289</v>
      </c>
      <c r="X27" s="208" t="s">
        <v>3289</v>
      </c>
      <c r="Y27" s="208" t="s">
        <v>3289</v>
      </c>
      <c r="Z27" s="208" t="s">
        <v>3289</v>
      </c>
      <c r="AA27" s="208" t="s">
        <v>3289</v>
      </c>
      <c r="AB27" s="208" t="s">
        <v>3289</v>
      </c>
      <c r="AC27" s="208" t="s">
        <v>3289</v>
      </c>
      <c r="AD27" s="208" t="s">
        <v>3289</v>
      </c>
      <c r="AE27" s="208" t="s">
        <v>3289</v>
      </c>
      <c r="AF27" s="208" t="s">
        <v>3289</v>
      </c>
      <c r="AG27" s="208" t="s">
        <v>3289</v>
      </c>
      <c r="AH27" s="208" t="s">
        <v>3289</v>
      </c>
      <c r="AI27" s="208" t="s">
        <v>3289</v>
      </c>
      <c r="AJ27" s="208" t="s">
        <v>3289</v>
      </c>
      <c r="AK27" s="208" t="s">
        <v>3289</v>
      </c>
      <c r="AL27" s="208" t="s">
        <v>3289</v>
      </c>
      <c r="AM27" s="208" t="s">
        <v>3289</v>
      </c>
      <c r="AN27" s="208" t="s">
        <v>3289</v>
      </c>
      <c r="AO27" s="208" t="s">
        <v>3289</v>
      </c>
      <c r="AP27" s="208" t="s">
        <v>3289</v>
      </c>
      <c r="AQ27" s="208" t="s">
        <v>3289</v>
      </c>
      <c r="AR27" s="208" t="s">
        <v>3289</v>
      </c>
      <c r="AS27" s="208" t="s">
        <v>3289</v>
      </c>
      <c r="AT27" s="208" t="s">
        <v>3289</v>
      </c>
      <c r="AU27" s="208" t="s">
        <v>3289</v>
      </c>
      <c r="AV27" s="208" t="s">
        <v>3289</v>
      </c>
      <c r="AW27" s="210" t="s">
        <v>3291</v>
      </c>
      <c r="AX27" s="209" t="s">
        <v>3291</v>
      </c>
      <c r="AY27" s="209" t="s">
        <v>3291</v>
      </c>
      <c r="AZ27" s="209" t="s">
        <v>3291</v>
      </c>
      <c r="BA27" s="209" t="s">
        <v>3291</v>
      </c>
      <c r="BB27" s="209" t="s">
        <v>3291</v>
      </c>
      <c r="BC27" s="209" t="s">
        <v>3291</v>
      </c>
      <c r="BD27" s="209" t="s">
        <v>3291</v>
      </c>
      <c r="BE27" s="209" t="s">
        <v>3291</v>
      </c>
      <c r="BF27" s="209" t="s">
        <v>3291</v>
      </c>
      <c r="BG27" s="209" t="s">
        <v>3291</v>
      </c>
      <c r="BH27" s="209" t="s">
        <v>3291</v>
      </c>
      <c r="BI27" s="209" t="s">
        <v>3291</v>
      </c>
      <c r="BJ27" s="209" t="s">
        <v>3291</v>
      </c>
      <c r="BK27" s="209" t="s">
        <v>3291</v>
      </c>
      <c r="BL27" s="209" t="s">
        <v>3291</v>
      </c>
      <c r="BM27" s="209" t="s">
        <v>3291</v>
      </c>
      <c r="BN27" s="209" t="s">
        <v>3291</v>
      </c>
      <c r="BO27" s="209" t="s">
        <v>3291</v>
      </c>
      <c r="BP27" s="209" t="s">
        <v>3291</v>
      </c>
      <c r="BQ27" s="209" t="s">
        <v>3291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3307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3289</v>
      </c>
      <c r="D29" s="206" t="s">
        <v>3308</v>
      </c>
      <c r="E29" s="207" t="s">
        <v>3289</v>
      </c>
      <c r="F29" s="208" t="s">
        <v>3289</v>
      </c>
      <c r="G29" s="208" t="s">
        <v>3289</v>
      </c>
      <c r="H29" s="208" t="s">
        <v>3289</v>
      </c>
      <c r="I29" s="208" t="s">
        <v>3289</v>
      </c>
      <c r="J29" s="208" t="s">
        <v>3289</v>
      </c>
      <c r="K29" s="209" t="s">
        <v>3291</v>
      </c>
      <c r="L29" s="209" t="s">
        <v>3291</v>
      </c>
      <c r="M29" s="209" t="s">
        <v>3291</v>
      </c>
      <c r="N29" s="209" t="s">
        <v>3291</v>
      </c>
      <c r="O29" s="209" t="s">
        <v>3291</v>
      </c>
      <c r="P29" s="209" t="s">
        <v>3291</v>
      </c>
      <c r="Q29" s="209" t="s">
        <v>3291</v>
      </c>
      <c r="R29" s="210" t="s">
        <v>3291</v>
      </c>
      <c r="S29" s="209" t="s">
        <v>3291</v>
      </c>
      <c r="T29" s="209" t="s">
        <v>3291</v>
      </c>
      <c r="U29" s="209" t="s">
        <v>3291</v>
      </c>
      <c r="V29" s="209" t="s">
        <v>3291</v>
      </c>
      <c r="W29" s="209" t="s">
        <v>3291</v>
      </c>
      <c r="X29" s="209" t="s">
        <v>3291</v>
      </c>
      <c r="Y29" s="209" t="s">
        <v>3291</v>
      </c>
      <c r="Z29" s="209" t="s">
        <v>3291</v>
      </c>
      <c r="AA29" s="209" t="s">
        <v>3291</v>
      </c>
      <c r="AB29" s="209" t="s">
        <v>3291</v>
      </c>
      <c r="AC29" s="209" t="s">
        <v>3291</v>
      </c>
      <c r="AD29" s="209" t="s">
        <v>3291</v>
      </c>
      <c r="AE29" s="209" t="s">
        <v>3291</v>
      </c>
      <c r="AF29" s="209" t="s">
        <v>3291</v>
      </c>
      <c r="AG29" s="209" t="s">
        <v>3291</v>
      </c>
      <c r="AH29" s="209" t="s">
        <v>3291</v>
      </c>
      <c r="AI29" s="209" t="s">
        <v>3291</v>
      </c>
      <c r="AJ29" s="209" t="s">
        <v>3291</v>
      </c>
      <c r="AK29" s="209" t="s">
        <v>3291</v>
      </c>
      <c r="AL29" s="209" t="s">
        <v>3291</v>
      </c>
      <c r="AM29" s="209" t="s">
        <v>3291</v>
      </c>
      <c r="AN29" s="209" t="s">
        <v>3291</v>
      </c>
      <c r="AO29" s="209" t="s">
        <v>3291</v>
      </c>
      <c r="AP29" s="209" t="s">
        <v>3291</v>
      </c>
      <c r="AQ29" s="209" t="s">
        <v>3291</v>
      </c>
      <c r="AR29" s="209" t="s">
        <v>3291</v>
      </c>
      <c r="AS29" s="209" t="s">
        <v>3291</v>
      </c>
      <c r="AT29" s="209" t="s">
        <v>3291</v>
      </c>
      <c r="AU29" s="209" t="s">
        <v>3291</v>
      </c>
      <c r="AV29" s="209" t="s">
        <v>3291</v>
      </c>
      <c r="AW29" s="210" t="s">
        <v>3291</v>
      </c>
      <c r="AX29" s="209" t="s">
        <v>3291</v>
      </c>
      <c r="AY29" s="208" t="s">
        <v>3289</v>
      </c>
      <c r="AZ29" s="208" t="s">
        <v>3289</v>
      </c>
      <c r="BA29" s="208" t="s">
        <v>3289</v>
      </c>
      <c r="BB29" s="208" t="s">
        <v>3289</v>
      </c>
      <c r="BC29" s="208" t="s">
        <v>3289</v>
      </c>
      <c r="BD29" s="208" t="s">
        <v>3289</v>
      </c>
      <c r="BE29" s="208" t="s">
        <v>3289</v>
      </c>
      <c r="BF29" s="208" t="s">
        <v>3289</v>
      </c>
      <c r="BG29" s="209" t="s">
        <v>3291</v>
      </c>
      <c r="BH29" s="209" t="s">
        <v>3291</v>
      </c>
      <c r="BI29" s="209" t="s">
        <v>3291</v>
      </c>
      <c r="BJ29" s="209" t="s">
        <v>3291</v>
      </c>
      <c r="BK29" s="209" t="s">
        <v>3291</v>
      </c>
      <c r="BL29" s="209" t="s">
        <v>3291</v>
      </c>
      <c r="BM29" s="209" t="s">
        <v>3291</v>
      </c>
      <c r="BN29" s="209" t="s">
        <v>3291</v>
      </c>
      <c r="BO29" s="209" t="s">
        <v>3291</v>
      </c>
      <c r="BP29" s="209" t="s">
        <v>3291</v>
      </c>
      <c r="BQ29" s="209" t="s">
        <v>3291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3293</v>
      </c>
      <c r="D30" s="206"/>
      <c r="E30" s="214" t="s">
        <v>3293</v>
      </c>
      <c r="F30" s="209" t="s">
        <v>3291</v>
      </c>
      <c r="G30" s="209" t="s">
        <v>3291</v>
      </c>
      <c r="H30" s="209" t="s">
        <v>3291</v>
      </c>
      <c r="I30" s="209" t="s">
        <v>3291</v>
      </c>
      <c r="J30" s="209" t="s">
        <v>3291</v>
      </c>
      <c r="K30" s="209" t="s">
        <v>3291</v>
      </c>
      <c r="L30" s="209" t="s">
        <v>3291</v>
      </c>
      <c r="M30" s="209" t="s">
        <v>3291</v>
      </c>
      <c r="N30" s="209" t="s">
        <v>3291</v>
      </c>
      <c r="O30" s="209" t="s">
        <v>3291</v>
      </c>
      <c r="P30" s="209" t="s">
        <v>3291</v>
      </c>
      <c r="Q30" s="209" t="s">
        <v>3291</v>
      </c>
      <c r="R30" s="209" t="s">
        <v>3291</v>
      </c>
      <c r="S30" s="209" t="s">
        <v>3291</v>
      </c>
      <c r="T30" s="209" t="s">
        <v>3291</v>
      </c>
      <c r="U30" s="209" t="s">
        <v>3291</v>
      </c>
      <c r="V30" s="209" t="s">
        <v>3291</v>
      </c>
      <c r="W30" s="209" t="s">
        <v>3291</v>
      </c>
      <c r="X30" s="209" t="s">
        <v>3291</v>
      </c>
      <c r="Y30" s="209" t="s">
        <v>3291</v>
      </c>
      <c r="Z30" s="209" t="s">
        <v>3291</v>
      </c>
      <c r="AA30" s="209" t="s">
        <v>3291</v>
      </c>
      <c r="AB30" s="209" t="s">
        <v>3291</v>
      </c>
      <c r="AC30" s="209" t="s">
        <v>3291</v>
      </c>
      <c r="AD30" s="209" t="s">
        <v>3291</v>
      </c>
      <c r="AE30" s="209" t="s">
        <v>3291</v>
      </c>
      <c r="AF30" s="209" t="s">
        <v>3291</v>
      </c>
      <c r="AG30" s="209" t="s">
        <v>3291</v>
      </c>
      <c r="AH30" s="209" t="s">
        <v>3291</v>
      </c>
      <c r="AI30" s="209" t="s">
        <v>3291</v>
      </c>
      <c r="AJ30" s="209" t="s">
        <v>3291</v>
      </c>
      <c r="AK30" s="209" t="s">
        <v>3291</v>
      </c>
      <c r="AL30" s="209" t="s">
        <v>3291</v>
      </c>
      <c r="AM30" s="209" t="s">
        <v>3291</v>
      </c>
      <c r="AN30" s="209" t="s">
        <v>3291</v>
      </c>
      <c r="AO30" s="209" t="s">
        <v>3291</v>
      </c>
      <c r="AP30" s="209" t="s">
        <v>3291</v>
      </c>
      <c r="AQ30" s="209" t="s">
        <v>3291</v>
      </c>
      <c r="AR30" s="208" t="s">
        <v>3289</v>
      </c>
      <c r="AS30" s="208" t="s">
        <v>3289</v>
      </c>
      <c r="AT30" s="208" t="s">
        <v>3289</v>
      </c>
      <c r="AU30" s="208" t="s">
        <v>3289</v>
      </c>
      <c r="AV30" s="208" t="s">
        <v>3289</v>
      </c>
      <c r="AW30" s="208" t="s">
        <v>3289</v>
      </c>
      <c r="AX30" s="208" t="s">
        <v>3289</v>
      </c>
      <c r="AY30" s="208" t="s">
        <v>3289</v>
      </c>
      <c r="AZ30" s="208" t="s">
        <v>3289</v>
      </c>
      <c r="BA30" s="209" t="s">
        <v>3291</v>
      </c>
      <c r="BB30" s="209" t="s">
        <v>3291</v>
      </c>
      <c r="BC30" s="209" t="s">
        <v>3291</v>
      </c>
      <c r="BD30" s="209" t="s">
        <v>3291</v>
      </c>
      <c r="BE30" s="209" t="s">
        <v>3291</v>
      </c>
      <c r="BF30" s="209" t="s">
        <v>3291</v>
      </c>
      <c r="BG30" s="209" t="s">
        <v>3291</v>
      </c>
      <c r="BH30" s="209" t="s">
        <v>3291</v>
      </c>
      <c r="BI30" s="209" t="s">
        <v>3291</v>
      </c>
      <c r="BJ30" s="209" t="s">
        <v>3291</v>
      </c>
      <c r="BK30" s="209" t="s">
        <v>3291</v>
      </c>
      <c r="BL30" s="209" t="s">
        <v>3291</v>
      </c>
      <c r="BM30" s="209" t="s">
        <v>3291</v>
      </c>
      <c r="BN30" s="209" t="s">
        <v>3291</v>
      </c>
      <c r="BO30" s="209" t="s">
        <v>3291</v>
      </c>
      <c r="BP30" s="209" t="s">
        <v>3291</v>
      </c>
      <c r="BQ30" s="209" t="s">
        <v>3291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3291</v>
      </c>
      <c r="D32" s="206" t="s">
        <v>3295</v>
      </c>
      <c r="E32" s="218" t="s">
        <v>3291</v>
      </c>
      <c r="F32" s="209" t="s">
        <v>3291</v>
      </c>
      <c r="G32" s="209" t="s">
        <v>3291</v>
      </c>
      <c r="H32" s="209" t="s">
        <v>3291</v>
      </c>
      <c r="I32" s="209" t="s">
        <v>3291</v>
      </c>
      <c r="J32" s="209" t="s">
        <v>3291</v>
      </c>
      <c r="K32" s="209" t="s">
        <v>3291</v>
      </c>
      <c r="L32" s="209" t="s">
        <v>3291</v>
      </c>
      <c r="M32" s="209" t="s">
        <v>3291</v>
      </c>
      <c r="N32" s="209" t="s">
        <v>3291</v>
      </c>
      <c r="O32" s="209" t="s">
        <v>3291</v>
      </c>
      <c r="P32" s="209" t="s">
        <v>3291</v>
      </c>
      <c r="Q32" s="209" t="s">
        <v>3291</v>
      </c>
      <c r="R32" s="210" t="s">
        <v>3291</v>
      </c>
      <c r="S32" s="209" t="s">
        <v>3291</v>
      </c>
      <c r="T32" s="209" t="s">
        <v>3291</v>
      </c>
      <c r="U32" s="209" t="s">
        <v>3291</v>
      </c>
      <c r="V32" s="209" t="s">
        <v>3291</v>
      </c>
      <c r="W32" s="209" t="s">
        <v>3291</v>
      </c>
      <c r="X32" s="209" t="s">
        <v>3291</v>
      </c>
      <c r="Y32" s="208" t="s">
        <v>3289</v>
      </c>
      <c r="Z32" s="208" t="s">
        <v>3289</v>
      </c>
      <c r="AA32" s="208" t="s">
        <v>3289</v>
      </c>
      <c r="AB32" s="209" t="s">
        <v>3291</v>
      </c>
      <c r="AC32" s="209" t="s">
        <v>3291</v>
      </c>
      <c r="AD32" s="209" t="s">
        <v>3291</v>
      </c>
      <c r="AE32" s="209" t="s">
        <v>3291</v>
      </c>
      <c r="AF32" s="209" t="s">
        <v>3291</v>
      </c>
      <c r="AG32" s="209" t="s">
        <v>3291</v>
      </c>
      <c r="AH32" s="209" t="s">
        <v>3291</v>
      </c>
      <c r="AI32" s="209" t="s">
        <v>3291</v>
      </c>
      <c r="AJ32" s="209" t="s">
        <v>3291</v>
      </c>
      <c r="AK32" s="209" t="s">
        <v>3291</v>
      </c>
      <c r="AL32" s="209" t="s">
        <v>3291</v>
      </c>
      <c r="AM32" s="209" t="s">
        <v>3291</v>
      </c>
      <c r="AN32" s="209" t="s">
        <v>3291</v>
      </c>
      <c r="AO32" s="209" t="s">
        <v>3291</v>
      </c>
      <c r="AP32" s="209" t="s">
        <v>3291</v>
      </c>
      <c r="AQ32" s="209" t="s">
        <v>3291</v>
      </c>
      <c r="AR32" s="209" t="s">
        <v>3291</v>
      </c>
      <c r="AS32" s="209" t="s">
        <v>3291</v>
      </c>
      <c r="AT32" s="209" t="s">
        <v>3291</v>
      </c>
      <c r="AU32" s="209" t="s">
        <v>3291</v>
      </c>
      <c r="AV32" s="209" t="s">
        <v>3291</v>
      </c>
      <c r="AW32" s="209" t="s">
        <v>3291</v>
      </c>
      <c r="AX32" s="209" t="s">
        <v>3291</v>
      </c>
      <c r="AY32" s="209" t="s">
        <v>3291</v>
      </c>
      <c r="AZ32" s="209" t="s">
        <v>3291</v>
      </c>
      <c r="BA32" s="209" t="s">
        <v>3291</v>
      </c>
      <c r="BB32" s="209" t="s">
        <v>3291</v>
      </c>
      <c r="BC32" s="209" t="s">
        <v>3291</v>
      </c>
      <c r="BD32" s="209" t="s">
        <v>3291</v>
      </c>
      <c r="BE32" s="209" t="s">
        <v>3291</v>
      </c>
      <c r="BF32" s="209" t="s">
        <v>3291</v>
      </c>
      <c r="BG32" s="209" t="s">
        <v>3291</v>
      </c>
      <c r="BH32" s="209" t="s">
        <v>3291</v>
      </c>
      <c r="BI32" s="209" t="s">
        <v>3291</v>
      </c>
      <c r="BJ32" s="209" t="s">
        <v>3291</v>
      </c>
      <c r="BK32" s="209" t="s">
        <v>3291</v>
      </c>
      <c r="BL32" s="209" t="s">
        <v>3291</v>
      </c>
      <c r="BM32" s="209" t="s">
        <v>3291</v>
      </c>
      <c r="BN32" s="209" t="s">
        <v>3291</v>
      </c>
      <c r="BO32" s="209" t="s">
        <v>3291</v>
      </c>
      <c r="BP32" s="209" t="s">
        <v>3291</v>
      </c>
      <c r="BQ32" s="209" t="s">
        <v>3291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3291</v>
      </c>
      <c r="D34" s="206" t="s">
        <v>3295</v>
      </c>
      <c r="E34" s="218" t="s">
        <v>3291</v>
      </c>
      <c r="F34" s="209" t="s">
        <v>3291</v>
      </c>
      <c r="G34" s="209" t="s">
        <v>3291</v>
      </c>
      <c r="H34" s="209" t="s">
        <v>3291</v>
      </c>
      <c r="I34" s="209" t="s">
        <v>3291</v>
      </c>
      <c r="J34" s="209" t="s">
        <v>3291</v>
      </c>
      <c r="K34" s="209" t="s">
        <v>3291</v>
      </c>
      <c r="L34" s="209" t="s">
        <v>3291</v>
      </c>
      <c r="M34" s="209" t="s">
        <v>3291</v>
      </c>
      <c r="N34" s="209" t="s">
        <v>3291</v>
      </c>
      <c r="O34" s="209" t="s">
        <v>3291</v>
      </c>
      <c r="P34" s="209" t="s">
        <v>3291</v>
      </c>
      <c r="Q34" s="209" t="s">
        <v>3291</v>
      </c>
      <c r="R34" s="210" t="s">
        <v>3291</v>
      </c>
      <c r="S34" s="209" t="s">
        <v>3291</v>
      </c>
      <c r="T34" s="209" t="s">
        <v>3291</v>
      </c>
      <c r="U34" s="209" t="s">
        <v>3291</v>
      </c>
      <c r="V34" s="209" t="s">
        <v>3291</v>
      </c>
      <c r="W34" s="209" t="s">
        <v>3291</v>
      </c>
      <c r="X34" s="209" t="s">
        <v>3291</v>
      </c>
      <c r="Y34" s="209" t="s">
        <v>3291</v>
      </c>
      <c r="Z34" s="209" t="s">
        <v>3291</v>
      </c>
      <c r="AA34" s="209" t="s">
        <v>3291</v>
      </c>
      <c r="AB34" s="209" t="s">
        <v>3291</v>
      </c>
      <c r="AC34" s="209" t="s">
        <v>3291</v>
      </c>
      <c r="AD34" s="209" t="s">
        <v>3291</v>
      </c>
      <c r="AE34" s="209" t="s">
        <v>3291</v>
      </c>
      <c r="AF34" s="209" t="s">
        <v>3291</v>
      </c>
      <c r="AG34" s="209" t="s">
        <v>3291</v>
      </c>
      <c r="AH34" s="209" t="s">
        <v>3291</v>
      </c>
      <c r="AI34" s="209" t="s">
        <v>3291</v>
      </c>
      <c r="AJ34" s="209" t="s">
        <v>3291</v>
      </c>
      <c r="AK34" s="209" t="s">
        <v>3291</v>
      </c>
      <c r="AL34" s="209" t="s">
        <v>3291</v>
      </c>
      <c r="AM34" s="209" t="s">
        <v>3291</v>
      </c>
      <c r="AN34" s="209" t="s">
        <v>3291</v>
      </c>
      <c r="AO34" s="209" t="s">
        <v>3291</v>
      </c>
      <c r="AP34" s="209" t="s">
        <v>3291</v>
      </c>
      <c r="AQ34" s="209" t="s">
        <v>3291</v>
      </c>
      <c r="AR34" s="209" t="s">
        <v>3291</v>
      </c>
      <c r="AS34" s="209" t="s">
        <v>3291</v>
      </c>
      <c r="AT34" s="209" t="s">
        <v>3291</v>
      </c>
      <c r="AU34" s="209" t="s">
        <v>3291</v>
      </c>
      <c r="AV34" s="209" t="s">
        <v>3291</v>
      </c>
      <c r="AW34" s="210" t="s">
        <v>3291</v>
      </c>
      <c r="AX34" s="209" t="s">
        <v>3291</v>
      </c>
      <c r="AY34" s="209" t="s">
        <v>3291</v>
      </c>
      <c r="AZ34" s="209" t="s">
        <v>3291</v>
      </c>
      <c r="BA34" s="209" t="s">
        <v>3291</v>
      </c>
      <c r="BB34" s="209" t="s">
        <v>3291</v>
      </c>
      <c r="BC34" s="209" t="s">
        <v>3291</v>
      </c>
      <c r="BD34" s="209" t="s">
        <v>3291</v>
      </c>
      <c r="BE34" s="209" t="s">
        <v>3291</v>
      </c>
      <c r="BF34" s="209" t="s">
        <v>3291</v>
      </c>
      <c r="BG34" s="209" t="s">
        <v>3291</v>
      </c>
      <c r="BH34" s="209" t="s">
        <v>3291</v>
      </c>
      <c r="BI34" s="209" t="s">
        <v>3291</v>
      </c>
      <c r="BJ34" s="209" t="s">
        <v>3291</v>
      </c>
      <c r="BK34" s="209" t="s">
        <v>3291</v>
      </c>
      <c r="BL34" s="209" t="s">
        <v>3291</v>
      </c>
      <c r="BM34" s="209" t="s">
        <v>3291</v>
      </c>
      <c r="BN34" s="209" t="s">
        <v>3291</v>
      </c>
      <c r="BO34" s="209" t="s">
        <v>3291</v>
      </c>
      <c r="BP34" s="209" t="s">
        <v>3291</v>
      </c>
      <c r="BQ34" s="209" t="s">
        <v>3291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3289</v>
      </c>
      <c r="D35" s="206" t="s">
        <v>3308</v>
      </c>
      <c r="E35" s="207" t="s">
        <v>3289</v>
      </c>
      <c r="F35" s="208" t="s">
        <v>3289</v>
      </c>
      <c r="G35" s="208" t="s">
        <v>3289</v>
      </c>
      <c r="H35" s="208" t="s">
        <v>3289</v>
      </c>
      <c r="I35" s="208" t="s">
        <v>3289</v>
      </c>
      <c r="J35" s="208" t="s">
        <v>3289</v>
      </c>
      <c r="K35" s="209" t="s">
        <v>3291</v>
      </c>
      <c r="L35" s="209" t="s">
        <v>3291</v>
      </c>
      <c r="M35" s="209" t="s">
        <v>3291</v>
      </c>
      <c r="N35" s="209" t="s">
        <v>3291</v>
      </c>
      <c r="O35" s="209" t="s">
        <v>3291</v>
      </c>
      <c r="P35" s="209" t="s">
        <v>3291</v>
      </c>
      <c r="Q35" s="209" t="s">
        <v>3291</v>
      </c>
      <c r="R35" s="210" t="s">
        <v>3291</v>
      </c>
      <c r="S35" s="209" t="s">
        <v>3291</v>
      </c>
      <c r="T35" s="209" t="s">
        <v>3291</v>
      </c>
      <c r="U35" s="209" t="s">
        <v>3291</v>
      </c>
      <c r="V35" s="209" t="s">
        <v>3291</v>
      </c>
      <c r="W35" s="209" t="s">
        <v>3291</v>
      </c>
      <c r="X35" s="209" t="s">
        <v>3291</v>
      </c>
      <c r="Y35" s="209" t="s">
        <v>3291</v>
      </c>
      <c r="Z35" s="209" t="s">
        <v>3291</v>
      </c>
      <c r="AA35" s="209" t="s">
        <v>3291</v>
      </c>
      <c r="AB35" s="209" t="s">
        <v>3291</v>
      </c>
      <c r="AC35" s="209" t="s">
        <v>3291</v>
      </c>
      <c r="AD35" s="208" t="s">
        <v>3289</v>
      </c>
      <c r="AE35" s="208" t="s">
        <v>3289</v>
      </c>
      <c r="AF35" s="208" t="s">
        <v>3289</v>
      </c>
      <c r="AG35" s="208" t="s">
        <v>3289</v>
      </c>
      <c r="AH35" s="208" t="s">
        <v>3289</v>
      </c>
      <c r="AI35" s="209" t="s">
        <v>3291</v>
      </c>
      <c r="AJ35" s="209" t="s">
        <v>3291</v>
      </c>
      <c r="AK35" s="209" t="s">
        <v>3291</v>
      </c>
      <c r="AL35" s="209" t="s">
        <v>3291</v>
      </c>
      <c r="AM35" s="209" t="s">
        <v>3291</v>
      </c>
      <c r="AN35" s="209" t="s">
        <v>3291</v>
      </c>
      <c r="AO35" s="209" t="s">
        <v>3291</v>
      </c>
      <c r="AP35" s="209" t="s">
        <v>3291</v>
      </c>
      <c r="AQ35" s="209" t="s">
        <v>3291</v>
      </c>
      <c r="AR35" s="209" t="s">
        <v>3291</v>
      </c>
      <c r="AS35" s="209" t="s">
        <v>3291</v>
      </c>
      <c r="AT35" s="209" t="s">
        <v>3291</v>
      </c>
      <c r="AU35" s="209" t="s">
        <v>3291</v>
      </c>
      <c r="AV35" s="209" t="s">
        <v>3291</v>
      </c>
      <c r="AW35" s="210" t="s">
        <v>3291</v>
      </c>
      <c r="AX35" s="209" t="s">
        <v>3291</v>
      </c>
      <c r="AY35" s="209" t="s">
        <v>3291</v>
      </c>
      <c r="AZ35" s="209" t="s">
        <v>3291</v>
      </c>
      <c r="BA35" s="209" t="s">
        <v>3291</v>
      </c>
      <c r="BB35" s="209" t="s">
        <v>3291</v>
      </c>
      <c r="BC35" s="209" t="s">
        <v>3291</v>
      </c>
      <c r="BD35" s="209" t="s">
        <v>3291</v>
      </c>
      <c r="BE35" s="209" t="s">
        <v>3291</v>
      </c>
      <c r="BF35" s="209" t="s">
        <v>3291</v>
      </c>
      <c r="BG35" s="209" t="s">
        <v>3291</v>
      </c>
      <c r="BH35" s="209" t="s">
        <v>3291</v>
      </c>
      <c r="BI35" s="209" t="s">
        <v>3291</v>
      </c>
      <c r="BJ35" s="209" t="s">
        <v>3291</v>
      </c>
      <c r="BK35" s="209" t="s">
        <v>3291</v>
      </c>
      <c r="BL35" s="209" t="s">
        <v>3291</v>
      </c>
      <c r="BM35" s="209" t="s">
        <v>3291</v>
      </c>
      <c r="BN35" s="209" t="s">
        <v>3291</v>
      </c>
      <c r="BO35" s="209" t="s">
        <v>3291</v>
      </c>
      <c r="BP35" s="209" t="s">
        <v>3291</v>
      </c>
      <c r="BQ35" s="209" t="s">
        <v>3291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3300</v>
      </c>
      <c r="D36" s="206" t="s">
        <v>3309</v>
      </c>
      <c r="E36" s="228" t="s">
        <v>3300</v>
      </c>
      <c r="F36" s="229" t="s">
        <v>3300</v>
      </c>
      <c r="G36" s="229" t="s">
        <v>3300</v>
      </c>
      <c r="H36" s="229" t="s">
        <v>3300</v>
      </c>
      <c r="I36" s="229" t="s">
        <v>3300</v>
      </c>
      <c r="J36" s="229" t="s">
        <v>3300</v>
      </c>
      <c r="K36" s="229" t="s">
        <v>3300</v>
      </c>
      <c r="L36" s="229" t="s">
        <v>3300</v>
      </c>
      <c r="M36" s="229" t="s">
        <v>3300</v>
      </c>
      <c r="N36" s="229" t="s">
        <v>3300</v>
      </c>
      <c r="O36" s="229" t="s">
        <v>3300</v>
      </c>
      <c r="P36" s="229" t="s">
        <v>3300</v>
      </c>
      <c r="Q36" s="229" t="s">
        <v>3300</v>
      </c>
      <c r="R36" s="230" t="s">
        <v>3300</v>
      </c>
      <c r="S36" s="229" t="s">
        <v>3300</v>
      </c>
      <c r="T36" s="229" t="s">
        <v>3300</v>
      </c>
      <c r="U36" s="229" t="s">
        <v>3300</v>
      </c>
      <c r="V36" s="229" t="s">
        <v>3300</v>
      </c>
      <c r="W36" s="229" t="s">
        <v>3300</v>
      </c>
      <c r="X36" s="229" t="s">
        <v>3300</v>
      </c>
      <c r="Y36" s="229" t="s">
        <v>3300</v>
      </c>
      <c r="Z36" s="229" t="s">
        <v>3300</v>
      </c>
      <c r="AA36" s="229" t="s">
        <v>3300</v>
      </c>
      <c r="AB36" s="229" t="s">
        <v>3300</v>
      </c>
      <c r="AC36" s="229" t="s">
        <v>3300</v>
      </c>
      <c r="AD36" s="229" t="s">
        <v>3300</v>
      </c>
      <c r="AE36" s="209" t="s">
        <v>3291</v>
      </c>
      <c r="AF36" s="209" t="s">
        <v>3291</v>
      </c>
      <c r="AG36" s="209" t="s">
        <v>3291</v>
      </c>
      <c r="AH36" s="209" t="s">
        <v>3291</v>
      </c>
      <c r="AI36" s="209" t="s">
        <v>3291</v>
      </c>
      <c r="AJ36" s="209" t="s">
        <v>3291</v>
      </c>
      <c r="AK36" s="209" t="s">
        <v>3291</v>
      </c>
      <c r="AL36" s="209" t="s">
        <v>3291</v>
      </c>
      <c r="AM36" s="209" t="s">
        <v>3291</v>
      </c>
      <c r="AN36" s="209" t="s">
        <v>3291</v>
      </c>
      <c r="AO36" s="209" t="s">
        <v>3291</v>
      </c>
      <c r="AP36" s="209" t="s">
        <v>3291</v>
      </c>
      <c r="AQ36" s="209" t="s">
        <v>3291</v>
      </c>
      <c r="AR36" s="209" t="s">
        <v>3291</v>
      </c>
      <c r="AS36" s="209" t="s">
        <v>3291</v>
      </c>
      <c r="AT36" s="209" t="s">
        <v>3291</v>
      </c>
      <c r="AU36" s="209" t="s">
        <v>3291</v>
      </c>
      <c r="AV36" s="209" t="s">
        <v>3291</v>
      </c>
      <c r="AW36" s="210" t="s">
        <v>3291</v>
      </c>
      <c r="AX36" s="209" t="s">
        <v>3291</v>
      </c>
      <c r="AY36" s="208" t="s">
        <v>3289</v>
      </c>
      <c r="AZ36" s="208" t="s">
        <v>3289</v>
      </c>
      <c r="BA36" s="208" t="s">
        <v>3289</v>
      </c>
      <c r="BB36" s="208" t="s">
        <v>3289</v>
      </c>
      <c r="BC36" s="208" t="s">
        <v>3289</v>
      </c>
      <c r="BD36" s="208" t="s">
        <v>3289</v>
      </c>
      <c r="BE36" s="209" t="s">
        <v>3291</v>
      </c>
      <c r="BF36" s="209" t="s">
        <v>3291</v>
      </c>
      <c r="BG36" s="209" t="s">
        <v>3291</v>
      </c>
      <c r="BH36" s="209" t="s">
        <v>3291</v>
      </c>
      <c r="BI36" s="209" t="s">
        <v>3291</v>
      </c>
      <c r="BJ36" s="209" t="s">
        <v>3291</v>
      </c>
      <c r="BK36" s="209" t="s">
        <v>3291</v>
      </c>
      <c r="BL36" s="209" t="s">
        <v>3291</v>
      </c>
      <c r="BM36" s="209" t="s">
        <v>3291</v>
      </c>
      <c r="BN36" s="209" t="s">
        <v>3291</v>
      </c>
      <c r="BO36" s="209" t="s">
        <v>3291</v>
      </c>
      <c r="BP36" s="209" t="s">
        <v>3291</v>
      </c>
      <c r="BQ36" s="209" t="s">
        <v>3291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3291</v>
      </c>
      <c r="D38" s="206" t="s">
        <v>3295</v>
      </c>
      <c r="E38" s="218" t="s">
        <v>3291</v>
      </c>
      <c r="F38" s="209" t="s">
        <v>3291</v>
      </c>
      <c r="G38" s="209" t="s">
        <v>3291</v>
      </c>
      <c r="H38" s="209" t="s">
        <v>3291</v>
      </c>
      <c r="I38" s="209" t="s">
        <v>3291</v>
      </c>
      <c r="J38" s="209" t="s">
        <v>3291</v>
      </c>
      <c r="K38" s="209" t="s">
        <v>3291</v>
      </c>
      <c r="L38" s="209" t="s">
        <v>3291</v>
      </c>
      <c r="M38" s="209" t="s">
        <v>3291</v>
      </c>
      <c r="N38" s="209" t="s">
        <v>3291</v>
      </c>
      <c r="O38" s="209" t="s">
        <v>3291</v>
      </c>
      <c r="P38" s="209" t="s">
        <v>3291</v>
      </c>
      <c r="Q38" s="209" t="s">
        <v>3291</v>
      </c>
      <c r="R38" s="210" t="s">
        <v>3291</v>
      </c>
      <c r="S38" s="209" t="s">
        <v>3291</v>
      </c>
      <c r="T38" s="209" t="s">
        <v>3291</v>
      </c>
      <c r="U38" s="209" t="s">
        <v>3291</v>
      </c>
      <c r="V38" s="209" t="s">
        <v>3291</v>
      </c>
      <c r="W38" s="209" t="s">
        <v>3291</v>
      </c>
      <c r="X38" s="209" t="s">
        <v>3291</v>
      </c>
      <c r="Y38" s="209" t="s">
        <v>3291</v>
      </c>
      <c r="Z38" s="209" t="s">
        <v>3291</v>
      </c>
      <c r="AA38" s="209" t="s">
        <v>3291</v>
      </c>
      <c r="AB38" s="209" t="s">
        <v>3291</v>
      </c>
      <c r="AC38" s="209" t="s">
        <v>3291</v>
      </c>
      <c r="AD38" s="209" t="s">
        <v>3291</v>
      </c>
      <c r="AE38" s="209" t="s">
        <v>3291</v>
      </c>
      <c r="AF38" s="209" t="s">
        <v>3291</v>
      </c>
      <c r="AG38" s="209" t="s">
        <v>3291</v>
      </c>
      <c r="AH38" s="209" t="s">
        <v>3291</v>
      </c>
      <c r="AI38" s="209" t="s">
        <v>3291</v>
      </c>
      <c r="AJ38" s="209" t="s">
        <v>3291</v>
      </c>
      <c r="AK38" s="208" t="s">
        <v>3289</v>
      </c>
      <c r="AL38" s="208" t="s">
        <v>3289</v>
      </c>
      <c r="AM38" s="208" t="s">
        <v>3289</v>
      </c>
      <c r="AN38" s="208" t="s">
        <v>3289</v>
      </c>
      <c r="AO38" s="208" t="s">
        <v>3289</v>
      </c>
      <c r="AP38" s="209" t="s">
        <v>3291</v>
      </c>
      <c r="AQ38" s="209" t="s">
        <v>3291</v>
      </c>
      <c r="AR38" s="209" t="s">
        <v>3291</v>
      </c>
      <c r="AS38" s="209" t="s">
        <v>3291</v>
      </c>
      <c r="AT38" s="209" t="s">
        <v>3291</v>
      </c>
      <c r="AU38" s="209" t="s">
        <v>3291</v>
      </c>
      <c r="AV38" s="209" t="s">
        <v>3291</v>
      </c>
      <c r="AW38" s="209" t="s">
        <v>3291</v>
      </c>
      <c r="AX38" s="209" t="s">
        <v>3291</v>
      </c>
      <c r="AY38" s="209" t="s">
        <v>3291</v>
      </c>
      <c r="AZ38" s="209" t="s">
        <v>3291</v>
      </c>
      <c r="BA38" s="209" t="s">
        <v>3291</v>
      </c>
      <c r="BB38" s="209" t="s">
        <v>3291</v>
      </c>
      <c r="BC38" s="209" t="s">
        <v>3291</v>
      </c>
      <c r="BD38" s="209" t="s">
        <v>3291</v>
      </c>
      <c r="BE38" s="209" t="s">
        <v>3291</v>
      </c>
      <c r="BF38" s="209" t="s">
        <v>3291</v>
      </c>
      <c r="BG38" s="209" t="s">
        <v>3291</v>
      </c>
      <c r="BH38" s="209" t="s">
        <v>3291</v>
      </c>
      <c r="BI38" s="209" t="s">
        <v>3291</v>
      </c>
      <c r="BJ38" s="209" t="s">
        <v>3291</v>
      </c>
      <c r="BK38" s="209" t="s">
        <v>3291</v>
      </c>
      <c r="BL38" s="209" t="s">
        <v>3291</v>
      </c>
      <c r="BM38" s="209" t="s">
        <v>3291</v>
      </c>
      <c r="BN38" s="209" t="s">
        <v>3291</v>
      </c>
      <c r="BO38" s="209" t="s">
        <v>3291</v>
      </c>
      <c r="BP38" s="209" t="s">
        <v>3291</v>
      </c>
      <c r="BQ38" s="209" t="s">
        <v>3291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3291</v>
      </c>
      <c r="D39" s="206" t="s">
        <v>3295</v>
      </c>
      <c r="E39" s="218" t="s">
        <v>3291</v>
      </c>
      <c r="F39" s="209" t="s">
        <v>3291</v>
      </c>
      <c r="G39" s="209" t="s">
        <v>3291</v>
      </c>
      <c r="H39" s="209" t="s">
        <v>3291</v>
      </c>
      <c r="I39" s="209" t="s">
        <v>3291</v>
      </c>
      <c r="J39" s="209" t="s">
        <v>3291</v>
      </c>
      <c r="K39" s="209" t="s">
        <v>3291</v>
      </c>
      <c r="L39" s="209" t="s">
        <v>3291</v>
      </c>
      <c r="M39" s="209" t="s">
        <v>3291</v>
      </c>
      <c r="N39" s="209" t="s">
        <v>3291</v>
      </c>
      <c r="O39" s="209" t="s">
        <v>3291</v>
      </c>
      <c r="P39" s="209" t="s">
        <v>3291</v>
      </c>
      <c r="Q39" s="209" t="s">
        <v>3291</v>
      </c>
      <c r="R39" s="210" t="s">
        <v>3291</v>
      </c>
      <c r="S39" s="209" t="s">
        <v>3291</v>
      </c>
      <c r="T39" s="209" t="s">
        <v>3291</v>
      </c>
      <c r="U39" s="209" t="s">
        <v>3291</v>
      </c>
      <c r="V39" s="209" t="s">
        <v>3291</v>
      </c>
      <c r="W39" s="209" t="s">
        <v>3291</v>
      </c>
      <c r="X39" s="209" t="s">
        <v>3291</v>
      </c>
      <c r="Y39" s="209" t="s">
        <v>3291</v>
      </c>
      <c r="Z39" s="209" t="s">
        <v>3291</v>
      </c>
      <c r="AA39" s="209" t="s">
        <v>3291</v>
      </c>
      <c r="AB39" s="209" t="s">
        <v>3291</v>
      </c>
      <c r="AC39" s="209" t="s">
        <v>3291</v>
      </c>
      <c r="AD39" s="209" t="s">
        <v>3291</v>
      </c>
      <c r="AE39" s="209" t="s">
        <v>3291</v>
      </c>
      <c r="AF39" s="209" t="s">
        <v>3291</v>
      </c>
      <c r="AG39" s="209" t="s">
        <v>3291</v>
      </c>
      <c r="AH39" s="209" t="s">
        <v>3291</v>
      </c>
      <c r="AI39" s="209" t="s">
        <v>3291</v>
      </c>
      <c r="AJ39" s="209" t="s">
        <v>3291</v>
      </c>
      <c r="AK39" s="209" t="s">
        <v>3291</v>
      </c>
      <c r="AL39" s="209" t="s">
        <v>3291</v>
      </c>
      <c r="AM39" s="209" t="s">
        <v>3291</v>
      </c>
      <c r="AN39" s="209" t="s">
        <v>3291</v>
      </c>
      <c r="AO39" s="209" t="s">
        <v>3291</v>
      </c>
      <c r="AP39" s="209" t="s">
        <v>3291</v>
      </c>
      <c r="AQ39" s="209" t="s">
        <v>3291</v>
      </c>
      <c r="AR39" s="209" t="s">
        <v>3291</v>
      </c>
      <c r="AS39" s="209" t="s">
        <v>3291</v>
      </c>
      <c r="AT39" s="209" t="s">
        <v>3291</v>
      </c>
      <c r="AU39" s="209" t="s">
        <v>3291</v>
      </c>
      <c r="AV39" s="209" t="s">
        <v>3291</v>
      </c>
      <c r="AW39" s="209" t="s">
        <v>3291</v>
      </c>
      <c r="AX39" s="209" t="s">
        <v>3291</v>
      </c>
      <c r="AY39" s="209" t="s">
        <v>3291</v>
      </c>
      <c r="AZ39" s="209" t="s">
        <v>3291</v>
      </c>
      <c r="BA39" s="209" t="s">
        <v>3291</v>
      </c>
      <c r="BB39" s="209" t="s">
        <v>3291</v>
      </c>
      <c r="BC39" s="209" t="s">
        <v>3291</v>
      </c>
      <c r="BD39" s="209" t="s">
        <v>3291</v>
      </c>
      <c r="BE39" s="209" t="s">
        <v>3291</v>
      </c>
      <c r="BF39" s="209" t="s">
        <v>3291</v>
      </c>
      <c r="BG39" s="209" t="s">
        <v>3291</v>
      </c>
      <c r="BH39" s="209" t="s">
        <v>3291</v>
      </c>
      <c r="BI39" s="209" t="s">
        <v>3291</v>
      </c>
      <c r="BJ39" s="209" t="s">
        <v>3291</v>
      </c>
      <c r="BK39" s="209" t="s">
        <v>3291</v>
      </c>
      <c r="BL39" s="209" t="s">
        <v>3291</v>
      </c>
      <c r="BM39" s="209" t="s">
        <v>3291</v>
      </c>
      <c r="BN39" s="209" t="s">
        <v>3291</v>
      </c>
      <c r="BO39" s="209" t="s">
        <v>3291</v>
      </c>
      <c r="BP39" s="209" t="s">
        <v>3291</v>
      </c>
      <c r="BQ39" s="209" t="s">
        <v>3291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3289</v>
      </c>
      <c r="D40" s="206" t="s">
        <v>3290</v>
      </c>
      <c r="E40" s="207" t="s">
        <v>3289</v>
      </c>
      <c r="F40" s="208" t="s">
        <v>3289</v>
      </c>
      <c r="G40" s="208" t="s">
        <v>3289</v>
      </c>
      <c r="H40" s="208" t="s">
        <v>3289</v>
      </c>
      <c r="I40" s="208" t="s">
        <v>3289</v>
      </c>
      <c r="J40" s="208" t="s">
        <v>3289</v>
      </c>
      <c r="K40" s="208" t="s">
        <v>3289</v>
      </c>
      <c r="L40" s="208" t="s">
        <v>3289</v>
      </c>
      <c r="M40" s="208" t="s">
        <v>3289</v>
      </c>
      <c r="N40" s="209" t="s">
        <v>3291</v>
      </c>
      <c r="O40" s="209" t="s">
        <v>3291</v>
      </c>
      <c r="P40" s="209" t="s">
        <v>3291</v>
      </c>
      <c r="Q40" s="209" t="s">
        <v>3291</v>
      </c>
      <c r="R40" s="210" t="s">
        <v>3291</v>
      </c>
      <c r="S40" s="209" t="s">
        <v>3291</v>
      </c>
      <c r="T40" s="209" t="s">
        <v>3291</v>
      </c>
      <c r="U40" s="209" t="s">
        <v>3291</v>
      </c>
      <c r="V40" s="209" t="s">
        <v>3291</v>
      </c>
      <c r="W40" s="209" t="s">
        <v>3291</v>
      </c>
      <c r="X40" s="209" t="s">
        <v>3291</v>
      </c>
      <c r="Y40" s="209" t="s">
        <v>3291</v>
      </c>
      <c r="Z40" s="209" t="s">
        <v>3291</v>
      </c>
      <c r="AA40" s="209" t="s">
        <v>3291</v>
      </c>
      <c r="AB40" s="209" t="s">
        <v>3291</v>
      </c>
      <c r="AC40" s="209" t="s">
        <v>3291</v>
      </c>
      <c r="AD40" s="209" t="s">
        <v>3291</v>
      </c>
      <c r="AE40" s="209" t="s">
        <v>3291</v>
      </c>
      <c r="AF40" s="209" t="s">
        <v>3291</v>
      </c>
      <c r="AG40" s="209" t="s">
        <v>3291</v>
      </c>
      <c r="AH40" s="209" t="s">
        <v>3291</v>
      </c>
      <c r="AI40" s="209" t="s">
        <v>3291</v>
      </c>
      <c r="AJ40" s="209" t="s">
        <v>3291</v>
      </c>
      <c r="AK40" s="209" t="s">
        <v>3291</v>
      </c>
      <c r="AL40" s="209" t="s">
        <v>3291</v>
      </c>
      <c r="AM40" s="209" t="s">
        <v>3291</v>
      </c>
      <c r="AN40" s="209" t="s">
        <v>3291</v>
      </c>
      <c r="AO40" s="209" t="s">
        <v>3291</v>
      </c>
      <c r="AP40" s="209" t="s">
        <v>3291</v>
      </c>
      <c r="AQ40" s="209" t="s">
        <v>3291</v>
      </c>
      <c r="AR40" s="209" t="s">
        <v>3291</v>
      </c>
      <c r="AS40" s="209" t="s">
        <v>3291</v>
      </c>
      <c r="AT40" s="209" t="s">
        <v>3291</v>
      </c>
      <c r="AU40" s="209" t="s">
        <v>3291</v>
      </c>
      <c r="AV40" s="209" t="s">
        <v>3291</v>
      </c>
      <c r="AW40" s="210" t="s">
        <v>3291</v>
      </c>
      <c r="AX40" s="209" t="s">
        <v>3291</v>
      </c>
      <c r="AY40" s="209" t="s">
        <v>3291</v>
      </c>
      <c r="AZ40" s="209" t="s">
        <v>3291</v>
      </c>
      <c r="BA40" s="209" t="s">
        <v>3291</v>
      </c>
      <c r="BB40" s="209" t="s">
        <v>3291</v>
      </c>
      <c r="BC40" s="209" t="s">
        <v>3291</v>
      </c>
      <c r="BD40" s="209" t="s">
        <v>3291</v>
      </c>
      <c r="BE40" s="209" t="s">
        <v>3291</v>
      </c>
      <c r="BF40" s="209" t="s">
        <v>3291</v>
      </c>
      <c r="BG40" s="209" t="s">
        <v>3291</v>
      </c>
      <c r="BH40" s="209" t="s">
        <v>3291</v>
      </c>
      <c r="BI40" s="209" t="s">
        <v>3291</v>
      </c>
      <c r="BJ40" s="209" t="s">
        <v>3291</v>
      </c>
      <c r="BK40" s="209" t="s">
        <v>3291</v>
      </c>
      <c r="BL40" s="209" t="s">
        <v>3291</v>
      </c>
      <c r="BM40" s="209" t="s">
        <v>3291</v>
      </c>
      <c r="BN40" s="209" t="s">
        <v>3291</v>
      </c>
      <c r="BO40" s="209" t="s">
        <v>3291</v>
      </c>
      <c r="BP40" s="209" t="s">
        <v>3291</v>
      </c>
      <c r="BQ40" s="209" t="s">
        <v>3291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3289</v>
      </c>
      <c r="D41" s="206" t="s">
        <v>3310</v>
      </c>
      <c r="E41" s="207" t="s">
        <v>3289</v>
      </c>
      <c r="F41" s="208" t="s">
        <v>3289</v>
      </c>
      <c r="G41" s="208" t="s">
        <v>3289</v>
      </c>
      <c r="H41" s="208" t="s">
        <v>3289</v>
      </c>
      <c r="I41" s="208" t="s">
        <v>3289</v>
      </c>
      <c r="J41" s="209" t="s">
        <v>3291</v>
      </c>
      <c r="K41" s="209" t="s">
        <v>3291</v>
      </c>
      <c r="L41" s="209" t="s">
        <v>3291</v>
      </c>
      <c r="M41" s="209" t="s">
        <v>3291</v>
      </c>
      <c r="N41" s="209" t="s">
        <v>3291</v>
      </c>
      <c r="O41" s="209" t="s">
        <v>3291</v>
      </c>
      <c r="P41" s="209" t="s">
        <v>3291</v>
      </c>
      <c r="Q41" s="209" t="s">
        <v>3291</v>
      </c>
      <c r="R41" s="210" t="s">
        <v>3291</v>
      </c>
      <c r="S41" s="209" t="s">
        <v>3291</v>
      </c>
      <c r="T41" s="209" t="s">
        <v>3291</v>
      </c>
      <c r="U41" s="209" t="s">
        <v>3291</v>
      </c>
      <c r="V41" s="209" t="s">
        <v>3291</v>
      </c>
      <c r="W41" s="209" t="s">
        <v>3291</v>
      </c>
      <c r="X41" s="209" t="s">
        <v>3291</v>
      </c>
      <c r="Y41" s="209" t="s">
        <v>3291</v>
      </c>
      <c r="Z41" s="236" t="s">
        <v>20</v>
      </c>
      <c r="AA41" s="209" t="s">
        <v>3291</v>
      </c>
      <c r="AB41" s="209" t="s">
        <v>3291</v>
      </c>
      <c r="AC41" s="209" t="s">
        <v>3291</v>
      </c>
      <c r="AD41" s="209" t="s">
        <v>3291</v>
      </c>
      <c r="AE41" s="209" t="s">
        <v>3291</v>
      </c>
      <c r="AF41" s="209" t="s">
        <v>3291</v>
      </c>
      <c r="AG41" s="209" t="s">
        <v>3291</v>
      </c>
      <c r="AH41" s="209" t="s">
        <v>3291</v>
      </c>
      <c r="AI41" s="209" t="s">
        <v>3291</v>
      </c>
      <c r="AJ41" s="209" t="s">
        <v>3291</v>
      </c>
      <c r="AK41" s="209" t="s">
        <v>3291</v>
      </c>
      <c r="AL41" s="209" t="s">
        <v>3291</v>
      </c>
      <c r="AM41" s="209" t="s">
        <v>3291</v>
      </c>
      <c r="AN41" s="209" t="s">
        <v>3291</v>
      </c>
      <c r="AO41" s="209" t="s">
        <v>3291</v>
      </c>
      <c r="AP41" s="209" t="s">
        <v>3291</v>
      </c>
      <c r="AQ41" s="209" t="s">
        <v>3291</v>
      </c>
      <c r="AR41" s="209" t="s">
        <v>3291</v>
      </c>
      <c r="AS41" s="209" t="s">
        <v>3291</v>
      </c>
      <c r="AT41" s="209" t="s">
        <v>3291</v>
      </c>
      <c r="AU41" s="209" t="s">
        <v>3291</v>
      </c>
      <c r="AV41" s="209" t="s">
        <v>3291</v>
      </c>
      <c r="AW41" s="210" t="s">
        <v>3291</v>
      </c>
      <c r="AX41" s="209" t="s">
        <v>3291</v>
      </c>
      <c r="AY41" s="209" t="s">
        <v>3291</v>
      </c>
      <c r="AZ41" s="209" t="s">
        <v>3291</v>
      </c>
      <c r="BA41" s="209" t="s">
        <v>3291</v>
      </c>
      <c r="BB41" s="209" t="s">
        <v>3291</v>
      </c>
      <c r="BC41" s="209" t="s">
        <v>3291</v>
      </c>
      <c r="BD41" s="209" t="s">
        <v>3291</v>
      </c>
      <c r="BE41" s="209" t="s">
        <v>3291</v>
      </c>
      <c r="BF41" s="209" t="s">
        <v>3291</v>
      </c>
      <c r="BG41" s="209" t="s">
        <v>3291</v>
      </c>
      <c r="BH41" s="209" t="s">
        <v>3291</v>
      </c>
      <c r="BI41" s="209" t="s">
        <v>3291</v>
      </c>
      <c r="BJ41" s="209" t="s">
        <v>3291</v>
      </c>
      <c r="BK41" s="209" t="s">
        <v>3291</v>
      </c>
      <c r="BL41" s="209" t="s">
        <v>3291</v>
      </c>
      <c r="BM41" s="209" t="s">
        <v>3291</v>
      </c>
      <c r="BN41" s="209" t="s">
        <v>3291</v>
      </c>
      <c r="BO41" s="208" t="s">
        <v>3289</v>
      </c>
      <c r="BP41" s="208" t="s">
        <v>3289</v>
      </c>
      <c r="BQ41" s="208" t="s">
        <v>3289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3300</v>
      </c>
      <c r="D42" s="206" t="s">
        <v>3308</v>
      </c>
      <c r="E42" s="228" t="s">
        <v>3300</v>
      </c>
      <c r="F42" s="229" t="s">
        <v>3300</v>
      </c>
      <c r="G42" s="229" t="s">
        <v>3300</v>
      </c>
      <c r="H42" s="229" t="s">
        <v>3300</v>
      </c>
      <c r="I42" s="229" t="s">
        <v>3300</v>
      </c>
      <c r="J42" s="229" t="s">
        <v>3300</v>
      </c>
      <c r="K42" s="209" t="s">
        <v>3291</v>
      </c>
      <c r="L42" s="209" t="s">
        <v>3291</v>
      </c>
      <c r="M42" s="209" t="s">
        <v>3291</v>
      </c>
      <c r="N42" s="209" t="s">
        <v>3291</v>
      </c>
      <c r="O42" s="209" t="s">
        <v>3291</v>
      </c>
      <c r="P42" s="209" t="s">
        <v>3291</v>
      </c>
      <c r="Q42" s="209" t="s">
        <v>3291</v>
      </c>
      <c r="R42" s="210" t="s">
        <v>3291</v>
      </c>
      <c r="S42" s="209" t="s">
        <v>3291</v>
      </c>
      <c r="T42" s="209" t="s">
        <v>3291</v>
      </c>
      <c r="U42" s="209" t="s">
        <v>3291</v>
      </c>
      <c r="V42" s="209" t="s">
        <v>3291</v>
      </c>
      <c r="W42" s="208" t="s">
        <v>3289</v>
      </c>
      <c r="X42" s="208" t="s">
        <v>3289</v>
      </c>
      <c r="Y42" s="208" t="s">
        <v>3289</v>
      </c>
      <c r="Z42" s="208" t="s">
        <v>3289</v>
      </c>
      <c r="AA42" s="208" t="s">
        <v>3289</v>
      </c>
      <c r="AB42" s="209" t="s">
        <v>3291</v>
      </c>
      <c r="AC42" s="209" t="s">
        <v>3291</v>
      </c>
      <c r="AD42" s="209" t="s">
        <v>3291</v>
      </c>
      <c r="AE42" s="209" t="s">
        <v>3291</v>
      </c>
      <c r="AF42" s="209" t="s">
        <v>3291</v>
      </c>
      <c r="AG42" s="209" t="s">
        <v>3291</v>
      </c>
      <c r="AH42" s="209" t="s">
        <v>3291</v>
      </c>
      <c r="AI42" s="209" t="s">
        <v>3291</v>
      </c>
      <c r="AJ42" s="209" t="s">
        <v>3291</v>
      </c>
      <c r="AK42" s="209" t="s">
        <v>3291</v>
      </c>
      <c r="AL42" s="209" t="s">
        <v>3291</v>
      </c>
      <c r="AM42" s="209" t="s">
        <v>3291</v>
      </c>
      <c r="AN42" s="209" t="s">
        <v>3291</v>
      </c>
      <c r="AO42" s="209" t="s">
        <v>3291</v>
      </c>
      <c r="AP42" s="209" t="s">
        <v>3291</v>
      </c>
      <c r="AQ42" s="209" t="s">
        <v>3291</v>
      </c>
      <c r="AR42" s="209" t="s">
        <v>3291</v>
      </c>
      <c r="AS42" s="209" t="s">
        <v>3291</v>
      </c>
      <c r="AT42" s="209" t="s">
        <v>3291</v>
      </c>
      <c r="AU42" s="209" t="s">
        <v>3291</v>
      </c>
      <c r="AV42" s="209" t="s">
        <v>3291</v>
      </c>
      <c r="AW42" s="210" t="s">
        <v>3291</v>
      </c>
      <c r="AX42" s="209" t="s">
        <v>3291</v>
      </c>
      <c r="AY42" s="209" t="s">
        <v>3291</v>
      </c>
      <c r="AZ42" s="209" t="s">
        <v>3291</v>
      </c>
      <c r="BA42" s="209" t="s">
        <v>3291</v>
      </c>
      <c r="BB42" s="209" t="s">
        <v>3291</v>
      </c>
      <c r="BC42" s="209" t="s">
        <v>3291</v>
      </c>
      <c r="BD42" s="209" t="s">
        <v>3291</v>
      </c>
      <c r="BE42" s="209" t="s">
        <v>3291</v>
      </c>
      <c r="BF42" s="209" t="s">
        <v>3291</v>
      </c>
      <c r="BG42" s="209" t="s">
        <v>3291</v>
      </c>
      <c r="BH42" s="209" t="s">
        <v>3291</v>
      </c>
      <c r="BI42" s="209" t="s">
        <v>3291</v>
      </c>
      <c r="BJ42" s="209" t="s">
        <v>3291</v>
      </c>
      <c r="BK42" s="209" t="s">
        <v>3291</v>
      </c>
      <c r="BL42" s="209" t="s">
        <v>3291</v>
      </c>
      <c r="BM42" s="209" t="s">
        <v>3291</v>
      </c>
      <c r="BN42" s="209" t="s">
        <v>3291</v>
      </c>
      <c r="BO42" s="209" t="s">
        <v>3291</v>
      </c>
      <c r="BP42" s="209" t="s">
        <v>3291</v>
      </c>
      <c r="BQ42" s="209" t="s">
        <v>3291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3311</v>
      </c>
      <c r="B44" s="191"/>
      <c r="C44" s="239">
        <f>COUNTIF(C5:C42,"DI")</f>
        <v>9</v>
      </c>
      <c r="D44" s="240" t="s">
        <v>3312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3313</v>
      </c>
      <c r="B45" s="191"/>
      <c r="C45" s="245">
        <f>COUNTIF(C5:C42,"DO")</f>
        <v>2</v>
      </c>
      <c r="D45" s="240" t="s">
        <v>3312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3314</v>
      </c>
      <c r="B46" s="191"/>
      <c r="C46" s="250">
        <f>COUNTIF(C5:C42,"II")</f>
        <v>7</v>
      </c>
      <c r="D46" s="240" t="s">
        <v>3312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3315</v>
      </c>
      <c r="B47" s="191"/>
      <c r="C47" s="255">
        <f>COUNTIF(C5:C42,"IN")</f>
        <v>3</v>
      </c>
      <c r="D47" s="240" t="s">
        <v>3312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3316</v>
      </c>
      <c r="B48" s="191"/>
      <c r="C48" s="260">
        <f>COUNTIF(C5:C42,"IS")</f>
        <v>5</v>
      </c>
      <c r="D48" s="240" t="s">
        <v>3312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3317</v>
      </c>
      <c r="B49" s="191"/>
      <c r="C49" s="265">
        <f>COUNTIF(C5:C42,"ITR")</f>
        <v>1</v>
      </c>
      <c r="D49" s="240" t="s">
        <v>3312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3318</v>
      </c>
      <c r="B50" s="191"/>
      <c r="C50" s="270">
        <f>COUNTIF(C5:C42,"IP")</f>
        <v>2</v>
      </c>
      <c r="D50" s="240" t="s">
        <v>3312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3319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3320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3321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3322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