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<sst xmlns="http://schemas.openxmlformats.org/spreadsheetml/2006/main" count="24524" uniqueCount="3248">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</sst>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46216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518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502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502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502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480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480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480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480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480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480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480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480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480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480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480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480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480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480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480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480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480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480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480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480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447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447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447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447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447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447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447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447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447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447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417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417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413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413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413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413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413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413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413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403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403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403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403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403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385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385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385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385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385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385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376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376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376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376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376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376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376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376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376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376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376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376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376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376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376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367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367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363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361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347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347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347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347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334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325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325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325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325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325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325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325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325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325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322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322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318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318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318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318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306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299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299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299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299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299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299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299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279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279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279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277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277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277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277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270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251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251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249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248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248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245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237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230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230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230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230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230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230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230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230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216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216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209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209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209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206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206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206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206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188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188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188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188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188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188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188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188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188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188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188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188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188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180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180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168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168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166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166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153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153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153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153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153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153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153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153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153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153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153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153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153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153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153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153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153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153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153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153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153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139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139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131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131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126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109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109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109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104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91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91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91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91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91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91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91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91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91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91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91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91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91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91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91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91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91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91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91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91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91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91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91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91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91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91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91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91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91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91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91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91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91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91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91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91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91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91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89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89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74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74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74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74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74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74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74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74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74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74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74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74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74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74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74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74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74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74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74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74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74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74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74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74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74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68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68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68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68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68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68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68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67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67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62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62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/>
      </c>
      <c r="AF380" s="51" t="str">
        <f t="array" ref="AF380">IFERROR(XLOOKUP($F380,'Acerto virtual'!$E:$E,'Acerto virtual'!R:R),"")</f>
        <v/>
      </c>
      <c r="AG380" s="51" t="str">
        <f t="array" ref="AG380">IFERROR(XLOOKUP($F380,'Acerto virtual'!$E:$E,'Acerto virtual'!S:S),"")</f>
        <v/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62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62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62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62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62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62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52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52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45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45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45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45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45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45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45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45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45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45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45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45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45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45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45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45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33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33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33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33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33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28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28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28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28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28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28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28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28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28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28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28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28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28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28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28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28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28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28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28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28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28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28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28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28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28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28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28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28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20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20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13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13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11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11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11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5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5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46216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518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502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502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502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480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480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480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480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480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480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480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480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480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480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480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480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480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480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480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480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480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480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480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480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447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447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447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447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447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447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447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447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447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447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417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417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413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413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413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413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413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413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413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403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403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403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403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403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385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385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385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385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385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385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376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376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376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376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376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376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376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376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376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376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376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376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376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376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376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367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367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363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361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347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347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347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347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334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325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325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325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325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325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325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325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325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325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322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322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318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318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318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318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306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299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299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299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299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299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299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299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279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279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279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277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277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277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277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270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251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251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249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248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248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245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237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230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230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230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230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230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230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230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230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216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216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209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209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209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206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206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206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206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188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188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188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188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188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188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188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188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188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188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188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188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188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180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180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168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168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166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166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153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153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153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153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153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153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153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153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153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153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153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153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153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153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153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153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153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153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153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153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153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139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139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131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131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126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109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109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109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104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91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91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91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91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91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91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91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91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91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91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91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91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91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91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91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91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91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91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91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91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91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91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91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91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91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91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91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91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91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91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91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91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91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91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91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91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91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91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89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89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74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74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74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74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74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74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74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74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74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74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74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74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74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74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74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74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74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74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74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74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74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74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74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74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74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68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68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68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68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68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68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68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67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67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62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62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/>
      </c>
      <c r="AF380" s="51" t="str">
        <f t="array" ref="AF380">IFERROR(XLOOKUP($F380,'Acerto virtual'!$E:$E,'Acerto virtual'!R:R),"")</f>
        <v/>
      </c>
      <c r="AG380" s="51" t="str">
        <f t="array" ref="AG380">IFERROR(XLOOKUP($F380,'Acerto virtual'!$E:$E,'Acerto virtual'!S:S),"")</f>
        <v/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62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62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62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62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62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62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52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52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45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45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45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45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45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45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45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45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45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45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45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45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45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45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45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45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33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33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33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33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33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28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28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28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28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28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28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28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28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28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28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28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28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28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28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28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28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28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28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28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28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28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28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28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28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28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28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28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28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20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20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13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13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11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11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11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5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5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270"/>
        <filter val="230"/>
        <filter val="153"/>
        <filter val="277"/>
        <filter val="279"/>
        <filter val="237"/>
        <filter val="318"/>
        <filter val="518"/>
        <filter val="11"/>
        <filter val="13"/>
        <filter val="480"/>
        <filter val="361"/>
        <filter val="363"/>
        <filter val="166"/>
        <filter val="322"/>
        <filter val="245"/>
        <filter val="168"/>
        <filter val="367"/>
        <filter val="126"/>
        <filter val="5"/>
        <filter val="325"/>
        <filter val="248"/>
        <filter val="447"/>
        <filter val="403"/>
        <filter val="249"/>
        <filter val="206"/>
        <filter val="209"/>
        <filter val="20"/>
        <filter val="28"/>
        <filter val="251"/>
        <filter val="131"/>
        <filter val="376"/>
        <filter val="299"/>
        <filter val="334"/>
        <filter val="413"/>
        <filter val="216"/>
        <filter val="139"/>
        <filter val="417"/>
        <filter val="33"/>
        <filter val="180"/>
        <filter val="385"/>
        <filter val="188"/>
        <filter val="347"/>
        <filter val="502"/>
        <filter val="30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RBS13/07/26.")</f>
        <v>Acerto virtual de item atendido pela empresa Vee One através do contrato 005/CELOG-PAMALS/2025; RBS13/07/26.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NGS13/07/26.")</f>
        <v>Acerto virtual de item atendido pela empresa Vee One através do contrato 005/CELOG-PAMALS/2025; NGS13/07/26.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</row>
    <row r="153">
      <c r="A153" s="353"/>
      <c r="B153" s="353"/>
      <c r="C153" s="353"/>
      <c r="D153" s="352" t="str">
        <f>IFERROR(__xludf.DUMMYFUNCTION("""COMPUTED_VALUE"""),"")</f>
        <v/>
      </c>
      <c r="E153" s="353"/>
      <c r="F153" s="353"/>
      <c r="G153" s="353"/>
      <c r="H153" s="353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3"/>
      <c r="B154" s="353"/>
      <c r="C154" s="353"/>
      <c r="D154" s="352" t="str">
        <f>IFERROR(__xludf.DUMMYFUNCTION("""COMPUTED_VALUE"""),"")</f>
        <v/>
      </c>
      <c r="E154" s="353"/>
      <c r="F154" s="353"/>
      <c r="G154" s="353"/>
      <c r="H154" s="353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</row>
    <row r="155">
      <c r="A155" s="353"/>
      <c r="B155" s="353"/>
      <c r="C155" s="353"/>
      <c r="D155" s="352" t="str">
        <f>IFERROR(__xludf.DUMMYFUNCTION("""COMPUTED_VALUE"""),"")</f>
        <v/>
      </c>
      <c r="E155" s="353"/>
      <c r="F155" s="353"/>
      <c r="G155" s="353"/>
      <c r="H155" s="353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