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ac23088a7a8ab27/Documents/GitHub/Data_Science_Projects/Regression Testing/"/>
    </mc:Choice>
  </mc:AlternateContent>
  <xr:revisionPtr revIDLastSave="0" documentId="8_{B57D06AB-7AAC-4E2F-A40F-041D6826DD64}" xr6:coauthVersionLast="47" xr6:coauthVersionMax="47" xr10:uidLastSave="{00000000-0000-0000-0000-000000000000}"/>
  <bookViews>
    <workbookView xWindow="-120" yWindow="-120" windowWidth="24240" windowHeight="13020" xr2:uid="{3386B776-3848-4B7B-8801-836292B73F69}"/>
  </bookViews>
  <sheets>
    <sheet name="Regression Line Submiss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1" l="1"/>
  <c r="H3" i="1" s="1"/>
  <c r="E4" i="1"/>
  <c r="H4" i="1" s="1"/>
  <c r="E7" i="1"/>
  <c r="H7" i="1" s="1"/>
  <c r="E9" i="1"/>
  <c r="H9" i="1" s="1"/>
  <c r="B10" i="1"/>
  <c r="C10" i="1"/>
  <c r="B11" i="1"/>
  <c r="D3" i="1" s="1"/>
  <c r="C11" i="1"/>
  <c r="E6" i="1" s="1"/>
  <c r="H6" i="1" s="1"/>
  <c r="B12" i="1"/>
  <c r="C12" i="1"/>
  <c r="F3" i="1" l="1"/>
  <c r="G3" i="1"/>
  <c r="D6" i="1"/>
  <c r="D9" i="1"/>
  <c r="D7" i="1"/>
  <c r="E2" i="1"/>
  <c r="H2" i="1" s="1"/>
  <c r="E5" i="1"/>
  <c r="H5" i="1" s="1"/>
  <c r="D2" i="1"/>
  <c r="E8" i="1"/>
  <c r="H8" i="1" s="1"/>
  <c r="D5" i="1"/>
  <c r="D4" i="1"/>
  <c r="D8" i="1"/>
  <c r="G7" i="1" l="1"/>
  <c r="F7" i="1"/>
  <c r="F2" i="1"/>
  <c r="G2" i="1"/>
  <c r="F9" i="1"/>
  <c r="G9" i="1"/>
  <c r="F8" i="1"/>
  <c r="G8" i="1"/>
  <c r="G4" i="1"/>
  <c r="F4" i="1"/>
  <c r="G5" i="1"/>
  <c r="F5" i="1"/>
  <c r="F6" i="1"/>
  <c r="G6" i="1"/>
  <c r="H11" i="1"/>
  <c r="H10" i="1"/>
  <c r="C18" i="1" s="1"/>
  <c r="G10" i="1" l="1"/>
  <c r="C19" i="1" s="1"/>
  <c r="G11" i="1"/>
  <c r="B21" i="1"/>
  <c r="B23" i="1" s="1"/>
  <c r="B28" i="1" s="1"/>
  <c r="B27" i="1" s="1"/>
  <c r="B30" i="1" s="1"/>
  <c r="F11" i="1"/>
</calcChain>
</file>

<file path=xl/sharedStrings.xml><?xml version="1.0" encoding="utf-8"?>
<sst xmlns="http://schemas.openxmlformats.org/spreadsheetml/2006/main" count="23" uniqueCount="23">
  <si>
    <t>= our new predicted mean value</t>
  </si>
  <si>
    <t>y = a + bx</t>
  </si>
  <si>
    <r>
      <t>b * x</t>
    </r>
    <r>
      <rPr>
        <sz val="11"/>
        <color theme="1"/>
        <rFont val="Calibri"/>
        <family val="2"/>
      </rPr>
      <t>̄</t>
    </r>
    <r>
      <rPr>
        <sz val="11"/>
        <color theme="1"/>
        <rFont val="Calibri"/>
        <family val="2"/>
        <scheme val="minor"/>
      </rPr>
      <t xml:space="preserve"> =</t>
    </r>
  </si>
  <si>
    <t>= where the line intercepts on the y-axis</t>
  </si>
  <si>
    <r>
      <t>a = y</t>
    </r>
    <r>
      <rPr>
        <sz val="11"/>
        <color theme="1"/>
        <rFont val="Calibri"/>
        <family val="2"/>
      </rPr>
      <t>̄</t>
    </r>
    <r>
      <rPr>
        <sz val="11"/>
        <color theme="1"/>
        <rFont val="Calibri"/>
        <family val="2"/>
        <scheme val="minor"/>
      </rPr>
      <t xml:space="preserve"> - b * x</t>
    </r>
    <r>
      <rPr>
        <sz val="11"/>
        <color theme="1"/>
        <rFont val="Calibri"/>
        <family val="2"/>
      </rPr>
      <t>̄</t>
    </r>
  </si>
  <si>
    <t>a = y intercept of regression line</t>
  </si>
  <si>
    <t>b = r * sy/sx</t>
  </si>
  <si>
    <t>Sy/Sx=</t>
  </si>
  <si>
    <r>
      <rPr>
        <sz val="11"/>
        <color theme="1"/>
        <rFont val="Arial"/>
        <family val="2"/>
      </rPr>
      <t>√</t>
    </r>
    <r>
      <rPr>
        <sz val="11"/>
        <color theme="1"/>
        <rFont val="Calibri"/>
        <family val="2"/>
      </rPr>
      <t>1054.875/7</t>
    </r>
  </si>
  <si>
    <t>Sx=</t>
  </si>
  <si>
    <t>√15.5/7</t>
  </si>
  <si>
    <t>Sy =</t>
  </si>
  <si>
    <t xml:space="preserve"> b = slope of regression line</t>
  </si>
  <si>
    <t>Median:</t>
  </si>
  <si>
    <t>Mean:</t>
  </si>
  <si>
    <t>Sum:</t>
  </si>
  <si>
    <r>
      <t>(y - y</t>
    </r>
    <r>
      <rPr>
        <sz val="11"/>
        <color theme="1"/>
        <rFont val="Calibri"/>
        <family val="2"/>
      </rPr>
      <t>̄</t>
    </r>
    <r>
      <rPr>
        <sz val="11"/>
        <color theme="1"/>
        <rFont val="Calibri"/>
        <family val="2"/>
        <scheme val="minor"/>
      </rPr>
      <t>)</t>
    </r>
    <r>
      <rPr>
        <vertAlign val="superscript"/>
        <sz val="11"/>
        <color theme="1"/>
        <rFont val="Calibri"/>
        <family val="2"/>
        <scheme val="minor"/>
      </rPr>
      <t>2</t>
    </r>
  </si>
  <si>
    <r>
      <t>(x - x</t>
    </r>
    <r>
      <rPr>
        <sz val="11"/>
        <color theme="1"/>
        <rFont val="Calibri"/>
        <family val="2"/>
      </rPr>
      <t>̄</t>
    </r>
    <r>
      <rPr>
        <sz val="11"/>
        <color theme="1"/>
        <rFont val="Calibri"/>
        <family val="2"/>
        <scheme val="minor"/>
      </rPr>
      <t>)</t>
    </r>
    <r>
      <rPr>
        <vertAlign val="superscript"/>
        <sz val="11"/>
        <color theme="1"/>
        <rFont val="Calibri"/>
        <family val="2"/>
        <scheme val="minor"/>
      </rPr>
      <t>2</t>
    </r>
  </si>
  <si>
    <r>
      <t>(x - x</t>
    </r>
    <r>
      <rPr>
        <sz val="11"/>
        <color theme="1"/>
        <rFont val="Calibri"/>
        <family val="2"/>
      </rPr>
      <t>̄</t>
    </r>
    <r>
      <rPr>
        <sz val="11"/>
        <color theme="1"/>
        <rFont val="Calibri"/>
        <family val="2"/>
        <scheme val="minor"/>
      </rPr>
      <t>) * (y - y</t>
    </r>
    <r>
      <rPr>
        <sz val="11"/>
        <color theme="1"/>
        <rFont val="Calibri"/>
        <family val="2"/>
      </rPr>
      <t>̄</t>
    </r>
    <r>
      <rPr>
        <sz val="11"/>
        <color theme="1"/>
        <rFont val="Calibri"/>
        <family val="2"/>
        <scheme val="minor"/>
      </rPr>
      <t>)</t>
    </r>
  </si>
  <si>
    <r>
      <t>(y - y</t>
    </r>
    <r>
      <rPr>
        <sz val="11"/>
        <color theme="1"/>
        <rFont val="Calibri"/>
        <family val="2"/>
      </rPr>
      <t>̄</t>
    </r>
    <r>
      <rPr>
        <sz val="11"/>
        <color theme="1"/>
        <rFont val="Calibri"/>
        <family val="2"/>
        <scheme val="minor"/>
      </rPr>
      <t>)</t>
    </r>
  </si>
  <si>
    <r>
      <t>(x - x</t>
    </r>
    <r>
      <rPr>
        <sz val="11"/>
        <color theme="1"/>
        <rFont val="Calibri"/>
        <family val="2"/>
      </rPr>
      <t>̄</t>
    </r>
    <r>
      <rPr>
        <sz val="11"/>
        <color theme="1"/>
        <rFont val="Calibri"/>
        <family val="2"/>
        <scheme val="minor"/>
      </rPr>
      <t>)</t>
    </r>
  </si>
  <si>
    <t>Weight by week</t>
  </si>
  <si>
    <t>Minutes Running for the 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</si>
</sst>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Arial"/>
      <family val="2"/>
    </font>
    <font>
      <vertAlign val="super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0" borderId="0" xfId="0" applyNumberFormat="1"/>
    <xf numFmtId="0" fontId="0" fillId="0" borderId="0" xfId="0" applyAlignment="1">
      <alignment horizontal="right"/>
    </xf>
    <xf numFmtId="0" fontId="1" fillId="0" borderId="0" xfId="0" applyFont="1"/>
    <xf numFmtId="0" fontId="2" fillId="0" borderId="0" xfId="0" applyFont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center" wrapText="1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Minutes Run vs. Weight (by week)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backward val="5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'Regression Line Submission'!$B$2:$B$9</c:f>
              <c:numCache>
                <c:formatCode>General</c:formatCode>
                <c:ptCount val="8"/>
                <c:pt idx="0">
                  <c:v>90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62</c:v>
                </c:pt>
                <c:pt idx="5">
                  <c:v>55</c:v>
                </c:pt>
                <c:pt idx="6">
                  <c:v>58</c:v>
                </c:pt>
                <c:pt idx="7">
                  <c:v>60</c:v>
                </c:pt>
              </c:numCache>
            </c:numRef>
          </c:xVal>
          <c:yVal>
            <c:numRef>
              <c:f>'Regression Line Submission'!$C$2:$C$9</c:f>
              <c:numCache>
                <c:formatCode>General</c:formatCode>
                <c:ptCount val="8"/>
                <c:pt idx="0">
                  <c:v>180</c:v>
                </c:pt>
                <c:pt idx="1">
                  <c:v>178</c:v>
                </c:pt>
                <c:pt idx="2">
                  <c:v>179</c:v>
                </c:pt>
                <c:pt idx="3">
                  <c:v>177</c:v>
                </c:pt>
                <c:pt idx="4">
                  <c:v>180</c:v>
                </c:pt>
                <c:pt idx="5">
                  <c:v>179</c:v>
                </c:pt>
                <c:pt idx="6">
                  <c:v>177</c:v>
                </c:pt>
                <c:pt idx="7">
                  <c:v>176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E4A-499B-BCC1-D745EA4B27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1613552"/>
        <c:axId val="871613224"/>
      </c:scatterChart>
      <c:valAx>
        <c:axId val="871613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Minutes</a:t>
                </a:r>
                <a:r>
                  <a:rPr lang="en-US" baseline="0"/>
                  <a:t> Run	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613224"/>
        <c:crosses val="autoZero"/>
        <c:crossBetween val="midCat"/>
      </c:valAx>
      <c:valAx>
        <c:axId val="871613224"/>
        <c:scaling>
          <c:orientation val="minMax"/>
          <c:max val="180"/>
          <c:min val="17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	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613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80962</xdr:colOff>
      <xdr:row>0</xdr:row>
      <xdr:rowOff>223837</xdr:rowOff>
    </xdr:from>
    <xdr:to>
      <xdr:col>17</xdr:col>
      <xdr:colOff>385762</xdr:colOff>
      <xdr:row>13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4F27D2-1087-4342-9F6D-B0DE22CFB3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0B852-5F74-41D9-BB13-1ADDB378B0AB}">
  <dimension ref="A1:H30"/>
  <sheetViews>
    <sheetView tabSelected="1" workbookViewId="0">
      <selection activeCell="L20" sqref="L20"/>
    </sheetView>
  </sheetViews>
  <sheetFormatPr defaultRowHeight="15" x14ac:dyDescent="0.25"/>
  <cols>
    <col min="1" max="1" width="14.5703125" customWidth="1"/>
    <col min="2" max="2" width="13.28515625" customWidth="1"/>
    <col min="6" max="6" width="14.140625" customWidth="1"/>
  </cols>
  <sheetData>
    <row r="1" spans="1:8" ht="45" x14ac:dyDescent="0.25">
      <c r="A1" s="5"/>
      <c r="B1" s="7" t="s">
        <v>22</v>
      </c>
      <c r="C1" s="7" t="s">
        <v>21</v>
      </c>
      <c r="D1" s="5" t="s">
        <v>20</v>
      </c>
      <c r="E1" s="5" t="s">
        <v>19</v>
      </c>
      <c r="F1" s="5" t="s">
        <v>18</v>
      </c>
      <c r="G1" s="5" t="s">
        <v>17</v>
      </c>
      <c r="H1" s="5" t="s">
        <v>16</v>
      </c>
    </row>
    <row r="2" spans="1:8" x14ac:dyDescent="0.25">
      <c r="A2" s="8"/>
      <c r="B2" s="7">
        <v>90</v>
      </c>
      <c r="C2" s="7">
        <v>180</v>
      </c>
      <c r="D2" s="5">
        <f>SUM(B2-B11)</f>
        <v>26.875</v>
      </c>
      <c r="E2" s="5">
        <f>SUM(C2-C11)</f>
        <v>1.75</v>
      </c>
      <c r="F2" s="5">
        <f>SUM(D2*E2)</f>
        <v>47.03125</v>
      </c>
      <c r="G2" s="5">
        <f>POWER(D2,2)</f>
        <v>722.265625</v>
      </c>
      <c r="H2" s="5">
        <f>POWER(E2,2)</f>
        <v>3.0625</v>
      </c>
    </row>
    <row r="3" spans="1:8" x14ac:dyDescent="0.25">
      <c r="A3" s="8"/>
      <c r="B3" s="7">
        <v>50</v>
      </c>
      <c r="C3" s="7">
        <v>178</v>
      </c>
      <c r="D3" s="5">
        <f>SUM(B3-B11)</f>
        <v>-13.125</v>
      </c>
      <c r="E3" s="5">
        <f>SUM(C3-C11)</f>
        <v>-0.25</v>
      </c>
      <c r="F3" s="5">
        <f>SUM(D3*E3)</f>
        <v>3.28125</v>
      </c>
      <c r="G3" s="5">
        <f>POWER(D3,2)</f>
        <v>172.265625</v>
      </c>
      <c r="H3" s="5">
        <f>POWER(E3,2)</f>
        <v>6.25E-2</v>
      </c>
    </row>
    <row r="4" spans="1:8" x14ac:dyDescent="0.25">
      <c r="A4" s="8"/>
      <c r="B4" s="7">
        <v>60</v>
      </c>
      <c r="C4" s="7">
        <v>179</v>
      </c>
      <c r="D4" s="5">
        <f>SUM(B4-B11)</f>
        <v>-3.125</v>
      </c>
      <c r="E4" s="5">
        <f>SUM(C4-C11)</f>
        <v>0.75</v>
      </c>
      <c r="F4" s="5">
        <f>SUM(D4*E4)</f>
        <v>-2.34375</v>
      </c>
      <c r="G4" s="5">
        <f>POWER(D4,2)</f>
        <v>9.765625</v>
      </c>
      <c r="H4" s="5">
        <f>POWER(E4,2)</f>
        <v>0.5625</v>
      </c>
    </row>
    <row r="5" spans="1:8" x14ac:dyDescent="0.25">
      <c r="A5" s="8"/>
      <c r="B5" s="7">
        <v>70</v>
      </c>
      <c r="C5" s="7">
        <v>177</v>
      </c>
      <c r="D5" s="5">
        <f>SUM(B5-B11)</f>
        <v>6.875</v>
      </c>
      <c r="E5" s="5">
        <f>SUM(C5-C11)</f>
        <v>-1.25</v>
      </c>
      <c r="F5" s="5">
        <f>SUM(D5*E5)</f>
        <v>-8.59375</v>
      </c>
      <c r="G5" s="5">
        <f>POWER(D5,2)</f>
        <v>47.265625</v>
      </c>
      <c r="H5" s="5">
        <f>POWER(E5,2)</f>
        <v>1.5625</v>
      </c>
    </row>
    <row r="6" spans="1:8" x14ac:dyDescent="0.25">
      <c r="A6" s="8"/>
      <c r="B6" s="7">
        <v>62</v>
      </c>
      <c r="C6" s="7">
        <v>180</v>
      </c>
      <c r="D6" s="5">
        <f>SUM(B6-B11)</f>
        <v>-1.125</v>
      </c>
      <c r="E6" s="5">
        <f>SUM(C6-C11)</f>
        <v>1.75</v>
      </c>
      <c r="F6" s="5">
        <f>SUM(D6*E6)</f>
        <v>-1.96875</v>
      </c>
      <c r="G6" s="5">
        <f>POWER(D6,2)</f>
        <v>1.265625</v>
      </c>
      <c r="H6" s="5">
        <f>POWER(E6,2)</f>
        <v>3.0625</v>
      </c>
    </row>
    <row r="7" spans="1:8" x14ac:dyDescent="0.25">
      <c r="A7" s="8"/>
      <c r="B7" s="7">
        <v>55</v>
      </c>
      <c r="C7" s="7">
        <v>179</v>
      </c>
      <c r="D7" s="5">
        <f>SUM(B7-B11)</f>
        <v>-8.125</v>
      </c>
      <c r="E7" s="5">
        <f>SUM(C7-C11)</f>
        <v>0.75</v>
      </c>
      <c r="F7" s="5">
        <f>SUM(D7*E7)</f>
        <v>-6.09375</v>
      </c>
      <c r="G7" s="5">
        <f>POWER(D7,2)</f>
        <v>66.015625</v>
      </c>
      <c r="H7" s="5">
        <f>POWER(E7,2)</f>
        <v>0.5625</v>
      </c>
    </row>
    <row r="8" spans="1:8" x14ac:dyDescent="0.25">
      <c r="A8" s="8"/>
      <c r="B8" s="7">
        <v>58</v>
      </c>
      <c r="C8" s="7">
        <v>177</v>
      </c>
      <c r="D8" s="5">
        <f>SUM(B8-B11)</f>
        <v>-5.125</v>
      </c>
      <c r="E8" s="5">
        <f>SUM(C8-C11)</f>
        <v>-1.25</v>
      </c>
      <c r="F8" s="5">
        <f>SUM(D8*E8)</f>
        <v>6.40625</v>
      </c>
      <c r="G8" s="5">
        <f>POWER(D8,2)</f>
        <v>26.265625</v>
      </c>
      <c r="H8" s="5">
        <f>POWER(E8,2)</f>
        <v>1.5625</v>
      </c>
    </row>
    <row r="9" spans="1:8" x14ac:dyDescent="0.25">
      <c r="A9" s="8"/>
      <c r="B9" s="7">
        <v>60</v>
      </c>
      <c r="C9" s="7">
        <v>176</v>
      </c>
      <c r="D9" s="5">
        <f>SUM(B9-B11)</f>
        <v>-3.125</v>
      </c>
      <c r="E9" s="5">
        <f>SUM(C9-C11)</f>
        <v>-2.25</v>
      </c>
      <c r="F9" s="5">
        <f>SUM(D9*E9)</f>
        <v>7.03125</v>
      </c>
      <c r="G9" s="5">
        <f>POWER(D9,2)</f>
        <v>9.765625</v>
      </c>
      <c r="H9" s="5">
        <f>POWER(E9,2)</f>
        <v>5.0625</v>
      </c>
    </row>
    <row r="10" spans="1:8" x14ac:dyDescent="0.25">
      <c r="A10" s="6" t="s">
        <v>15</v>
      </c>
      <c r="B10" s="7">
        <f>SUM(B2:B9)</f>
        <v>505</v>
      </c>
      <c r="C10" s="7">
        <f>SUM(C2:C9)</f>
        <v>1426</v>
      </c>
      <c r="D10" s="5"/>
      <c r="E10" s="5"/>
      <c r="F10" s="5"/>
      <c r="G10" s="5">
        <f>SUM(G2:G9)</f>
        <v>1054.875</v>
      </c>
      <c r="H10" s="5">
        <f>SUM(H2:H9)</f>
        <v>15.5</v>
      </c>
    </row>
    <row r="11" spans="1:8" x14ac:dyDescent="0.25">
      <c r="A11" s="6" t="s">
        <v>14</v>
      </c>
      <c r="B11" s="7">
        <f>AVERAGE(B2:B9)</f>
        <v>63.125</v>
      </c>
      <c r="C11" s="7">
        <f>AVERAGE(C2:C9)</f>
        <v>178.25</v>
      </c>
      <c r="D11" s="5"/>
      <c r="E11" s="5"/>
      <c r="F11" s="5">
        <f>AVERAGE(F2:F9)</f>
        <v>5.59375</v>
      </c>
      <c r="G11" s="5">
        <f>AVERAGE(G2:G9)</f>
        <v>131.859375</v>
      </c>
      <c r="H11" s="5">
        <f>AVERAGE(H2:H9)</f>
        <v>1.9375</v>
      </c>
    </row>
    <row r="12" spans="1:8" x14ac:dyDescent="0.25">
      <c r="A12" s="6" t="s">
        <v>13</v>
      </c>
      <c r="B12" s="5">
        <f>MEDIAN(B2:B9)</f>
        <v>60</v>
      </c>
      <c r="C12" s="5">
        <f>MEDIAN(C2:C9)</f>
        <v>178.5</v>
      </c>
      <c r="D12" s="5"/>
      <c r="E12" s="5"/>
      <c r="F12" s="5"/>
      <c r="G12" s="5"/>
      <c r="H12" s="5"/>
    </row>
    <row r="16" spans="1:8" x14ac:dyDescent="0.25">
      <c r="A16" t="s">
        <v>12</v>
      </c>
    </row>
    <row r="18" spans="1:3" x14ac:dyDescent="0.25">
      <c r="A18" s="2" t="s">
        <v>11</v>
      </c>
      <c r="B18" s="4" t="s">
        <v>10</v>
      </c>
      <c r="C18">
        <f>SQRT(H10/7)</f>
        <v>1.4880476182856899</v>
      </c>
    </row>
    <row r="19" spans="1:3" x14ac:dyDescent="0.25">
      <c r="A19" s="2" t="s">
        <v>9</v>
      </c>
      <c r="B19" s="3" t="s">
        <v>8</v>
      </c>
      <c r="C19">
        <f>SQRT(G10/7)</f>
        <v>12.275847366737198</v>
      </c>
    </row>
    <row r="21" spans="1:3" x14ac:dyDescent="0.25">
      <c r="A21" s="2" t="s">
        <v>7</v>
      </c>
      <c r="B21">
        <f>SUM(C18/C19)</f>
        <v>0.12121750734028544</v>
      </c>
    </row>
    <row r="23" spans="1:3" x14ac:dyDescent="0.25">
      <c r="A23" s="2" t="s">
        <v>6</v>
      </c>
      <c r="B23">
        <f>SUM(0.35*B21)</f>
        <v>4.24261275690999E-2</v>
      </c>
    </row>
    <row r="25" spans="1:3" x14ac:dyDescent="0.25">
      <c r="A25" t="s">
        <v>5</v>
      </c>
    </row>
    <row r="27" spans="1:3" x14ac:dyDescent="0.25">
      <c r="A27" s="2" t="s">
        <v>4</v>
      </c>
      <c r="B27">
        <f>SUM(C11-B28)</f>
        <v>175.57185069720057</v>
      </c>
      <c r="C27" s="1" t="s">
        <v>3</v>
      </c>
    </row>
    <row r="28" spans="1:3" x14ac:dyDescent="0.25">
      <c r="A28" s="2" t="s">
        <v>2</v>
      </c>
      <c r="B28">
        <f>SUM(B23*B11)</f>
        <v>2.6781493027994312</v>
      </c>
    </row>
    <row r="30" spans="1:3" x14ac:dyDescent="0.25">
      <c r="A30" s="2" t="s">
        <v>1</v>
      </c>
      <c r="B30">
        <f>SUM(B27+(B23*B12))</f>
        <v>178.11741835134657</v>
      </c>
      <c r="C30" s="1" t="s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Regression Line Submission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Netty W</dc:creator>
  <cp:lastModifiedBy>Netty W</cp:lastModifiedBy>
  <dcterms:created xsi:type="dcterms:W3CDTF">2022-08-15T01:54:03Z</dcterms:created>
  <dcterms:modified xsi:type="dcterms:W3CDTF">2022-08-15T01:55:42Z</dcterms:modified>
</cp:coreProperties>
</file>