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ushakov-as1-mobile/Interview/golang/"/>
    </mc:Choice>
  </mc:AlternateContent>
  <xr:revisionPtr revIDLastSave="0" documentId="13_ncr:1_{663B2015-B84B-8C42-95D9-1CF6F4088079}" xr6:coauthVersionLast="47" xr6:coauthVersionMax="47" xr10:uidLastSave="{00000000-0000-0000-0000-000000000000}"/>
  <bookViews>
    <workbookView xWindow="0" yWindow="500" windowWidth="35840" windowHeight="207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 l="1"/>
  <c r="G6" i="1" s="1"/>
</calcChain>
</file>

<file path=xl/sharedStrings.xml><?xml version="1.0" encoding="utf-8"?>
<sst xmlns="http://schemas.openxmlformats.org/spreadsheetml/2006/main" count="20" uniqueCount="19">
  <si>
    <t>months</t>
  </si>
  <si>
    <t>initial_payment</t>
  </si>
  <si>
    <t>object_cost</t>
  </si>
  <si>
    <t>salary</t>
  </si>
  <si>
    <t>military</t>
  </si>
  <si>
    <t>base</t>
  </si>
  <si>
    <t>rate</t>
  </si>
  <si>
    <t>loan_sum</t>
  </si>
  <si>
    <t>monthly_payment</t>
  </si>
  <si>
    <t>overpayment</t>
  </si>
  <si>
    <t>last_payment_date</t>
  </si>
  <si>
    <t>PM — размер ежемесячного платежа;</t>
  </si>
  <si>
    <t>S — сумма ипотечной задолженности;</t>
  </si>
  <si>
    <t>G — ежемесячная процентная ставка, равная 1/12 от годовой процентной ставки по кредиту;</t>
  </si>
  <si>
    <t>T — количество периодических процентных периодов, оставшихся до окончательного погашения задолженности.</t>
  </si>
  <si>
    <t>Ежемесячный платеж (monthly_payment) рассчитывается по формуле:</t>
  </si>
  <si>
    <t>Параметры на вход</t>
  </si>
  <si>
    <t>Справочник процентных ставок</t>
  </si>
  <si>
    <t>Рассчитываемые агрегаты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</si>
</sst>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392546</xdr:colOff>
      <xdr:row>14</xdr:row>
      <xdr:rowOff>103909</xdr:rowOff>
    </xdr:from>
    <xdr:to>
      <xdr:col>5</xdr:col>
      <xdr:colOff>1242568</xdr:colOff>
      <xdr:row>21</xdr:row>
      <xdr:rowOff>129032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2CF635-EE65-AC1B-D4A9-7FB756FF5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182" y="2851727"/>
          <a:ext cx="4960204" cy="1399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6"/>
  <sheetViews>
    <sheetView showGridLines="0" tabSelected="1" topLeftCell="B1" zoomScale="110" zoomScaleNormal="110" workbookViewId="0">
      <selection activeCell="C6" sqref="C6"/>
    </sheetView>
  </sheetViews>
  <sheetFormatPr baseColWidth="10" defaultColWidth="8.83203125" defaultRowHeight="15" x14ac:dyDescent="0.2"/>
  <cols>
    <col min="3" max="3" width="21.1640625" customWidth="1"/>
    <col min="4" max="4" width="15.1640625" bestFit="1" customWidth="1"/>
    <col min="6" max="6" width="20.83203125" customWidth="1"/>
    <col min="7" max="7" width="13.6640625" customWidth="1"/>
  </cols>
  <sheetData>
    <row r="2" spans="3:7" x14ac:dyDescent="0.2">
      <c r="C2" s="12" t="s">
        <v>16</v>
      </c>
      <c r="D2" s="12"/>
      <c r="F2" s="12" t="s">
        <v>18</v>
      </c>
      <c r="G2" s="12"/>
    </row>
    <row r="3" spans="3:7" x14ac:dyDescent="0.2">
      <c r="C3" s="1" t="s">
        <v>2</v>
      </c>
      <c r="D3" s="6">
        <v>5000000</v>
      </c>
      <c r="F3" s="1" t="s">
        <v>6</v>
      </c>
      <c r="G3" s="8">
        <f>IF(C6="salary",D9,IF(C6="military",D10,D11))</f>
        <v>0.08</v>
      </c>
    </row>
    <row r="4" spans="3:7" x14ac:dyDescent="0.2">
      <c r="C4" s="1" t="s">
        <v>1</v>
      </c>
      <c r="D4" s="6">
        <v>1000000</v>
      </c>
      <c r="F4" s="1" t="s">
        <v>7</v>
      </c>
      <c r="G4" s="11">
        <f>D3-D4</f>
        <v>4000000</v>
      </c>
    </row>
    <row r="5" spans="3:7" x14ac:dyDescent="0.2">
      <c r="C5" s="1" t="s">
        <v>0</v>
      </c>
      <c r="D5" s="2">
        <v>240</v>
      </c>
      <c r="F5" s="1" t="s">
        <v>8</v>
      </c>
      <c r="G5" s="7">
        <f>ROUNDUP(G4*(((G3/12)*(1+(G3/12))^D5)/(((1+(G3/12))^D5)-1)),0)</f>
        <v>33458</v>
      </c>
    </row>
    <row r="6" spans="3:7" x14ac:dyDescent="0.2">
      <c r="C6" s="1" t="s">
        <v>3</v>
      </c>
      <c r="D6" s="1" t="b">
        <v>1</v>
      </c>
      <c r="F6" s="1" t="s">
        <v>9</v>
      </c>
      <c r="G6" s="10">
        <f>(G5*D5)-G4</f>
        <v>4029920</v>
      </c>
    </row>
    <row r="7" spans="3:7" x14ac:dyDescent="0.2">
      <c r="F7" s="1" t="s">
        <v>10</v>
      </c>
      <c r="G7" s="9">
        <f ca="1">EDATE(TODAY(),D5)</f>
        <v>52645</v>
      </c>
    </row>
    <row r="8" spans="3:7" x14ac:dyDescent="0.2">
      <c r="C8" s="12" t="s">
        <v>17</v>
      </c>
      <c r="D8" s="12"/>
    </row>
    <row r="9" spans="3:7" x14ac:dyDescent="0.2">
      <c r="C9" s="1" t="s">
        <v>3</v>
      </c>
      <c r="D9" s="5">
        <v>0.08</v>
      </c>
    </row>
    <row r="10" spans="3:7" x14ac:dyDescent="0.2">
      <c r="C10" s="1" t="s">
        <v>4</v>
      </c>
      <c r="D10" s="4">
        <v>0.09</v>
      </c>
    </row>
    <row r="11" spans="3:7" x14ac:dyDescent="0.2">
      <c r="C11" s="1" t="s">
        <v>5</v>
      </c>
      <c r="D11" s="3">
        <v>0.1</v>
      </c>
    </row>
    <row r="14" spans="3:7" x14ac:dyDescent="0.2">
      <c r="C14" s="13" t="s">
        <v>15</v>
      </c>
      <c r="D14" s="13"/>
      <c r="E14" s="13"/>
      <c r="F14" s="13"/>
    </row>
    <row r="23" spans="3:3" x14ac:dyDescent="0.2">
      <c r="C23" t="s">
        <v>11</v>
      </c>
    </row>
    <row r="24" spans="3:3" x14ac:dyDescent="0.2">
      <c r="C24" t="s">
        <v>12</v>
      </c>
    </row>
    <row r="25" spans="3:3" x14ac:dyDescent="0.2">
      <c r="C25" t="s">
        <v>13</v>
      </c>
    </row>
    <row r="26" spans="3:3" x14ac:dyDescent="0.2">
      <c r="C26" t="s">
        <v>14</v>
      </c>
    </row>
  </sheetData>
  <mergeCells count="4">
    <mergeCell ref="C2:D2"/>
    <mergeCell ref="C8:D8"/>
    <mergeCell ref="F2:G2"/>
    <mergeCell ref="C14:F14"/>
  </mergeCells>
  <dataValidations count="1">
    <dataValidation type="list" allowBlank="1" showInputMessage="1" showErrorMessage="1" sqref="C6" xr:uid="{971FC743-D17C-AD4D-B9D6-5462D4B1A452}">
      <formula1>$C$9:$C$11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 Ushakova</dc:creator>
  <cp:lastModifiedBy>Microsoft Office User</cp:lastModifiedBy>
  <dcterms:created xsi:type="dcterms:W3CDTF">2015-06-05T18:17:20Z</dcterms:created>
  <dcterms:modified xsi:type="dcterms:W3CDTF">2024-02-18T17:32:16Z</dcterms:modified>
</cp:coreProperties>
</file>