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Kampcom\Desktop\Supply chain model\Practices\"/>
    </mc:Choice>
  </mc:AlternateContent>
  <xr:revisionPtr revIDLastSave="0" documentId="13_ncr:1_{A436DBC9-54CE-4AB9-8821-FE943F1BBE2D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Q1" sheetId="3" r:id="rId1"/>
    <sheet name="Q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H6" i="2"/>
  <c r="D9" i="3"/>
  <c r="D7" i="3"/>
  <c r="E7" i="3"/>
  <c r="F7" i="3"/>
  <c r="G7" i="3"/>
  <c r="H7" i="3"/>
  <c r="I7" i="3"/>
  <c r="J7" i="3"/>
  <c r="K7" i="3"/>
  <c r="L7" i="3"/>
  <c r="M7" i="3"/>
  <c r="C7" i="3"/>
  <c r="E6" i="2"/>
  <c r="E22" i="2" l="1"/>
</calcChain>
</file>

<file path=xl/sharedStrings.xml><?xml version="1.0" encoding="utf-8"?>
<sst xmlns="http://schemas.openxmlformats.org/spreadsheetml/2006/main" count="25" uniqueCount="25">
  <si>
    <t>6.2. Continuous Demand</t>
  </si>
  <si>
    <t>step 0:</t>
  </si>
  <si>
    <t>get the mean (μ) &amp; std (σ) of</t>
  </si>
  <si>
    <t>μ</t>
  </si>
  <si>
    <t>σ</t>
  </si>
  <si>
    <t>of the demand during lead time (Dᴌ)</t>
  </si>
  <si>
    <t>for norm(μ,σ)</t>
  </si>
  <si>
    <t>step 1:</t>
  </si>
  <si>
    <t>Get the SL (service level)</t>
  </si>
  <si>
    <r>
      <rPr>
        <b/>
        <sz val="11"/>
        <color rgb="FFFF0000"/>
        <rFont val="Tahoma"/>
        <family val="2"/>
        <scheme val="minor"/>
      </rPr>
      <t>Case 1</t>
    </r>
    <r>
      <rPr>
        <sz val="11"/>
        <color theme="1"/>
        <rFont val="Tahoma"/>
        <family val="2"/>
        <scheme val="minor"/>
      </rPr>
      <t xml:space="preserve"> : Given ROP, what is SL</t>
    </r>
  </si>
  <si>
    <t>&lt;- Pick one -&gt;</t>
  </si>
  <si>
    <r>
      <rPr>
        <b/>
        <sz val="11"/>
        <color rgb="FFFF0000"/>
        <rFont val="Tahoma"/>
        <family val="2"/>
        <scheme val="minor"/>
      </rPr>
      <t>Case 2</t>
    </r>
    <r>
      <rPr>
        <sz val="11"/>
        <color theme="1"/>
        <rFont val="Tahoma"/>
        <family val="2"/>
        <scheme val="minor"/>
      </rPr>
      <t xml:space="preserve"> : Given ROP, what is SL</t>
    </r>
  </si>
  <si>
    <t>or ROP (reordering point)</t>
  </si>
  <si>
    <t xml:space="preserve">Given ROP </t>
  </si>
  <si>
    <t>Given SL</t>
  </si>
  <si>
    <t xml:space="preserve">Pick one of these 2 cases </t>
  </si>
  <si>
    <t>: 1) Have any given ROP</t>
  </si>
  <si>
    <t>: 2) Have any given SL</t>
  </si>
  <si>
    <t>OR</t>
  </si>
  <si>
    <t>SL</t>
  </si>
  <si>
    <t>ROP</t>
  </si>
  <si>
    <t>SS</t>
  </si>
  <si>
    <t>Expected Demand</t>
  </si>
  <si>
    <t>D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</si>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</sst>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Tahoma"/>
      <family val="2"/>
      <scheme val="minor"/>
    </font>
    <font>
      <b/>
      <sz val="24"/>
      <color theme="1"/>
      <name val="Tahoma"/>
      <family val="2"/>
      <scheme val="minor"/>
    </font>
    <font>
      <sz val="18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4"/>
      <color rgb="FF202124"/>
      <name val="Arial"/>
      <family val="2"/>
    </font>
    <font>
      <sz val="11"/>
      <color theme="0"/>
      <name val="Tahoma"/>
      <family val="2"/>
      <scheme val="minor"/>
    </font>
    <font>
      <sz val="14"/>
      <color rgb="FF222222"/>
      <name val="Arial"/>
      <family val="2"/>
    </font>
    <font>
      <sz val="9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8"/>
      <color theme="1"/>
      <name val="Tahoma"/>
      <family val="2"/>
      <scheme val="minor"/>
    </font>
    <font>
      <sz val="28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0" xfId="0" applyFont="1" applyFill="1"/>
    <xf numFmtId="0" fontId="0" fillId="2" borderId="0" xfId="0" applyFill="1"/>
    <xf numFmtId="0" fontId="0" fillId="0" borderId="3" xfId="0" applyBorder="1"/>
    <xf numFmtId="0" fontId="2" fillId="3" borderId="4" xfId="0" applyFont="1" applyFill="1" applyBorder="1"/>
    <xf numFmtId="0" fontId="2" fillId="0" borderId="3" xfId="0" applyFont="1" applyBorder="1"/>
    <xf numFmtId="0" fontId="3" fillId="0" borderId="5" xfId="0" applyFont="1" applyBorder="1"/>
    <xf numFmtId="0" fontId="3" fillId="0" borderId="3" xfId="0" applyFont="1" applyBorder="1"/>
    <xf numFmtId="0" fontId="4" fillId="4" borderId="6" xfId="0" applyFont="1" applyFill="1" applyBorder="1" applyAlignment="1">
      <alignment vertical="center" wrapText="1"/>
    </xf>
    <xf numFmtId="0" fontId="5" fillId="5" borderId="7" xfId="0" applyFont="1" applyFill="1" applyBorder="1"/>
    <xf numFmtId="0" fontId="6" fillId="0" borderId="6" xfId="0" applyFont="1" applyBorder="1"/>
    <xf numFmtId="0" fontId="3" fillId="0" borderId="8" xfId="0" applyFont="1" applyBorder="1"/>
    <xf numFmtId="0" fontId="6" fillId="0" borderId="9" xfId="0" applyFont="1" applyBorder="1"/>
    <xf numFmtId="0" fontId="0" fillId="0" borderId="9" xfId="0" applyBorder="1"/>
    <xf numFmtId="0" fontId="7" fillId="0" borderId="0" xfId="0" applyFont="1"/>
    <xf numFmtId="0" fontId="7" fillId="0" borderId="3" xfId="0" applyFont="1" applyBorder="1"/>
    <xf numFmtId="0" fontId="7" fillId="0" borderId="10" xfId="0" applyFont="1" applyBorder="1"/>
    <xf numFmtId="0" fontId="7" fillId="0" borderId="11" xfId="0" applyFont="1" applyBorder="1"/>
    <xf numFmtId="0" fontId="0" fillId="0" borderId="12" xfId="0" applyBorder="1"/>
    <xf numFmtId="0" fontId="0" fillId="0" borderId="4" xfId="0" applyBorder="1"/>
    <xf numFmtId="0" fontId="0" fillId="0" borderId="13" xfId="0" applyBorder="1"/>
    <xf numFmtId="0" fontId="2" fillId="3" borderId="14" xfId="0" applyFont="1" applyFill="1" applyBorder="1"/>
    <xf numFmtId="0" fontId="3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9" fillId="0" borderId="4" xfId="0" applyFont="1" applyBorder="1"/>
    <xf numFmtId="0" fontId="0" fillId="0" borderId="18" xfId="0" applyBorder="1"/>
    <xf numFmtId="0" fontId="0" fillId="6" borderId="14" xfId="0" applyFill="1" applyBorder="1"/>
    <xf numFmtId="0" fontId="5" fillId="5" borderId="0" xfId="0" applyFont="1" applyFill="1"/>
    <xf numFmtId="0" fontId="0" fillId="6" borderId="19" xfId="0" applyFill="1" applyBorder="1"/>
    <xf numFmtId="0" fontId="9" fillId="0" borderId="0" xfId="0" applyFont="1"/>
    <xf numFmtId="0" fontId="9" fillId="0" borderId="3" xfId="0" applyFont="1" applyBorder="1"/>
    <xf numFmtId="0" fontId="10" fillId="6" borderId="19" xfId="0" applyFont="1" applyFill="1" applyBorder="1"/>
    <xf numFmtId="0" fontId="11" fillId="7" borderId="0" xfId="0" applyFont="1" applyFill="1"/>
    <xf numFmtId="0" fontId="0" fillId="6" borderId="18" xfId="0" applyFill="1" applyBorder="1"/>
    <xf numFmtId="0" fontId="0" fillId="0" borderId="10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16</xdr:row>
      <xdr:rowOff>38100</xdr:rowOff>
    </xdr:from>
    <xdr:to>
      <xdr:col>4</xdr:col>
      <xdr:colOff>209550</xdr:colOff>
      <xdr:row>20</xdr:row>
      <xdr:rowOff>342900</xdr:rowOff>
    </xdr:to>
    <xdr:cxnSp macro="">
      <xdr:nvCxnSpPr>
        <xdr:cNvPr id="2" name="ลูกศรเชื่อมต่อแบบตรง 1">
          <a:extLst>
            <a:ext uri="{FF2B5EF4-FFF2-40B4-BE49-F238E27FC236}">
              <a16:creationId xmlns:a16="http://schemas.microsoft.com/office/drawing/2014/main" id="{C2D02EAE-3E2C-4147-9E4E-0D37B63C1DAF}"/>
            </a:ext>
          </a:extLst>
        </xdr:cNvPr>
        <xdr:cNvCxnSpPr/>
      </xdr:nvCxnSpPr>
      <xdr:spPr>
        <a:xfrm flipH="1">
          <a:off x="5286375" y="3609975"/>
          <a:ext cx="9525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16</xdr:row>
      <xdr:rowOff>38100</xdr:rowOff>
    </xdr:from>
    <xdr:to>
      <xdr:col>9</xdr:col>
      <xdr:colOff>266700</xdr:colOff>
      <xdr:row>20</xdr:row>
      <xdr:rowOff>342900</xdr:rowOff>
    </xdr:to>
    <xdr:cxnSp macro="">
      <xdr:nvCxnSpPr>
        <xdr:cNvPr id="3" name="ลูกศรเชื่อมต่อแบบตรง 2">
          <a:extLst>
            <a:ext uri="{FF2B5EF4-FFF2-40B4-BE49-F238E27FC236}">
              <a16:creationId xmlns:a16="http://schemas.microsoft.com/office/drawing/2014/main" id="{DE3B1223-29B1-4680-B0DC-6C8329F6CDE2}"/>
            </a:ext>
          </a:extLst>
        </xdr:cNvPr>
        <xdr:cNvCxnSpPr/>
      </xdr:nvCxnSpPr>
      <xdr:spPr>
        <a:xfrm flipH="1">
          <a:off x="8963025" y="3609975"/>
          <a:ext cx="9525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30</xdr:row>
      <xdr:rowOff>142875</xdr:rowOff>
    </xdr:from>
    <xdr:to>
      <xdr:col>9</xdr:col>
      <xdr:colOff>199244</xdr:colOff>
      <xdr:row>40</xdr:row>
      <xdr:rowOff>152173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4C904628-616C-4860-81A7-4401DF5E8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7475" y="6534150"/>
          <a:ext cx="6247619" cy="1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3BFD-59C5-49F3-97B2-386F164A374C}">
  <dimension ref="B4:M9"/>
  <sheetViews>
    <sheetView workbookViewId="0">
      <selection activeCell="E15" sqref="E15"/>
    </sheetView>
  </sheetViews>
  <sheetFormatPr defaultRowHeight="14.25" x14ac:dyDescent="0.2"/>
  <sheetData>
    <row r="4" spans="2:13" ht="15" thickBot="1" x14ac:dyDescent="0.25"/>
    <row r="5" spans="2:13" ht="15" thickBot="1" x14ac:dyDescent="0.25">
      <c r="B5" t="s">
        <v>23</v>
      </c>
      <c r="C5" s="25">
        <v>600</v>
      </c>
      <c r="D5" s="26">
        <v>650</v>
      </c>
      <c r="E5" s="26">
        <v>700</v>
      </c>
      <c r="F5" s="26">
        <v>750</v>
      </c>
      <c r="G5" s="26">
        <v>800</v>
      </c>
      <c r="H5" s="26">
        <v>850</v>
      </c>
      <c r="I5" s="26">
        <v>900</v>
      </c>
      <c r="J5" s="26">
        <v>950</v>
      </c>
      <c r="K5" s="26">
        <v>1000</v>
      </c>
      <c r="L5" s="26">
        <v>1050</v>
      </c>
      <c r="M5" s="27">
        <v>1100</v>
      </c>
    </row>
    <row r="6" spans="2:13" ht="15" thickBot="1" x14ac:dyDescent="0.25">
      <c r="B6" t="s">
        <v>24</v>
      </c>
      <c r="C6" s="41">
        <v>0.25</v>
      </c>
      <c r="D6" s="42">
        <v>0.23</v>
      </c>
      <c r="E6" s="42">
        <v>0.12</v>
      </c>
      <c r="F6" s="42">
        <v>0.1</v>
      </c>
      <c r="G6" s="42">
        <v>0.08</v>
      </c>
      <c r="H6" s="42">
        <v>0.05</v>
      </c>
      <c r="I6" s="42">
        <v>0.05</v>
      </c>
      <c r="J6" s="42">
        <v>0.04</v>
      </c>
      <c r="K6" s="42">
        <v>0.03</v>
      </c>
      <c r="L6" s="42">
        <v>0.03</v>
      </c>
      <c r="M6" s="43">
        <v>0.02</v>
      </c>
    </row>
    <row r="7" spans="2:13" x14ac:dyDescent="0.2">
      <c r="C7">
        <f>PRODUCT(C5:C6)</f>
        <v>150</v>
      </c>
      <c r="D7">
        <f t="shared" ref="D7:M7" si="0">PRODUCT(D5:D6)</f>
        <v>149.5</v>
      </c>
      <c r="E7">
        <f t="shared" si="0"/>
        <v>84</v>
      </c>
      <c r="F7">
        <f t="shared" si="0"/>
        <v>75</v>
      </c>
      <c r="G7">
        <f t="shared" si="0"/>
        <v>64</v>
      </c>
      <c r="H7">
        <f t="shared" si="0"/>
        <v>42.5</v>
      </c>
      <c r="I7">
        <f t="shared" si="0"/>
        <v>45</v>
      </c>
      <c r="J7">
        <f t="shared" si="0"/>
        <v>38</v>
      </c>
      <c r="K7">
        <f t="shared" si="0"/>
        <v>30</v>
      </c>
      <c r="L7">
        <f t="shared" si="0"/>
        <v>31.5</v>
      </c>
      <c r="M7">
        <f t="shared" si="0"/>
        <v>22</v>
      </c>
    </row>
    <row r="8" spans="2:13" ht="15" thickBot="1" x14ac:dyDescent="0.25"/>
    <row r="9" spans="2:13" ht="15" thickBot="1" x14ac:dyDescent="0.25">
      <c r="B9" s="25" t="s">
        <v>22</v>
      </c>
      <c r="C9" s="26"/>
      <c r="D9" s="27">
        <f>SUM(C7:M7)</f>
        <v>731.5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42BD-0169-43F0-A8B4-C87FDF7934FE}">
  <dimension ref="A1:K30"/>
  <sheetViews>
    <sheetView tabSelected="1" workbookViewId="0">
      <selection activeCell="J23" sqref="J23"/>
    </sheetView>
  </sheetViews>
  <sheetFormatPr defaultRowHeight="14.25" x14ac:dyDescent="0.2"/>
  <cols>
    <col min="1" max="1" width="34.25" customWidth="1"/>
    <col min="2" max="2" width="10.5" customWidth="1"/>
    <col min="3" max="3" width="12.125" customWidth="1"/>
    <col min="4" max="4" width="9.875" customWidth="1"/>
    <col min="6" max="6" width="9.5" customWidth="1"/>
    <col min="9" max="9" width="11" customWidth="1"/>
  </cols>
  <sheetData>
    <row r="1" spans="1:11" x14ac:dyDescent="0.2">
      <c r="J1" s="1"/>
      <c r="K1" s="2"/>
    </row>
    <row r="2" spans="1:11" ht="30" x14ac:dyDescent="0.4">
      <c r="A2" s="3" t="s">
        <v>0</v>
      </c>
      <c r="B2" s="4"/>
      <c r="C2" s="4"/>
      <c r="D2" s="4"/>
      <c r="K2" s="2"/>
    </row>
    <row r="3" spans="1:11" x14ac:dyDescent="0.2">
      <c r="B3" s="5"/>
      <c r="K3" s="2"/>
    </row>
    <row r="4" spans="1:11" ht="15" thickBot="1" x14ac:dyDescent="0.25">
      <c r="B4" s="5"/>
      <c r="K4" s="2"/>
    </row>
    <row r="5" spans="1:11" ht="23.25" thickBot="1" x14ac:dyDescent="0.35">
      <c r="A5" s="6" t="s">
        <v>1</v>
      </c>
      <c r="B5" s="7"/>
      <c r="K5" s="2"/>
    </row>
    <row r="6" spans="1:11" ht="18" x14ac:dyDescent="0.25">
      <c r="A6" s="8" t="s">
        <v>2</v>
      </c>
      <c r="B6" s="9"/>
      <c r="D6" s="10" t="s">
        <v>3</v>
      </c>
      <c r="E6" s="11">
        <f>10*2</f>
        <v>20</v>
      </c>
      <c r="G6" s="12" t="s">
        <v>4</v>
      </c>
      <c r="H6" s="11">
        <f>SQRT(4.5^2+4.5^2)</f>
        <v>6.3639610306789276</v>
      </c>
      <c r="K6" s="2"/>
    </row>
    <row r="7" spans="1:11" ht="18" x14ac:dyDescent="0.25">
      <c r="A7" s="13" t="s">
        <v>5</v>
      </c>
      <c r="B7" s="8"/>
      <c r="D7" s="14"/>
      <c r="E7" s="15"/>
      <c r="K7" s="2"/>
    </row>
    <row r="8" spans="1:11" x14ac:dyDescent="0.2">
      <c r="B8" s="5"/>
      <c r="K8" s="2"/>
    </row>
    <row r="9" spans="1:11" ht="15" thickBot="1" x14ac:dyDescent="0.25">
      <c r="A9" s="16" t="s">
        <v>6</v>
      </c>
      <c r="B9" s="17"/>
      <c r="K9" s="2"/>
    </row>
    <row r="10" spans="1:11" ht="15" thickBot="1" x14ac:dyDescent="0.25">
      <c r="A10" s="18"/>
      <c r="B10" s="19"/>
      <c r="C10" s="20"/>
      <c r="D10" s="21"/>
      <c r="E10" s="20"/>
      <c r="F10" s="20"/>
      <c r="G10" s="20"/>
      <c r="H10" s="20"/>
      <c r="I10" s="20"/>
      <c r="J10" s="20"/>
      <c r="K10" s="22"/>
    </row>
    <row r="11" spans="1:11" ht="15" thickTop="1" x14ac:dyDescent="0.2">
      <c r="B11" s="5"/>
      <c r="K11" s="2"/>
    </row>
    <row r="12" spans="1:11" ht="15" thickBot="1" x14ac:dyDescent="0.25">
      <c r="B12" s="5"/>
      <c r="K12" s="2"/>
    </row>
    <row r="13" spans="1:11" ht="23.25" thickBot="1" x14ac:dyDescent="0.35">
      <c r="A13" s="23" t="s">
        <v>7</v>
      </c>
      <c r="B13" s="7"/>
      <c r="K13" s="2"/>
    </row>
    <row r="14" spans="1:11" ht="15.75" thickBot="1" x14ac:dyDescent="0.25">
      <c r="A14" s="24" t="s">
        <v>8</v>
      </c>
      <c r="B14" s="9"/>
      <c r="D14" s="25" t="s">
        <v>9</v>
      </c>
      <c r="E14" s="26"/>
      <c r="F14" s="27"/>
      <c r="G14" s="28" t="s">
        <v>10</v>
      </c>
      <c r="H14" s="25" t="s">
        <v>11</v>
      </c>
      <c r="I14" s="26"/>
      <c r="J14" s="27"/>
      <c r="K14" s="2"/>
    </row>
    <row r="15" spans="1:11" ht="15" thickBot="1" x14ac:dyDescent="0.25">
      <c r="A15" s="29" t="s">
        <v>12</v>
      </c>
      <c r="B15" s="5"/>
      <c r="G15" s="30"/>
      <c r="K15" s="2"/>
    </row>
    <row r="16" spans="1:11" ht="20.25" customHeight="1" x14ac:dyDescent="0.2">
      <c r="B16" s="5"/>
      <c r="D16" t="s">
        <v>13</v>
      </c>
      <c r="E16" s="31">
        <v>370</v>
      </c>
      <c r="G16" s="32"/>
      <c r="I16" t="s">
        <v>14</v>
      </c>
      <c r="J16" s="31">
        <v>0.98</v>
      </c>
      <c r="K16" s="2"/>
    </row>
    <row r="17" spans="1:11" x14ac:dyDescent="0.2">
      <c r="A17" s="33" t="s">
        <v>15</v>
      </c>
      <c r="B17" s="34"/>
      <c r="G17" s="32"/>
      <c r="K17" s="2"/>
    </row>
    <row r="18" spans="1:11" x14ac:dyDescent="0.2">
      <c r="A18" s="33" t="s">
        <v>16</v>
      </c>
      <c r="B18" s="34"/>
      <c r="G18" s="32"/>
      <c r="K18" s="2"/>
    </row>
    <row r="19" spans="1:11" x14ac:dyDescent="0.2">
      <c r="A19" s="33" t="s">
        <v>17</v>
      </c>
      <c r="B19" s="34"/>
      <c r="G19" s="32"/>
      <c r="K19" s="2"/>
    </row>
    <row r="20" spans="1:11" x14ac:dyDescent="0.2">
      <c r="B20" s="5"/>
      <c r="G20" s="32"/>
      <c r="K20" s="2"/>
    </row>
    <row r="21" spans="1:11" ht="34.5" x14ac:dyDescent="0.45">
      <c r="B21" s="5"/>
      <c r="G21" s="35" t="s">
        <v>18</v>
      </c>
      <c r="K21" s="2"/>
    </row>
    <row r="22" spans="1:11" x14ac:dyDescent="0.2">
      <c r="B22" s="5"/>
      <c r="D22" t="s">
        <v>19</v>
      </c>
      <c r="E22" s="36">
        <f xml:space="preserve"> _xlfn.NORM.DIST(E16,E6,H6,1)</f>
        <v>1</v>
      </c>
      <c r="G22" s="32"/>
      <c r="I22" t="s">
        <v>20</v>
      </c>
      <c r="J22" s="36">
        <f xml:space="preserve"> _xlfn.NORM.INV(J16,E6,H6)</f>
        <v>33.069978034060213</v>
      </c>
      <c r="K22" s="2"/>
    </row>
    <row r="23" spans="1:11" x14ac:dyDescent="0.2">
      <c r="B23" s="5"/>
      <c r="G23" s="32"/>
      <c r="K23" s="2"/>
    </row>
    <row r="24" spans="1:11" x14ac:dyDescent="0.2">
      <c r="B24" s="5"/>
      <c r="G24" s="32"/>
      <c r="I24" t="s">
        <v>21</v>
      </c>
      <c r="K24" s="2"/>
    </row>
    <row r="25" spans="1:11" x14ac:dyDescent="0.2">
      <c r="B25" s="5"/>
      <c r="G25" s="32"/>
      <c r="K25" s="2"/>
    </row>
    <row r="26" spans="1:11" x14ac:dyDescent="0.2">
      <c r="B26" s="5"/>
      <c r="G26" s="32"/>
      <c r="K26" s="2"/>
    </row>
    <row r="27" spans="1:11" x14ac:dyDescent="0.2">
      <c r="B27" s="5"/>
      <c r="G27" s="32"/>
      <c r="K27" s="2"/>
    </row>
    <row r="28" spans="1:11" ht="15" thickBot="1" x14ac:dyDescent="0.25">
      <c r="B28" s="5"/>
      <c r="G28" s="37"/>
      <c r="K28" s="2"/>
    </row>
    <row r="29" spans="1:11" ht="15" thickBot="1" x14ac:dyDescent="0.25">
      <c r="A29" s="38"/>
      <c r="B29" s="39"/>
      <c r="C29" s="38"/>
      <c r="D29" s="38"/>
      <c r="E29" s="38"/>
      <c r="F29" s="38"/>
      <c r="G29" s="38"/>
      <c r="H29" s="38"/>
      <c r="I29" s="38"/>
      <c r="J29" s="38"/>
      <c r="K29" s="40"/>
    </row>
    <row r="30" spans="1:11" ht="15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Wallik</dc:creator>
  <cp:lastModifiedBy>Kampcom</cp:lastModifiedBy>
  <dcterms:created xsi:type="dcterms:W3CDTF">2015-06-05T18:17:20Z</dcterms:created>
  <dcterms:modified xsi:type="dcterms:W3CDTF">2021-05-03T15:51:25Z</dcterms:modified>
</cp:coreProperties>
</file>