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Funnel Summary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'Summary'!$A$2:$A$7</f>
            </numRef>
          </cat>
          <val>
            <numRef>
              <f>'Summary'!$B$2:$B$7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Stage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Leads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5" customWidth="1" min="3" max="3"/>
    <col width="15" customWidth="1" min="4" max="4"/>
    <col width="17" customWidth="1" min="5" max="5"/>
    <col width="23" customWidth="1" min="6" max="6"/>
    <col width="10" customWidth="1" min="7" max="7"/>
  </cols>
  <sheetData>
    <row r="1">
      <c r="A1" t="inlineStr">
        <is>
          <t>Lead Name</t>
        </is>
      </c>
      <c r="B1" t="inlineStr">
        <is>
          <t>Company</t>
        </is>
      </c>
      <c r="C1" t="inlineStr">
        <is>
          <t>Stage</t>
        </is>
      </c>
      <c r="D1" t="inlineStr">
        <is>
          <t>Deal Size ($)</t>
        </is>
      </c>
      <c r="E1" t="inlineStr">
        <is>
          <t>Probability (%)</t>
        </is>
      </c>
      <c r="F1" t="inlineStr">
        <is>
          <t>Next Step</t>
        </is>
      </c>
      <c r="G1" t="inlineStr">
        <is>
          <t>Owner</t>
        </is>
      </c>
    </row>
    <row r="2">
      <c r="A2" t="inlineStr">
        <is>
          <t>GreenTech Solutions</t>
        </is>
      </c>
      <c r="B2" t="inlineStr">
        <is>
          <t>GreenTech</t>
        </is>
      </c>
      <c r="C2" t="inlineStr">
        <is>
          <t>Prospect</t>
        </is>
      </c>
      <c r="D2" t="n">
        <v>50000</v>
      </c>
      <c r="E2" t="n">
        <v>30</v>
      </c>
      <c r="F2" t="inlineStr">
        <is>
          <t>Schedule initial call</t>
        </is>
      </c>
      <c r="G2" t="inlineStr">
        <is>
          <t>J. Doe</t>
        </is>
      </c>
    </row>
    <row r="3">
      <c r="A3" t="inlineStr">
        <is>
          <t>SolarWave Corp</t>
        </is>
      </c>
      <c r="B3" t="inlineStr">
        <is>
          <t>SolarWave</t>
        </is>
      </c>
      <c r="C3" t="inlineStr">
        <is>
          <t>Qualified</t>
        </is>
      </c>
      <c r="D3" t="n">
        <v>75000</v>
      </c>
      <c r="E3" t="n">
        <v>40</v>
      </c>
      <c r="F3" t="inlineStr">
        <is>
          <t>Send proposal</t>
        </is>
      </c>
      <c r="G3" t="inlineStr">
        <is>
          <t>S. Lee</t>
        </is>
      </c>
    </row>
    <row r="4">
      <c r="A4" t="inlineStr">
        <is>
          <t>BrightFuture Ltd</t>
        </is>
      </c>
      <c r="B4" t="inlineStr">
        <is>
          <t>BrightFuture</t>
        </is>
      </c>
      <c r="C4" t="inlineStr">
        <is>
          <t>Proposal Sent</t>
        </is>
      </c>
      <c r="D4" t="n">
        <v>120000</v>
      </c>
      <c r="E4" t="n">
        <v>50</v>
      </c>
      <c r="F4" t="inlineStr">
        <is>
          <t>Await response</t>
        </is>
      </c>
      <c r="G4" t="inlineStr">
        <is>
          <t>M. Chen</t>
        </is>
      </c>
    </row>
    <row r="5">
      <c r="A5" t="inlineStr">
        <is>
          <t>EcoEnergy Inc.</t>
        </is>
      </c>
      <c r="B5" t="inlineStr">
        <is>
          <t>EcoEnergy</t>
        </is>
      </c>
      <c r="C5" t="inlineStr">
        <is>
          <t>Negotiation</t>
        </is>
      </c>
      <c r="D5" t="n">
        <v>90000</v>
      </c>
      <c r="E5" t="n">
        <v>60</v>
      </c>
      <c r="F5" t="inlineStr">
        <is>
          <t>Negotiate terms</t>
        </is>
      </c>
      <c r="G5" t="inlineStr">
        <is>
          <t>A. Kumar</t>
        </is>
      </c>
    </row>
    <row r="6">
      <c r="A6" t="inlineStr">
        <is>
          <t>SunWorks</t>
        </is>
      </c>
      <c r="B6" t="inlineStr">
        <is>
          <t>SunWorks</t>
        </is>
      </c>
      <c r="C6" t="inlineStr">
        <is>
          <t>Closed Won</t>
        </is>
      </c>
      <c r="D6" t="n">
        <v>150000</v>
      </c>
      <c r="E6" t="n">
        <v>100</v>
      </c>
      <c r="F6" t="inlineStr">
        <is>
          <t>Deliver contract</t>
        </is>
      </c>
      <c r="G6" t="inlineStr">
        <is>
          <t>J. Doe</t>
        </is>
      </c>
    </row>
    <row r="7">
      <c r="A7" t="inlineStr">
        <is>
          <t>HelioPower</t>
        </is>
      </c>
      <c r="B7" t="inlineStr">
        <is>
          <t>HelioPower</t>
        </is>
      </c>
      <c r="C7" t="inlineStr">
        <is>
          <t>Closed Lost</t>
        </is>
      </c>
      <c r="D7" t="n">
        <v>30000</v>
      </c>
      <c r="E7" t="n">
        <v>0</v>
      </c>
      <c r="F7" t="inlineStr">
        <is>
          <t>N/A</t>
        </is>
      </c>
      <c r="G7" t="inlineStr">
        <is>
          <t>S. Lee</t>
        </is>
      </c>
    </row>
    <row r="8">
      <c r="A8" t="inlineStr">
        <is>
          <t>Photonix LLC</t>
        </is>
      </c>
      <c r="B8" t="inlineStr">
        <is>
          <t>Photonix</t>
        </is>
      </c>
      <c r="C8" t="inlineStr">
        <is>
          <t>Prospect</t>
        </is>
      </c>
      <c r="D8" t="n">
        <v>40000</v>
      </c>
      <c r="E8" t="n">
        <v>25</v>
      </c>
      <c r="F8" t="inlineStr">
        <is>
          <t>Qualify lead</t>
        </is>
      </c>
      <c r="G8" t="inlineStr">
        <is>
          <t>M. Chen</t>
        </is>
      </c>
    </row>
    <row r="9">
      <c r="A9" t="inlineStr">
        <is>
          <t>SolarSync</t>
        </is>
      </c>
      <c r="B9" t="inlineStr">
        <is>
          <t>SolarSync</t>
        </is>
      </c>
      <c r="C9" t="inlineStr">
        <is>
          <t>Qualified</t>
        </is>
      </c>
      <c r="D9" t="n">
        <v>85000</v>
      </c>
      <c r="E9" t="n">
        <v>45</v>
      </c>
      <c r="F9" t="inlineStr">
        <is>
          <t>Prepare demo</t>
        </is>
      </c>
      <c r="G9" t="inlineStr">
        <is>
          <t>A. Kumar</t>
        </is>
      </c>
    </row>
    <row r="10">
      <c r="A10" t="inlineStr">
        <is>
          <t>RenewGen</t>
        </is>
      </c>
      <c r="B10" t="inlineStr">
        <is>
          <t>RenewGen</t>
        </is>
      </c>
      <c r="C10" t="inlineStr">
        <is>
          <t>Proposal Sent</t>
        </is>
      </c>
      <c r="D10" t="n">
        <v>100000</v>
      </c>
      <c r="E10" t="n">
        <v>55</v>
      </c>
      <c r="F10" t="inlineStr">
        <is>
          <t>Follow up</t>
        </is>
      </c>
      <c r="G10" t="inlineStr">
        <is>
          <t>J. Doe</t>
        </is>
      </c>
    </row>
    <row r="11">
      <c r="A11" t="inlineStr">
        <is>
          <t>Lumina Energy</t>
        </is>
      </c>
      <c r="B11" t="inlineStr">
        <is>
          <t>Lumina</t>
        </is>
      </c>
      <c r="C11" t="inlineStr">
        <is>
          <t>Negotiation</t>
        </is>
      </c>
      <c r="D11" t="n">
        <v>110000</v>
      </c>
      <c r="E11" t="n">
        <v>65</v>
      </c>
      <c r="F11" t="inlineStr">
        <is>
          <t>Finalize contract</t>
        </is>
      </c>
      <c r="G11" t="inlineStr">
        <is>
          <t>S. Lee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</t>
        </is>
      </c>
      <c r="B1" t="inlineStr">
        <is>
          <t>Count</t>
        </is>
      </c>
    </row>
    <row r="2">
      <c r="A2" t="inlineStr">
        <is>
          <t>Prospect</t>
        </is>
      </c>
      <c r="B2">
        <f>COUNTIF(Leads!C:C, "Prospect")</f>
        <v/>
      </c>
    </row>
    <row r="3">
      <c r="A3" t="inlineStr">
        <is>
          <t>Qualified</t>
        </is>
      </c>
      <c r="B3">
        <f>COUNTIF(Leads!C:C, "Qualified")</f>
        <v/>
      </c>
    </row>
    <row r="4">
      <c r="A4" t="inlineStr">
        <is>
          <t>Proposal Sent</t>
        </is>
      </c>
      <c r="B4">
        <f>COUNTIF(Leads!C:C, "Proposal Sent")</f>
        <v/>
      </c>
    </row>
    <row r="5">
      <c r="A5" t="inlineStr">
        <is>
          <t>Negotiation</t>
        </is>
      </c>
      <c r="B5">
        <f>COUNTIF(Leads!C:C, "Negotiation")</f>
        <v/>
      </c>
    </row>
    <row r="6">
      <c r="A6" t="inlineStr">
        <is>
          <t>Closed Won</t>
        </is>
      </c>
      <c r="B6">
        <f>COUNTIF(Leads!C:C, "Closed Won")</f>
        <v/>
      </c>
    </row>
    <row r="7">
      <c r="A7" t="inlineStr">
        <is>
          <t>Closed Lost</t>
        </is>
      </c>
      <c r="B7">
        <f>COUNTIF(Leads!C:C, "Closed Lost")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2025-07-29T22:50:22Z</dcterms:created>
  <dcterms:modified xmlns:dcterms="http://purl.org/dc/terms/" xmlns:xsi="http://www.w3.org/2001/XMLSchema-instance" xsi:type="dcterms:W3CDTF">2025-07-29T22:50:22Z</dcterms:modified>
</cp:coreProperties>
</file>