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checkCompatibility="1" autoCompressPictures="0"/>
  <bookViews>
    <workbookView xWindow="0" yWindow="0" windowWidth="25600" windowHeight="14620" tabRatio="500"/>
  </bookViews>
  <sheets>
    <sheet name="Backlog Report" sheetId="1" r:id="rId1"/>
    <sheet name="Story List" sheetId="2" r:id="rId2"/>
    <sheet name="Sprint 1" sheetId="3" r:id="rId3"/>
    <sheet name="Sprint 2" sheetId="4" r:id="rId4"/>
    <sheet name="Sprint 3" sheetId="5" r:id="rId5"/>
  </sheets>
  <definedNames>
    <definedName name="_xlnm._FilterDatabase" localSheetId="1" hidden="1">'Story List'!$A$1:$H$1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4" l="1"/>
  <c r="H22" i="4"/>
  <c r="E25" i="1"/>
  <c r="H20" i="3"/>
</calcChain>
</file>

<file path=xl/sharedStrings.xml><?xml version="1.0" encoding="utf-8"?>
<sst xmlns="http://schemas.openxmlformats.org/spreadsheetml/2006/main" count="1184" uniqueCount="298">
  <si>
    <t>Mancala</t>
  </si>
  <si>
    <t/>
  </si>
  <si>
    <t>Theme</t>
  </si>
  <si>
    <t>ID</t>
  </si>
  <si>
    <t>User Story</t>
  </si>
  <si>
    <t>Acceptance Criteria</t>
  </si>
  <si>
    <t>Comments</t>
  </si>
  <si>
    <t>Sprint</t>
  </si>
  <si>
    <t>Status</t>
  </si>
  <si>
    <t>Points</t>
  </si>
  <si>
    <t>Making the game</t>
  </si>
  <si>
    <t>MTG1</t>
  </si>
  <si>
    <r>
      <t>As</t>
    </r>
    <r>
      <rPr>
        <sz val="12"/>
        <rFont val="Calibri"/>
        <family val="2"/>
      </rPr>
      <t xml:space="preserve"> the game user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have a title screen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easily start the game</t>
    </r>
  </si>
  <si>
    <t>a) Start button transitions to game screen, acceptable graphics</t>
  </si>
  <si>
    <t>Sprint 1</t>
  </si>
  <si>
    <t>To do</t>
  </si>
  <si>
    <t>3.0</t>
  </si>
  <si>
    <t>MTG2</t>
  </si>
  <si>
    <r>
      <t>As</t>
    </r>
    <r>
      <rPr>
        <sz val="12"/>
        <rFont val="Calibri"/>
        <family val="2"/>
      </rPr>
      <t xml:space="preserve"> the game user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have a game screen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have a visual while playing the game</t>
    </r>
  </si>
  <si>
    <t>a) Acceptable graphics</t>
  </si>
  <si>
    <t>Bonus: Moving pieces</t>
  </si>
  <si>
    <t>8.0</t>
  </si>
  <si>
    <t>MTG3</t>
  </si>
  <si>
    <r>
      <t>As</t>
    </r>
    <r>
      <rPr>
        <sz val="12"/>
        <rFont val="Calibri"/>
        <family val="2"/>
      </rPr>
      <t xml:space="preserve"> the game user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have an ending screen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see who won and possibly restart</t>
    </r>
  </si>
  <si>
    <t>a) Create acceptable graphics and possible restart button</t>
  </si>
  <si>
    <t>MTG4</t>
  </si>
  <si>
    <r>
      <t>As</t>
    </r>
    <r>
      <rPr>
        <sz val="12"/>
        <rFont val="Calibri"/>
        <family val="2"/>
      </rPr>
      <t xml:space="preserve"> the game creator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Research mancala game and rules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have a better understanding of the game</t>
    </r>
  </si>
  <si>
    <t>a) Basic understand of game rules</t>
  </si>
  <si>
    <t>1.0</t>
  </si>
  <si>
    <t>MTG5</t>
  </si>
  <si>
    <t>a) Working functionality within the buttons</t>
  </si>
  <si>
    <t>MTG6</t>
  </si>
  <si>
    <r>
      <t>As</t>
    </r>
    <r>
      <rPr>
        <sz val="12"/>
        <rFont val="Calibri"/>
        <family val="2"/>
      </rPr>
      <t xml:space="preserve"> the game creator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create a data structure to represent the game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easily represent the game board behind the scenes</t>
    </r>
  </si>
  <si>
    <t>a) Use of a data structure that represents the game board and storage</t>
  </si>
  <si>
    <t>2-D array of integers to represent the number of seeds in each pot. Need to find an effective way of representing stores.</t>
  </si>
  <si>
    <t>MTG7</t>
  </si>
  <si>
    <r>
      <t>As</t>
    </r>
    <r>
      <rPr>
        <sz val="12"/>
        <rFont val="Calibri"/>
        <family val="2"/>
      </rPr>
      <t xml:space="preserve"> the game creator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create functions for the data structure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effectively represent game moves on the game board behind the scenes </t>
    </r>
  </si>
  <si>
    <t>a) Create a move function that moves seeds across the data structure representing the game board</t>
  </si>
  <si>
    <t>move(index,index), will most likely be in the player object</t>
  </si>
  <si>
    <t>4.0</t>
  </si>
  <si>
    <t>MTG8</t>
  </si>
  <si>
    <r>
      <t>As</t>
    </r>
    <r>
      <rPr>
        <sz val="12"/>
        <rFont val="Calibri"/>
        <family val="2"/>
      </rPr>
      <t xml:space="preserve"> the game creator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make a function that checks for end state 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move the the ending game screen when the game is over</t>
    </r>
  </si>
  <si>
    <t>a) the check end state function correctly identifies the end state</t>
  </si>
  <si>
    <t>Create an if statement to check if storage+storage=number of seeds</t>
  </si>
  <si>
    <t>MTG9</t>
  </si>
  <si>
    <r>
      <t>As</t>
    </r>
    <r>
      <rPr>
        <sz val="12"/>
        <rFont val="Calibri"/>
        <family val="2"/>
      </rPr>
      <t xml:space="preserve"> the game creator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create a game manager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smoothly transition between screens of the game </t>
    </r>
  </si>
  <si>
    <t>a) Create a finite state machine to represent game screens and which functions go in which states</t>
  </si>
  <si>
    <t>Need to identify extra functions that may be needed in the game manager.</t>
  </si>
  <si>
    <t>MTG10</t>
  </si>
  <si>
    <r>
      <t>As</t>
    </r>
    <r>
      <rPr>
        <sz val="12"/>
        <rFont val="Calibri"/>
        <family val="2"/>
      </rPr>
      <t xml:space="preserve"> the game creator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research a GUI that is most effective for this particular project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create the most user friendly interface possible while not effecting the integrity of the game.</t>
    </r>
  </si>
  <si>
    <t xml:space="preserve">a) Unanimous agreement on GUI. </t>
  </si>
  <si>
    <t>Options include : netbeans, java swing, etc</t>
  </si>
  <si>
    <t>MTG11</t>
  </si>
  <si>
    <t>a) Create a boolean to represent player one or two, player score, bool to check turns.</t>
  </si>
  <si>
    <t>Boolean values represent the player turns and object contains each players score.</t>
  </si>
  <si>
    <t>MTG12</t>
  </si>
  <si>
    <t>a) Make player call move function in data structure and validate that a player is only moving his own pieces.</t>
  </si>
  <si>
    <t>Most likely inside the player object. Player should be restricted to not be able to take the others players pieces.</t>
  </si>
  <si>
    <t>5.0</t>
  </si>
  <si>
    <t>MTG13</t>
  </si>
  <si>
    <t>a) Create acceptable graphics that indicate which players turn it is during the game.</t>
  </si>
  <si>
    <t>Could be a banner, a symbol, etc.</t>
  </si>
  <si>
    <t>2.0</t>
  </si>
  <si>
    <t>MTG14</t>
  </si>
  <si>
    <r>
      <t>As</t>
    </r>
    <r>
      <rPr>
        <sz val="12"/>
        <rFont val="Calibri"/>
        <family val="2"/>
      </rPr>
      <t xml:space="preserve"> the game creator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create unit tests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write code geared towards test-driven development</t>
    </r>
  </si>
  <si>
    <t>a) Test the move function in the data structure, test game manager to ensure correct transition of states.</t>
  </si>
  <si>
    <t>Tests should be comprehensive when first written, however can be altered as development continues to ensure a complete working project.</t>
  </si>
  <si>
    <t>6.0</t>
  </si>
  <si>
    <t>MTG15</t>
  </si>
  <si>
    <r>
      <t>As</t>
    </r>
    <r>
      <rPr>
        <sz val="12"/>
        <rFont val="Calibri"/>
        <family val="2"/>
      </rPr>
      <t xml:space="preserve"> a team member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keep up code styling, comments and documentation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fill in my portions of code into the project with ease.</t>
    </r>
  </si>
  <si>
    <t>a) Doxygen files, consistent naming/commenting.</t>
  </si>
  <si>
    <t>Total for theme 'Making the game'</t>
  </si>
  <si>
    <t>Creating AI</t>
  </si>
  <si>
    <t>CRA1</t>
  </si>
  <si>
    <r>
      <t>As</t>
    </r>
    <r>
      <rPr>
        <sz val="12"/>
        <rFont val="Calibri"/>
        <family val="2"/>
      </rPr>
      <t xml:space="preserve"> the AI developer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research a tree data structure in java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have a better idea on how to implement a tree data structure</t>
    </r>
  </si>
  <si>
    <t>a) Get the tree data structure to compile with arbitrary data.</t>
  </si>
  <si>
    <t>CRA2</t>
  </si>
  <si>
    <r>
      <t>As</t>
    </r>
    <r>
      <rPr>
        <sz val="12"/>
        <rFont val="Calibri"/>
        <family val="2"/>
      </rPr>
      <t xml:space="preserve"> the AI developer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research optimal ways to play the game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understand how the computer should be "thinking" before building the AI</t>
    </r>
  </si>
  <si>
    <t>a) Read at least one article about mancala and write a one paragraph summary to update the other team members</t>
  </si>
  <si>
    <t>CRA3</t>
  </si>
  <si>
    <t>a) Pass unit tests.</t>
  </si>
  <si>
    <t>7.0</t>
  </si>
  <si>
    <t>CRA6</t>
  </si>
  <si>
    <r>
      <t>As</t>
    </r>
    <r>
      <rPr>
        <sz val="12"/>
        <rFont val="Calibri"/>
        <family val="2"/>
      </rPr>
      <t xml:space="preserve"> the AI developer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decide an approach for the utility function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use the most effective algorithm when implementing the utility function</t>
    </r>
  </si>
  <si>
    <t>a) Use research to decide if we want to use greedy, random, or other algorithms to implement utility function.</t>
  </si>
  <si>
    <t>9.0</t>
  </si>
  <si>
    <t>CRA7</t>
  </si>
  <si>
    <t>a) Create DFS for any given tree and return maximal points path.</t>
  </si>
  <si>
    <t>CRA8</t>
  </si>
  <si>
    <t>a) Make sure the degrees of the parent is less after pruning and make sure it prunes non optimal local moves.</t>
  </si>
  <si>
    <t>CRA9</t>
  </si>
  <si>
    <t>a) Make sure the degrees of the parent is less after pruning and make sure it prunes non optimal global moves.</t>
  </si>
  <si>
    <t>CRA10</t>
  </si>
  <si>
    <t>a) Make sure DFS returns correct path, make sure AI has all possible moves, make sure pruning works, make sure computer selects optimal move</t>
  </si>
  <si>
    <t>CRA11</t>
  </si>
  <si>
    <t>Total for theme 'Creating AI'</t>
  </si>
  <si>
    <t>57.0 points</t>
  </si>
  <si>
    <t>Client Server Model</t>
  </si>
  <si>
    <t>CS14</t>
  </si>
  <si>
    <t>a) Research a timing library to use.</t>
  </si>
  <si>
    <t>CS15</t>
  </si>
  <si>
    <t>CS16</t>
  </si>
  <si>
    <t>a) Make sure the input/output is what's expected at each end point.</t>
  </si>
  <si>
    <t>Total for theme 'Client Server Model'</t>
  </si>
  <si>
    <t>Other</t>
  </si>
  <si>
    <t>OTH1</t>
  </si>
  <si>
    <t xml:space="preserve">a) Follows MLA format and instructions.  </t>
  </si>
  <si>
    <t>OTH2</t>
  </si>
  <si>
    <r>
      <t>As</t>
    </r>
    <r>
      <rPr>
        <sz val="12"/>
        <rFont val="Calibri"/>
        <family val="2"/>
      </rPr>
      <t xml:space="preserve"> a team member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Decide on Team Manager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meet the criteria for sprint 1</t>
    </r>
  </si>
  <si>
    <t>a) Decide on team manager by 3/9/2017</t>
  </si>
  <si>
    <t>Accepted</t>
  </si>
  <si>
    <t>OTH3</t>
  </si>
  <si>
    <r>
      <t>As</t>
    </r>
    <r>
      <rPr>
        <sz val="12"/>
        <rFont val="Calibri"/>
        <family val="2"/>
      </rPr>
      <t xml:space="preserve"> a team member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have a team meeting outside of class for Sprint 1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have continuous updates on the status of the project</t>
    </r>
  </si>
  <si>
    <t xml:space="preserve">a) Meet on 3/19/2017 </t>
  </si>
  <si>
    <t>OTH4</t>
  </si>
  <si>
    <r>
      <t>As</t>
    </r>
    <r>
      <rPr>
        <sz val="12"/>
        <rFont val="Calibri"/>
        <family val="2"/>
      </rPr>
      <t xml:space="preserve"> a team member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have a team meeting outside of class for Sprint 2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have continuous updates on the status of the project</t>
    </r>
  </si>
  <si>
    <t>a) Meet On 3/26/2017</t>
  </si>
  <si>
    <t>OTH5</t>
  </si>
  <si>
    <t>a) Meet 4/2/2017</t>
  </si>
  <si>
    <t>OTH6</t>
  </si>
  <si>
    <r>
      <t>As</t>
    </r>
    <r>
      <rPr>
        <sz val="12"/>
        <rFont val="Calibri"/>
        <family val="2"/>
      </rPr>
      <t xml:space="preserve"> a team member 
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set up project environment 
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be fully ready to start the project</t>
    </r>
  </si>
  <si>
    <t>a) Create github, get eclipse/netbeans, compile hello world, and set up text documents.</t>
  </si>
  <si>
    <t>Total for theme 'Other'</t>
  </si>
  <si>
    <t>6.0 points</t>
  </si>
  <si>
    <t>Total for backlog 'Mancala'</t>
  </si>
  <si>
    <t>Assigned</t>
  </si>
  <si>
    <t>Mancala Sprint 1</t>
  </si>
  <si>
    <t>Sprint start:</t>
  </si>
  <si>
    <t>Total Points Sprint 1:</t>
  </si>
  <si>
    <t>Points Complete:</t>
  </si>
  <si>
    <t>Kerry</t>
  </si>
  <si>
    <t>a) Basic understanding of game rules</t>
  </si>
  <si>
    <t>Allison</t>
  </si>
  <si>
    <t>Rachel</t>
  </si>
  <si>
    <t>All</t>
  </si>
  <si>
    <t>Allison's Sprint 1 TODO Points</t>
  </si>
  <si>
    <t>Rachel's Sprint 1 TODO Points</t>
  </si>
  <si>
    <t>Kerry's Sprint 1 TODO Points</t>
  </si>
  <si>
    <t>All 3 Sprint 1 TODO</t>
  </si>
  <si>
    <t>Sprint 2</t>
  </si>
  <si>
    <t>Date Finished</t>
  </si>
  <si>
    <t>Mancala Sprint 2</t>
  </si>
  <si>
    <t>a) Working functionality within the game</t>
  </si>
  <si>
    <t>Sprint Due:</t>
  </si>
  <si>
    <t>Total Points Sprint 2:</t>
  </si>
  <si>
    <t>Allison's Points</t>
  </si>
  <si>
    <t>Rachel's Points</t>
  </si>
  <si>
    <t>Kerry's Points</t>
  </si>
  <si>
    <t>All 3 TODO</t>
  </si>
  <si>
    <t xml:space="preserve">a) Make player call move function in data structure </t>
  </si>
  <si>
    <t>Variable game board holes</t>
  </si>
  <si>
    <t>Vary number of seeds in hole &amp; random distribution of seeds</t>
  </si>
  <si>
    <t>Player one and player two should mirror eachother</t>
  </si>
  <si>
    <t>Implement "Pie Rule"</t>
  </si>
  <si>
    <t>Implement a time limit</t>
  </si>
  <si>
    <t>if player does not make move within time limit, they lose</t>
  </si>
  <si>
    <t>Make a Basic Client server Model to that we can build on throughout the project</t>
  </si>
  <si>
    <t>Fix the seed stacking, Possibly random</t>
  </si>
  <si>
    <t>Edit Start for input on variable game hole</t>
  </si>
  <si>
    <t>Edit game Screen for variable game holes</t>
  </si>
  <si>
    <t>Insert ending screen into game screen</t>
  </si>
  <si>
    <t xml:space="preserve"> create a function for the player to move pieces 
</t>
  </si>
  <si>
    <t xml:space="preserve"> implement a minimax tree 
</t>
  </si>
  <si>
    <t>See Slides</t>
  </si>
  <si>
    <t>Accurately depicts what is described in class slides</t>
  </si>
  <si>
    <t xml:space="preserve"> implement alpha beta data pruning on one level 
</t>
  </si>
  <si>
    <t xml:space="preserve"> create unit tests 
</t>
  </si>
  <si>
    <t xml:space="preserve">make a timing function 
</t>
  </si>
  <si>
    <t xml:space="preserve">Make a timing function 
</t>
  </si>
  <si>
    <t xml:space="preserve">Keep up code styling, comments and documentation for AI 
</t>
  </si>
  <si>
    <t xml:space="preserve">Create unit tests 
</t>
  </si>
  <si>
    <t xml:space="preserve">Implement alpha beta data pruning on one level 
</t>
  </si>
  <si>
    <t xml:space="preserve">Implement the utility function 
</t>
  </si>
  <si>
    <t xml:space="preserve">Implement a minimax tree 
</t>
  </si>
  <si>
    <t xml:space="preserve">Create a turn indicator 
</t>
  </si>
  <si>
    <t xml:space="preserve">Create a function for the player to move pieces 
</t>
  </si>
  <si>
    <t xml:space="preserve">Limit where a player can click
</t>
  </si>
  <si>
    <t xml:space="preserve">Have smooth player interaction 
</t>
  </si>
  <si>
    <t>Making the Game</t>
  </si>
  <si>
    <t>only happens on second move, follows class document</t>
  </si>
  <si>
    <t>Allows user to input how many holes they want</t>
  </si>
  <si>
    <t>MTG16</t>
  </si>
  <si>
    <t>MTG17</t>
  </si>
  <si>
    <t>MTG18</t>
  </si>
  <si>
    <t>MTG19</t>
  </si>
  <si>
    <t>MTG20</t>
  </si>
  <si>
    <t>MTG21</t>
  </si>
  <si>
    <t>MTG22</t>
  </si>
  <si>
    <t>Draws the gameScreen according to user input</t>
  </si>
  <si>
    <t>Edits the board class accoring to user input</t>
  </si>
  <si>
    <t>Shows a more accurate ending screen</t>
  </si>
  <si>
    <t>Simulates the one in class with more functionality according to our needs</t>
  </si>
  <si>
    <t>CS17</t>
  </si>
  <si>
    <t>Client Serve Model</t>
  </si>
  <si>
    <t>Done on early sprint 1, 0 points towards sprint 2</t>
  </si>
  <si>
    <r>
      <t>Make</t>
    </r>
    <r>
      <rPr>
        <sz val="12"/>
        <rFont val="Calibri"/>
        <family val="2"/>
      </rPr>
      <t xml:space="preserve"> a title screen 
</t>
    </r>
  </si>
  <si>
    <r>
      <t>Make</t>
    </r>
    <r>
      <rPr>
        <sz val="12"/>
        <rFont val="Calibri"/>
        <family val="2"/>
      </rPr>
      <t xml:space="preserve"> a game screen 
</t>
    </r>
  </si>
  <si>
    <r>
      <t xml:space="preserve">Make </t>
    </r>
    <r>
      <rPr>
        <sz val="12"/>
        <rFont val="Calibri"/>
        <family val="2"/>
      </rPr>
      <t xml:space="preserve">an ending screen 
</t>
    </r>
  </si>
  <si>
    <t xml:space="preserve"> Research mancala game and rules 
</t>
  </si>
  <si>
    <t xml:space="preserve"> have smooth player interaction 
</t>
  </si>
  <si>
    <t xml:space="preserve"> create a data structure to represent the game 
</t>
  </si>
  <si>
    <t xml:space="preserve"> create functions for the data structure 
</t>
  </si>
  <si>
    <t xml:space="preserve"> make a function that checks for end state  
</t>
  </si>
  <si>
    <t xml:space="preserve">create a game manager 
</t>
  </si>
  <si>
    <t xml:space="preserve"> research a GUI that is most effective for this particular project 
</t>
  </si>
  <si>
    <t xml:space="preserve">create a player object 
</t>
  </si>
  <si>
    <t xml:space="preserve">create a function for the player to move pieces 
</t>
  </si>
  <si>
    <r>
      <rPr>
        <sz val="12"/>
        <rFont val="Calibri"/>
        <family val="2"/>
      </rPr>
      <t xml:space="preserve">Make a turn indicator 
</t>
    </r>
    <r>
      <rPr>
        <sz val="12"/>
        <color indexed="55"/>
        <rFont val="Calibri"/>
        <family val="2"/>
      </rPr>
      <t/>
    </r>
  </si>
  <si>
    <t xml:space="preserve"> keep up code styling, comments and documentation 
</t>
  </si>
  <si>
    <t xml:space="preserve"> research a tree data structure in java 
</t>
  </si>
  <si>
    <r>
      <rPr>
        <sz val="12"/>
        <rFont val="Calibri"/>
        <family val="2"/>
      </rPr>
      <t xml:space="preserve"> research optimal ways to play the game 
</t>
    </r>
    <r>
      <rPr>
        <sz val="12"/>
        <color indexed="55"/>
        <rFont val="Calibri"/>
        <family val="2"/>
      </rPr>
      <t/>
    </r>
  </si>
  <si>
    <t xml:space="preserve">implement a minimax tree 
</t>
  </si>
  <si>
    <t xml:space="preserve">decide an approach for the utility function 
</t>
  </si>
  <si>
    <t xml:space="preserve"> implement the utility function 
</t>
  </si>
  <si>
    <t xml:space="preserve"> Implement alpha beta data pruning on multiple levels 
</t>
  </si>
  <si>
    <r>
      <rPr>
        <sz val="12"/>
        <rFont val="Calibri"/>
        <family val="2"/>
      </rPr>
      <t xml:space="preserve">keep up code styling, comments and documentation for AI 
</t>
    </r>
    <r>
      <rPr>
        <sz val="12"/>
        <color indexed="55"/>
        <rFont val="Calibri"/>
        <family val="2"/>
      </rPr>
      <t/>
    </r>
  </si>
  <si>
    <t xml:space="preserve">keep up code styling, comments and documentation for the network 
</t>
  </si>
  <si>
    <t xml:space="preserve">Create Unit Tests 
</t>
  </si>
  <si>
    <r>
      <rPr>
        <sz val="12"/>
        <rFont val="Calibri"/>
        <family val="2"/>
      </rPr>
      <t xml:space="preserve"> Write Group Report </t>
    </r>
    <r>
      <rPr>
        <sz val="12"/>
        <color indexed="55"/>
        <rFont val="Calibri"/>
        <family val="2"/>
      </rPr>
      <t/>
    </r>
  </si>
  <si>
    <t xml:space="preserve"> Decide on Team Manager 
</t>
  </si>
  <si>
    <t xml:space="preserve"> have a team meeting outside of class for Sprint 1 
</t>
  </si>
  <si>
    <t xml:space="preserve">have a team meeting outside of class for Sprint 2 
</t>
  </si>
  <si>
    <t xml:space="preserve"> have a team meeting outside of class for Sprint 3 
</t>
  </si>
  <si>
    <t xml:space="preserve">set up project environment 
</t>
  </si>
  <si>
    <t xml:space="preserve"> have a title screen 
</t>
  </si>
  <si>
    <t xml:space="preserve"> have a game screen 
</t>
  </si>
  <si>
    <t xml:space="preserve"> have an ending screen 
</t>
  </si>
  <si>
    <t xml:space="preserve">create a data structure to represent the game 
</t>
  </si>
  <si>
    <t xml:space="preserve">create functions for the data structure 
</t>
  </si>
  <si>
    <t xml:space="preserve">make a function that checks for end state  
</t>
  </si>
  <si>
    <t xml:space="preserve">research a GUI that is most effective for this particular project 
</t>
  </si>
  <si>
    <t xml:space="preserve"> limit where a player can click
</t>
  </si>
  <si>
    <t xml:space="preserve">make a turn indicator 
</t>
  </si>
  <si>
    <t xml:space="preserve">research a tree data structure in java 
</t>
  </si>
  <si>
    <t xml:space="preserve">research optimal ways to play the game 
</t>
  </si>
  <si>
    <t xml:space="preserve"> decide an approach for the utility function 
</t>
  </si>
  <si>
    <r>
      <rPr>
        <sz val="12"/>
        <rFont val="Calibri"/>
        <family val="2"/>
      </rPr>
      <t xml:space="preserve"> implement the utility function 
</t>
    </r>
    <r>
      <rPr>
        <sz val="12"/>
        <color indexed="55"/>
        <rFont val="Calibri"/>
        <family val="2"/>
      </rPr>
      <t/>
    </r>
  </si>
  <si>
    <t xml:space="preserve">Implement alpha beta data pruning on multiple levels 
</t>
  </si>
  <si>
    <t xml:space="preserve">create unit tests 
</t>
  </si>
  <si>
    <t xml:space="preserve">keep up code styling, comments and documentation for AI 
</t>
  </si>
  <si>
    <t xml:space="preserve"> make a timing function 
</t>
  </si>
  <si>
    <t xml:space="preserve">Write Group Report 
</t>
  </si>
  <si>
    <t xml:space="preserve">Decide on Team Manager 
</t>
  </si>
  <si>
    <t xml:space="preserve"> have a team meeting outside of class for Sprint 2 
</t>
  </si>
  <si>
    <t>Already done</t>
  </si>
  <si>
    <t>Done (Kerry)</t>
  </si>
  <si>
    <t>Kerry,Rachel</t>
  </si>
  <si>
    <t>Sprint 3</t>
  </si>
  <si>
    <t>Have AI recognize pi rule</t>
  </si>
  <si>
    <t>create pi rule button on game screen</t>
  </si>
  <si>
    <t>enhance graphics</t>
  </si>
  <si>
    <t>put in all options for games</t>
  </si>
  <si>
    <t>implement random seeding</t>
  </si>
  <si>
    <t>fix start screen (have start game start the game)</t>
  </si>
  <si>
    <t>Implement all server functions</t>
  </si>
  <si>
    <t>implement all client functions</t>
  </si>
  <si>
    <t>connect AI to server</t>
  </si>
  <si>
    <t>Mancala Sprint 3</t>
  </si>
  <si>
    <t>pi rule button correctly shows pi rule</t>
  </si>
  <si>
    <t>lowest priority, make it look cool</t>
  </si>
  <si>
    <t>seeds are distributed in a "random" fashion on board start</t>
  </si>
  <si>
    <t>options accurately create board as needed, random seeds</t>
  </si>
  <si>
    <t>buttons are less confusing for suers</t>
  </si>
  <si>
    <t>pass testing</t>
  </si>
  <si>
    <t>can create an AI player through server</t>
  </si>
  <si>
    <t>pass unit tests</t>
  </si>
  <si>
    <t>minor bug fixes</t>
  </si>
  <si>
    <t xml:space="preserve">Implement alpha beta data pruning on multiple levels Low priority
</t>
  </si>
  <si>
    <t>NOTE: discovered during this sprint that one level pruning is not necessary. Will work on multilevel pruning next spint</t>
  </si>
  <si>
    <t>Completed</t>
  </si>
  <si>
    <t>Additions</t>
  </si>
  <si>
    <t>ADD1</t>
  </si>
  <si>
    <t>ADD2</t>
  </si>
  <si>
    <t>ADD3</t>
  </si>
  <si>
    <t>ADD4</t>
  </si>
  <si>
    <t>ADD5</t>
  </si>
  <si>
    <t>ADD6</t>
  </si>
  <si>
    <t>Debug Code</t>
  </si>
  <si>
    <t>Finish all bug fixes on bug list</t>
  </si>
  <si>
    <t>ADD8</t>
  </si>
  <si>
    <t>ADD9</t>
  </si>
  <si>
    <t>ADD10</t>
  </si>
  <si>
    <t>ADD7</t>
  </si>
  <si>
    <t>All bugs on the "bug list" are fixed</t>
  </si>
  <si>
    <t>11.0 points</t>
  </si>
  <si>
    <t>Also get rid of warnings</t>
  </si>
  <si>
    <t>Low priority job</t>
  </si>
  <si>
    <t>Put button on screen, connect to pi rule to redraw screen</t>
  </si>
  <si>
    <t>fix end screen, add to game screen &amp; beginning screen</t>
  </si>
  <si>
    <t>How many holes per side, seed arrangements(random or not), timer setting(on/off, if on how long), play person to person, person to computer or computer to computer</t>
  </si>
  <si>
    <t>follow given "changes" document</t>
  </si>
  <si>
    <t>random number [4,9]</t>
  </si>
  <si>
    <t>add to the list / take away as needed</t>
  </si>
  <si>
    <t>42 point</t>
  </si>
  <si>
    <t>202.0 points</t>
  </si>
  <si>
    <t>Allison/Rachel</t>
  </si>
  <si>
    <t>Rachel/Allison</t>
  </si>
  <si>
    <t>Allison/Kerry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</si>
</sst>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indexed="8"/>
      <name val="Calibri"/>
      <family val="2"/>
    </font>
    <font>
      <b/>
      <sz val="15"/>
      <color indexed="8"/>
      <name val="Calibri"/>
    </font>
    <font>
      <sz val="11"/>
      <color indexed="8"/>
      <name val="Calibri"/>
    </font>
    <font>
      <b/>
      <sz val="12"/>
      <color indexed="8"/>
      <name val="Calibri"/>
    </font>
    <font>
      <b/>
      <sz val="14"/>
      <color indexed="8"/>
      <name val="Calibri"/>
    </font>
    <font>
      <sz val="12"/>
      <name val="Calibri"/>
      <family val="2"/>
    </font>
    <font>
      <sz val="12"/>
      <color indexed="55"/>
      <name val="Calibri"/>
      <family val="2"/>
    </font>
    <font>
      <sz val="8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rgb="FF000000"/>
      <name val="Calibri"/>
      <family val="2"/>
    </font>
    <font>
      <b/>
      <sz val="12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1F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9694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25">
    <xf numFmtId="0" fontId="0" fillId="0" borderId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64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0" borderId="1" xfId="0" applyBorder="1">
      <alignment vertical="top" wrapText="1"/>
    </xf>
    <xf numFmtId="0" fontId="0" fillId="4" borderId="1" xfId="0" applyFill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>
      <alignment vertical="top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>
      <alignment vertical="top" wrapText="1"/>
    </xf>
    <xf numFmtId="14" fontId="0" fillId="4" borderId="5" xfId="0" applyNumberFormat="1" applyFill="1" applyBorder="1">
      <alignment vertical="top" wrapText="1"/>
    </xf>
    <xf numFmtId="0" fontId="0" fillId="4" borderId="6" xfId="0" applyFill="1" applyBorder="1">
      <alignment vertical="top" wrapText="1"/>
    </xf>
    <xf numFmtId="0" fontId="0" fillId="0" borderId="1" xfId="0" applyFont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>
      <alignment vertical="top" wrapText="1"/>
    </xf>
    <xf numFmtId="14" fontId="0" fillId="0" borderId="0" xfId="0" applyNumberFormat="1">
      <alignment vertical="top" wrapText="1"/>
    </xf>
    <xf numFmtId="0" fontId="0" fillId="6" borderId="1" xfId="0" applyFill="1" applyBorder="1">
      <alignment vertical="top" wrapText="1"/>
    </xf>
    <xf numFmtId="0" fontId="0" fillId="6" borderId="1" xfId="0" applyFill="1" applyBorder="1" applyAlignment="1">
      <alignment horizontal="center" vertical="top" wrapText="1"/>
    </xf>
    <xf numFmtId="0" fontId="0" fillId="0" borderId="1" xfId="0" applyFill="1" applyBorder="1">
      <alignment vertical="top" wrapText="1"/>
    </xf>
    <xf numFmtId="0" fontId="0" fillId="0" borderId="1" xfId="0" applyFont="1" applyFill="1" applyBorder="1" applyAlignment="1">
      <alignment horizontal="center" vertical="top"/>
    </xf>
    <xf numFmtId="14" fontId="0" fillId="0" borderId="0" xfId="0" applyNumberFormat="1" applyFill="1">
      <alignment vertical="top" wrapText="1"/>
    </xf>
    <xf numFmtId="0" fontId="0" fillId="0" borderId="0" xfId="0" applyFill="1">
      <alignment vertical="top" wrapText="1"/>
    </xf>
    <xf numFmtId="0" fontId="0" fillId="0" borderId="6" xfId="0" applyFill="1" applyBorder="1">
      <alignment vertical="top" wrapText="1"/>
    </xf>
    <xf numFmtId="0" fontId="0" fillId="0" borderId="7" xfId="0" applyFill="1" applyBorder="1">
      <alignment vertical="top" wrapText="1"/>
    </xf>
    <xf numFmtId="14" fontId="0" fillId="4" borderId="4" xfId="0" applyNumberFormat="1" applyFill="1" applyBorder="1">
      <alignment vertical="top" wrapText="1"/>
    </xf>
    <xf numFmtId="0" fontId="0" fillId="0" borderId="1" xfId="0" applyBorder="1">
      <alignment vertical="top" wrapText="1"/>
    </xf>
    <xf numFmtId="0" fontId="0" fillId="0" borderId="1" xfId="0" applyBorder="1">
      <alignment vertical="top" wrapText="1"/>
    </xf>
    <xf numFmtId="0" fontId="5" fillId="0" borderId="1" xfId="0" applyNumberFormat="1" applyFont="1" applyFill="1" applyBorder="1" applyAlignment="1" applyProtection="1">
      <alignment vertical="top" wrapText="1"/>
    </xf>
    <xf numFmtId="0" fontId="10" fillId="0" borderId="1" xfId="0" applyFont="1" applyBorder="1">
      <alignment vertical="top" wrapText="1"/>
    </xf>
    <xf numFmtId="0" fontId="10" fillId="0" borderId="3" xfId="0" applyFont="1" applyBorder="1">
      <alignment vertical="top" wrapText="1"/>
    </xf>
    <xf numFmtId="0" fontId="10" fillId="0" borderId="3" xfId="0" applyFont="1" applyBorder="1" applyAlignment="1">
      <alignment horizontal="right" vertical="top"/>
    </xf>
    <xf numFmtId="0" fontId="10" fillId="0" borderId="2" xfId="0" applyFont="1" applyBorder="1">
      <alignment vertical="top" wrapText="1"/>
    </xf>
    <xf numFmtId="0" fontId="10" fillId="0" borderId="4" xfId="0" applyFont="1" applyBorder="1">
      <alignment vertical="top" wrapText="1"/>
    </xf>
    <xf numFmtId="0" fontId="10" fillId="0" borderId="4" xfId="0" applyFont="1" applyBorder="1" applyAlignment="1">
      <alignment horizontal="right" vertical="top"/>
    </xf>
    <xf numFmtId="0" fontId="5" fillId="0" borderId="4" xfId="0" applyFont="1" applyBorder="1">
      <alignment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3" xfId="0" applyFont="1" applyBorder="1">
      <alignment vertical="top" wrapText="1"/>
    </xf>
    <xf numFmtId="0" fontId="5" fillId="4" borderId="6" xfId="0" applyFont="1" applyFill="1" applyBorder="1">
      <alignment vertical="top" wrapText="1"/>
    </xf>
    <xf numFmtId="0" fontId="5" fillId="4" borderId="2" xfId="0" applyFont="1" applyFill="1" applyBorder="1">
      <alignment vertical="top" wrapText="1"/>
    </xf>
    <xf numFmtId="0" fontId="5" fillId="0" borderId="0" xfId="0" applyFont="1">
      <alignment vertical="top" wrapText="1"/>
    </xf>
    <xf numFmtId="0" fontId="0" fillId="0" borderId="1" xfId="0" applyFont="1" applyFill="1" applyBorder="1" applyAlignment="1">
      <alignment horizontal="right" vertical="top"/>
    </xf>
    <xf numFmtId="0" fontId="0" fillId="7" borderId="1" xfId="0" applyFill="1" applyBorder="1">
      <alignment vertical="top" wrapText="1"/>
    </xf>
    <xf numFmtId="0" fontId="0" fillId="8" borderId="1" xfId="0" applyFill="1" applyBorder="1">
      <alignment vertical="top" wrapText="1"/>
    </xf>
    <xf numFmtId="0" fontId="0" fillId="9" borderId="1" xfId="0" applyFill="1" applyBorder="1">
      <alignment vertical="top" wrapText="1"/>
    </xf>
    <xf numFmtId="0" fontId="10" fillId="9" borderId="3" xfId="0" applyFont="1" applyFill="1" applyBorder="1">
      <alignment vertical="top" wrapText="1"/>
    </xf>
    <xf numFmtId="0" fontId="10" fillId="9" borderId="4" xfId="0" applyFont="1" applyFill="1" applyBorder="1">
      <alignment vertical="top" wrapText="1"/>
    </xf>
    <xf numFmtId="0" fontId="0" fillId="5" borderId="0" xfId="0" applyFill="1" applyBorder="1" applyAlignment="1">
      <alignment horizontal="center" vertical="top" wrapText="1"/>
    </xf>
    <xf numFmtId="0" fontId="0" fillId="0" borderId="2" xfId="0" applyFill="1" applyBorder="1">
      <alignment vertical="top" wrapText="1"/>
    </xf>
    <xf numFmtId="0" fontId="0" fillId="0" borderId="1" xfId="0" applyBorder="1">
      <alignment vertical="top" wrapText="1"/>
    </xf>
    <xf numFmtId="0" fontId="0" fillId="0" borderId="1" xfId="0" applyBorder="1">
      <alignment vertical="top" wrapText="1"/>
    </xf>
    <xf numFmtId="0" fontId="0" fillId="10" borderId="1" xfId="0" applyFill="1" applyBorder="1">
      <alignment vertical="top" wrapText="1"/>
    </xf>
    <xf numFmtId="0" fontId="10" fillId="11" borderId="1" xfId="0" applyFont="1" applyFill="1" applyBorder="1">
      <alignment vertical="top" wrapText="1"/>
    </xf>
    <xf numFmtId="0" fontId="3" fillId="3" borderId="1" xfId="0" applyFont="1" applyFill="1" applyBorder="1" applyAlignment="1">
      <alignment horizontal="right" wrapText="1"/>
    </xf>
    <xf numFmtId="0" fontId="0" fillId="0" borderId="1" xfId="0" applyBorder="1">
      <alignment vertical="top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top" wrapText="1"/>
    </xf>
    <xf numFmtId="0" fontId="0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wrapText="1"/>
    </xf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42" workbookViewId="0">
      <selection activeCell="H60" sqref="H60"/>
    </sheetView>
  </sheetViews>
  <sheetFormatPr baseColWidth="10" defaultColWidth="10.83203125" defaultRowHeight="15" x14ac:dyDescent="0"/>
  <cols>
    <col min="1" max="1" width="15" style="1" bestFit="1" customWidth="1"/>
    <col min="2" max="2" width="7.5" style="1" bestFit="1" customWidth="1"/>
    <col min="3" max="5" width="40" style="1" bestFit="1" customWidth="1"/>
    <col min="6" max="6" width="8.33203125" style="1" bestFit="1" customWidth="1"/>
    <col min="7" max="7" width="15" style="1" bestFit="1" customWidth="1"/>
    <col min="8" max="8" width="7.5" style="1" bestFit="1" customWidth="1"/>
    <col min="9" max="16384" width="10.83203125" style="1"/>
  </cols>
  <sheetData>
    <row r="1" spans="1:8" ht="18" customHeight="1">
      <c r="A1" s="58" t="s">
        <v>0</v>
      </c>
      <c r="B1" s="58"/>
      <c r="C1" s="58"/>
      <c r="D1" s="58"/>
      <c r="E1" s="59" t="s">
        <v>1</v>
      </c>
      <c r="F1" s="59"/>
      <c r="G1" s="59"/>
      <c r="H1" s="59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ht="30">
      <c r="A3" s="60" t="s">
        <v>10</v>
      </c>
      <c r="B3" s="1" t="s">
        <v>11</v>
      </c>
      <c r="C3" s="3" t="s">
        <v>195</v>
      </c>
      <c r="D3" s="1" t="s">
        <v>13</v>
      </c>
      <c r="E3" s="1" t="s">
        <v>1</v>
      </c>
      <c r="F3" s="46" t="s">
        <v>14</v>
      </c>
      <c r="G3" s="45" t="s">
        <v>110</v>
      </c>
      <c r="H3" s="4" t="s">
        <v>16</v>
      </c>
    </row>
    <row r="4" spans="1:8" ht="30">
      <c r="A4" s="60"/>
      <c r="B4" s="1" t="s">
        <v>17</v>
      </c>
      <c r="C4" s="3" t="s">
        <v>196</v>
      </c>
      <c r="D4" s="1" t="s">
        <v>19</v>
      </c>
      <c r="E4" s="1" t="s">
        <v>20</v>
      </c>
      <c r="F4" s="46" t="s">
        <v>14</v>
      </c>
      <c r="G4" s="45" t="s">
        <v>110</v>
      </c>
      <c r="H4" s="4" t="s">
        <v>21</v>
      </c>
    </row>
    <row r="5" spans="1:8" ht="30">
      <c r="A5" s="60"/>
      <c r="B5" s="1" t="s">
        <v>22</v>
      </c>
      <c r="C5" s="3" t="s">
        <v>197</v>
      </c>
      <c r="D5" s="1" t="s">
        <v>24</v>
      </c>
      <c r="E5" s="1" t="s">
        <v>1</v>
      </c>
      <c r="F5" s="46" t="s">
        <v>14</v>
      </c>
      <c r="G5" s="45" t="s">
        <v>110</v>
      </c>
      <c r="H5" s="4" t="s">
        <v>16</v>
      </c>
    </row>
    <row r="6" spans="1:8" ht="30">
      <c r="A6" s="60"/>
      <c r="B6" s="1" t="s">
        <v>25</v>
      </c>
      <c r="C6" s="31" t="s">
        <v>198</v>
      </c>
      <c r="D6" s="1" t="s">
        <v>27</v>
      </c>
      <c r="E6" s="1" t="s">
        <v>1</v>
      </c>
      <c r="F6" s="46" t="s">
        <v>14</v>
      </c>
      <c r="G6" s="45" t="s">
        <v>110</v>
      </c>
      <c r="H6" s="4" t="s">
        <v>28</v>
      </c>
    </row>
    <row r="7" spans="1:8" ht="30">
      <c r="A7" s="60"/>
      <c r="B7" s="1" t="s">
        <v>29</v>
      </c>
      <c r="C7" s="31" t="s">
        <v>199</v>
      </c>
      <c r="D7" s="1" t="s">
        <v>30</v>
      </c>
      <c r="E7" s="1" t="s">
        <v>1</v>
      </c>
      <c r="F7" s="47" t="s">
        <v>139</v>
      </c>
      <c r="G7" s="45" t="s">
        <v>110</v>
      </c>
      <c r="H7" s="4" t="s">
        <v>21</v>
      </c>
    </row>
    <row r="8" spans="1:8" ht="45">
      <c r="A8" s="60"/>
      <c r="B8" s="1" t="s">
        <v>31</v>
      </c>
      <c r="C8" s="31" t="s">
        <v>200</v>
      </c>
      <c r="D8" s="1" t="s">
        <v>33</v>
      </c>
      <c r="E8" s="1" t="s">
        <v>34</v>
      </c>
      <c r="F8" s="46" t="s">
        <v>14</v>
      </c>
      <c r="G8" s="45" t="s">
        <v>110</v>
      </c>
      <c r="H8" s="4" t="s">
        <v>28</v>
      </c>
    </row>
    <row r="9" spans="1:8" ht="45">
      <c r="A9" s="60"/>
      <c r="B9" s="1" t="s">
        <v>35</v>
      </c>
      <c r="C9" s="31" t="s">
        <v>201</v>
      </c>
      <c r="D9" s="1" t="s">
        <v>37</v>
      </c>
      <c r="E9" s="1" t="s">
        <v>38</v>
      </c>
      <c r="F9" s="46" t="s">
        <v>14</v>
      </c>
      <c r="G9" s="45" t="s">
        <v>110</v>
      </c>
      <c r="H9" s="4" t="s">
        <v>39</v>
      </c>
    </row>
    <row r="10" spans="1:8" ht="30">
      <c r="A10" s="60"/>
      <c r="B10" s="1" t="s">
        <v>40</v>
      </c>
      <c r="C10" s="31" t="s">
        <v>202</v>
      </c>
      <c r="D10" s="1" t="s">
        <v>42</v>
      </c>
      <c r="E10" s="1" t="s">
        <v>43</v>
      </c>
      <c r="F10" s="46" t="s">
        <v>14</v>
      </c>
      <c r="G10" s="45" t="s">
        <v>110</v>
      </c>
      <c r="H10" s="4" t="s">
        <v>16</v>
      </c>
    </row>
    <row r="11" spans="1:8" ht="45">
      <c r="A11" s="60"/>
      <c r="B11" s="1" t="s">
        <v>44</v>
      </c>
      <c r="C11" s="31" t="s">
        <v>203</v>
      </c>
      <c r="D11" s="1" t="s">
        <v>46</v>
      </c>
      <c r="E11" s="1" t="s">
        <v>47</v>
      </c>
      <c r="F11" s="46" t="s">
        <v>14</v>
      </c>
      <c r="G11" s="45" t="s">
        <v>110</v>
      </c>
      <c r="H11" s="4" t="s">
        <v>39</v>
      </c>
    </row>
    <row r="12" spans="1:8" ht="45">
      <c r="A12" s="60"/>
      <c r="B12" s="1" t="s">
        <v>48</v>
      </c>
      <c r="C12" s="31" t="s">
        <v>204</v>
      </c>
      <c r="D12" s="1" t="s">
        <v>50</v>
      </c>
      <c r="E12" s="1" t="s">
        <v>51</v>
      </c>
      <c r="F12" s="46" t="s">
        <v>14</v>
      </c>
      <c r="G12" s="45" t="s">
        <v>110</v>
      </c>
      <c r="H12" s="4" t="s">
        <v>28</v>
      </c>
    </row>
    <row r="13" spans="1:8" ht="30">
      <c r="A13" s="60"/>
      <c r="B13" s="1" t="s">
        <v>52</v>
      </c>
      <c r="C13" s="31" t="s">
        <v>205</v>
      </c>
      <c r="D13" s="1" t="s">
        <v>53</v>
      </c>
      <c r="E13" s="1" t="s">
        <v>54</v>
      </c>
      <c r="F13" s="47" t="s">
        <v>139</v>
      </c>
      <c r="G13" s="45" t="s">
        <v>110</v>
      </c>
      <c r="H13" s="4" t="s">
        <v>28</v>
      </c>
    </row>
    <row r="14" spans="1:8" ht="45">
      <c r="A14" s="60"/>
      <c r="B14" s="1" t="s">
        <v>55</v>
      </c>
      <c r="C14" s="31" t="s">
        <v>206</v>
      </c>
      <c r="D14" s="1" t="s">
        <v>56</v>
      </c>
      <c r="E14" s="1" t="s">
        <v>57</v>
      </c>
      <c r="F14" s="46" t="s">
        <v>14</v>
      </c>
      <c r="G14" s="45" t="s">
        <v>110</v>
      </c>
      <c r="H14" s="4" t="s">
        <v>58</v>
      </c>
    </row>
    <row r="15" spans="1:8" ht="45">
      <c r="A15" s="60"/>
      <c r="B15" s="1" t="s">
        <v>59</v>
      </c>
      <c r="C15" s="3" t="s">
        <v>207</v>
      </c>
      <c r="D15" s="1" t="s">
        <v>60</v>
      </c>
      <c r="E15" s="1" t="s">
        <v>61</v>
      </c>
      <c r="F15" s="47" t="s">
        <v>139</v>
      </c>
      <c r="G15" s="45" t="s">
        <v>110</v>
      </c>
      <c r="H15" s="4" t="s">
        <v>62</v>
      </c>
    </row>
    <row r="16" spans="1:8" ht="60">
      <c r="A16" s="60"/>
      <c r="B16" s="1" t="s">
        <v>63</v>
      </c>
      <c r="C16" s="31" t="s">
        <v>166</v>
      </c>
      <c r="D16" s="1" t="s">
        <v>65</v>
      </c>
      <c r="E16" s="1" t="s">
        <v>66</v>
      </c>
      <c r="F16" s="46" t="s">
        <v>14</v>
      </c>
      <c r="G16" s="45" t="s">
        <v>110</v>
      </c>
      <c r="H16" s="4" t="s">
        <v>67</v>
      </c>
    </row>
    <row r="17" spans="1:9" customFormat="1" ht="30">
      <c r="A17" s="60"/>
      <c r="B17" s="33" t="s">
        <v>181</v>
      </c>
      <c r="C17" s="40" t="s">
        <v>151</v>
      </c>
      <c r="D17" s="33" t="s">
        <v>152</v>
      </c>
      <c r="E17" s="33"/>
      <c r="F17" s="48" t="s">
        <v>139</v>
      </c>
      <c r="G17" s="45" t="s">
        <v>110</v>
      </c>
      <c r="H17" s="34">
        <v>2</v>
      </c>
      <c r="I17" s="27"/>
    </row>
    <row r="18" spans="1:9" customFormat="1" ht="30">
      <c r="A18" s="60"/>
      <c r="B18" s="36" t="s">
        <v>182</v>
      </c>
      <c r="C18" s="38" t="s">
        <v>154</v>
      </c>
      <c r="D18" s="36" t="s">
        <v>155</v>
      </c>
      <c r="E18" s="36"/>
      <c r="F18" s="49" t="s">
        <v>139</v>
      </c>
      <c r="G18" s="45" t="s">
        <v>110</v>
      </c>
      <c r="H18" s="37">
        <v>3</v>
      </c>
      <c r="I18" s="27"/>
    </row>
    <row r="19" spans="1:9" customFormat="1" ht="30">
      <c r="A19" s="60"/>
      <c r="B19" s="36" t="s">
        <v>183</v>
      </c>
      <c r="C19" s="38" t="s">
        <v>153</v>
      </c>
      <c r="D19" s="36" t="s">
        <v>179</v>
      </c>
      <c r="E19" s="36"/>
      <c r="F19" s="49" t="s">
        <v>139</v>
      </c>
      <c r="G19" s="45" t="s">
        <v>110</v>
      </c>
      <c r="H19" s="37">
        <v>4</v>
      </c>
      <c r="I19" s="27"/>
    </row>
    <row r="20" spans="1:9" customFormat="1">
      <c r="A20" s="60"/>
      <c r="B20" s="36" t="s">
        <v>184</v>
      </c>
      <c r="C20" s="38" t="s">
        <v>158</v>
      </c>
      <c r="D20" s="36" t="s">
        <v>180</v>
      </c>
      <c r="E20" s="36"/>
      <c r="F20" s="49" t="s">
        <v>139</v>
      </c>
      <c r="G20" s="45" t="s">
        <v>110</v>
      </c>
      <c r="H20" s="37">
        <v>3</v>
      </c>
      <c r="I20" s="27"/>
    </row>
    <row r="21" spans="1:9" customFormat="1">
      <c r="A21" s="60"/>
      <c r="B21" s="36" t="s">
        <v>185</v>
      </c>
      <c r="C21" s="38" t="s">
        <v>159</v>
      </c>
      <c r="D21" s="36" t="s">
        <v>188</v>
      </c>
      <c r="E21" s="36"/>
      <c r="F21" s="49" t="s">
        <v>139</v>
      </c>
      <c r="G21" s="45" t="s">
        <v>110</v>
      </c>
      <c r="H21" s="37">
        <v>1</v>
      </c>
      <c r="I21" s="27"/>
    </row>
    <row r="22" spans="1:9" customFormat="1">
      <c r="A22" s="60"/>
      <c r="B22" s="36" t="s">
        <v>186</v>
      </c>
      <c r="C22" s="38" t="s">
        <v>150</v>
      </c>
      <c r="D22" s="36" t="s">
        <v>189</v>
      </c>
      <c r="E22" s="36"/>
      <c r="F22" s="49" t="s">
        <v>139</v>
      </c>
      <c r="G22" s="45" t="s">
        <v>110</v>
      </c>
      <c r="H22" s="37">
        <v>3</v>
      </c>
      <c r="I22" s="27"/>
    </row>
    <row r="23" spans="1:9" customFormat="1">
      <c r="A23" s="60"/>
      <c r="B23" s="36" t="s">
        <v>187</v>
      </c>
      <c r="C23" s="38" t="s">
        <v>160</v>
      </c>
      <c r="D23" s="36" t="s">
        <v>190</v>
      </c>
      <c r="E23" s="36"/>
      <c r="F23" s="49" t="s">
        <v>139</v>
      </c>
      <c r="G23" s="45" t="s">
        <v>110</v>
      </c>
      <c r="H23" s="37">
        <v>4</v>
      </c>
      <c r="I23" s="27"/>
    </row>
    <row r="24" spans="1:9" ht="45">
      <c r="A24" s="60"/>
      <c r="B24" s="1" t="s">
        <v>68</v>
      </c>
      <c r="C24" s="31" t="s">
        <v>208</v>
      </c>
      <c r="D24" s="1" t="s">
        <v>70</v>
      </c>
      <c r="E24" s="1" t="s">
        <v>1</v>
      </c>
      <c r="F24" s="46" t="s">
        <v>14</v>
      </c>
      <c r="G24" s="45" t="s">
        <v>110</v>
      </c>
      <c r="H24" s="4" t="s">
        <v>39</v>
      </c>
    </row>
    <row r="25" spans="1:9">
      <c r="A25" s="60"/>
      <c r="B25" s="61" t="s">
        <v>71</v>
      </c>
      <c r="C25" s="61"/>
      <c r="D25" s="61"/>
      <c r="E25" s="56">
        <f>H24+H23+H22+H21+H20+H19+H18+H17+H16+H15+H14+H13+H12+H11+H10+H9+H8+H7+H6+H5+H4+H3</f>
        <v>74</v>
      </c>
      <c r="F25" s="56"/>
      <c r="G25" s="56"/>
      <c r="H25" s="56"/>
    </row>
    <row r="26" spans="1:9" ht="5" customHeight="1">
      <c r="A26" s="57"/>
      <c r="B26" s="57"/>
      <c r="C26" s="57"/>
      <c r="D26" s="57"/>
      <c r="E26" s="57"/>
      <c r="F26" s="57"/>
      <c r="G26" s="57"/>
      <c r="H26" s="57"/>
    </row>
    <row r="27" spans="1:9" ht="30">
      <c r="A27" s="60" t="s">
        <v>72</v>
      </c>
      <c r="B27" s="1" t="s">
        <v>73</v>
      </c>
      <c r="C27" s="31" t="s">
        <v>209</v>
      </c>
      <c r="D27" s="1" t="s">
        <v>75</v>
      </c>
      <c r="E27" s="1" t="s">
        <v>1</v>
      </c>
      <c r="F27" s="46" t="s">
        <v>14</v>
      </c>
      <c r="G27" s="45" t="s">
        <v>110</v>
      </c>
      <c r="H27" s="4" t="s">
        <v>28</v>
      </c>
    </row>
    <row r="28" spans="1:9" ht="45">
      <c r="A28" s="60"/>
      <c r="B28" s="1" t="s">
        <v>76</v>
      </c>
      <c r="C28" s="3" t="s">
        <v>210</v>
      </c>
      <c r="D28" s="1" t="s">
        <v>78</v>
      </c>
      <c r="E28" s="1" t="s">
        <v>1</v>
      </c>
      <c r="F28" s="46" t="s">
        <v>14</v>
      </c>
      <c r="G28" s="45" t="s">
        <v>110</v>
      </c>
      <c r="H28" s="4" t="s">
        <v>62</v>
      </c>
    </row>
    <row r="29" spans="1:9" ht="30">
      <c r="A29" s="60"/>
      <c r="B29" s="1" t="s">
        <v>79</v>
      </c>
      <c r="C29" s="31" t="s">
        <v>211</v>
      </c>
      <c r="D29" s="1" t="s">
        <v>80</v>
      </c>
      <c r="E29" s="1" t="s">
        <v>1</v>
      </c>
      <c r="F29" s="49" t="s">
        <v>139</v>
      </c>
      <c r="G29" s="45" t="s">
        <v>110</v>
      </c>
      <c r="H29" s="4" t="s">
        <v>81</v>
      </c>
    </row>
    <row r="30" spans="1:9" ht="45">
      <c r="A30" s="60"/>
      <c r="B30" s="1" t="s">
        <v>82</v>
      </c>
      <c r="C30" s="31" t="s">
        <v>212</v>
      </c>
      <c r="D30" s="1" t="s">
        <v>84</v>
      </c>
      <c r="E30" s="1" t="s">
        <v>1</v>
      </c>
      <c r="F30" s="46" t="s">
        <v>14</v>
      </c>
      <c r="G30" s="45" t="s">
        <v>110</v>
      </c>
      <c r="H30" s="4" t="s">
        <v>85</v>
      </c>
    </row>
    <row r="31" spans="1:9" ht="30">
      <c r="A31" s="60"/>
      <c r="B31" s="1" t="s">
        <v>86</v>
      </c>
      <c r="C31" s="31" t="s">
        <v>213</v>
      </c>
      <c r="D31" s="1" t="s">
        <v>87</v>
      </c>
      <c r="E31" s="1" t="s">
        <v>1</v>
      </c>
      <c r="F31" s="49" t="s">
        <v>139</v>
      </c>
      <c r="G31" s="45" t="s">
        <v>110</v>
      </c>
      <c r="H31" s="4" t="s">
        <v>39</v>
      </c>
    </row>
    <row r="32" spans="1:9" ht="45">
      <c r="A32" s="60"/>
      <c r="B32" s="1" t="s">
        <v>88</v>
      </c>
      <c r="C32" s="31" t="s">
        <v>165</v>
      </c>
      <c r="D32" s="1" t="s">
        <v>89</v>
      </c>
      <c r="E32" s="1" t="s">
        <v>1</v>
      </c>
      <c r="F32" s="49" t="s">
        <v>139</v>
      </c>
      <c r="G32" s="45" t="s">
        <v>110</v>
      </c>
      <c r="H32" s="4" t="s">
        <v>81</v>
      </c>
    </row>
    <row r="33" spans="1:8" ht="45">
      <c r="A33" s="60"/>
      <c r="B33" s="1" t="s">
        <v>90</v>
      </c>
      <c r="C33" s="31" t="s">
        <v>214</v>
      </c>
      <c r="D33" s="1" t="s">
        <v>91</v>
      </c>
      <c r="E33" s="1" t="s">
        <v>1</v>
      </c>
      <c r="F33" s="55" t="s">
        <v>247</v>
      </c>
      <c r="G33" s="1" t="s">
        <v>15</v>
      </c>
      <c r="H33" s="4" t="s">
        <v>85</v>
      </c>
    </row>
    <row r="34" spans="1:8" ht="60">
      <c r="A34" s="60"/>
      <c r="B34" s="1" t="s">
        <v>92</v>
      </c>
      <c r="C34" s="31" t="s">
        <v>166</v>
      </c>
      <c r="D34" s="1" t="s">
        <v>93</v>
      </c>
      <c r="E34" s="1" t="s">
        <v>1</v>
      </c>
      <c r="F34" s="49" t="s">
        <v>139</v>
      </c>
      <c r="G34" s="45" t="s">
        <v>110</v>
      </c>
      <c r="H34" s="4" t="s">
        <v>67</v>
      </c>
    </row>
    <row r="35" spans="1:8" ht="60">
      <c r="A35" s="60"/>
      <c r="B35" s="1" t="s">
        <v>94</v>
      </c>
      <c r="C35" s="3" t="s">
        <v>215</v>
      </c>
      <c r="D35" s="1" t="s">
        <v>70</v>
      </c>
      <c r="E35" s="1" t="s">
        <v>1</v>
      </c>
      <c r="F35" s="55" t="s">
        <v>247</v>
      </c>
      <c r="G35" s="52" t="s">
        <v>15</v>
      </c>
      <c r="H35" s="4" t="s">
        <v>39</v>
      </c>
    </row>
    <row r="36" spans="1:8">
      <c r="A36" s="60"/>
      <c r="B36" s="61" t="s">
        <v>95</v>
      </c>
      <c r="C36" s="61"/>
      <c r="D36" s="61"/>
      <c r="E36" s="56" t="s">
        <v>96</v>
      </c>
      <c r="F36" s="56"/>
      <c r="G36" s="56"/>
      <c r="H36" s="56"/>
    </row>
    <row r="37" spans="1:8" ht="5" customHeight="1">
      <c r="A37" s="57"/>
      <c r="B37" s="57"/>
      <c r="C37" s="57"/>
      <c r="D37" s="57"/>
      <c r="E37" s="57"/>
      <c r="F37" s="57"/>
      <c r="G37" s="57"/>
      <c r="H37" s="57"/>
    </row>
    <row r="38" spans="1:8" ht="30">
      <c r="A38" s="60"/>
      <c r="B38" s="1" t="s">
        <v>98</v>
      </c>
      <c r="C38" s="31" t="s">
        <v>167</v>
      </c>
      <c r="D38" s="1" t="s">
        <v>99</v>
      </c>
      <c r="E38" s="1" t="s">
        <v>1</v>
      </c>
      <c r="F38" s="49" t="s">
        <v>139</v>
      </c>
      <c r="G38" s="45" t="s">
        <v>110</v>
      </c>
      <c r="H38" s="4" t="s">
        <v>28</v>
      </c>
    </row>
    <row r="39" spans="1:8" ht="45">
      <c r="A39" s="60"/>
      <c r="B39" s="1" t="s">
        <v>100</v>
      </c>
      <c r="C39" s="31" t="s">
        <v>216</v>
      </c>
      <c r="D39" s="1" t="s">
        <v>70</v>
      </c>
      <c r="E39" s="1" t="s">
        <v>1</v>
      </c>
      <c r="F39" s="55" t="s">
        <v>247</v>
      </c>
      <c r="G39" s="52" t="s">
        <v>15</v>
      </c>
      <c r="H39" s="4" t="s">
        <v>39</v>
      </c>
    </row>
    <row r="40" spans="1:8" ht="30">
      <c r="A40" s="60"/>
      <c r="B40" s="1" t="s">
        <v>101</v>
      </c>
      <c r="C40" s="31" t="s">
        <v>217</v>
      </c>
      <c r="D40" s="1" t="s">
        <v>102</v>
      </c>
      <c r="E40" s="1" t="s">
        <v>1</v>
      </c>
      <c r="F40" s="55" t="s">
        <v>247</v>
      </c>
      <c r="G40" s="52" t="s">
        <v>15</v>
      </c>
      <c r="H40" s="4" t="s">
        <v>39</v>
      </c>
    </row>
    <row r="41" spans="1:8" customFormat="1" ht="75" customHeight="1">
      <c r="A41" s="60"/>
      <c r="B41" s="30" t="s">
        <v>192</v>
      </c>
      <c r="C41" s="31" t="s">
        <v>156</v>
      </c>
      <c r="D41" s="30" t="s">
        <v>191</v>
      </c>
      <c r="E41" s="30"/>
      <c r="F41" s="47" t="s">
        <v>139</v>
      </c>
      <c r="G41" s="45" t="s">
        <v>110</v>
      </c>
      <c r="H41" s="4">
        <v>4</v>
      </c>
    </row>
    <row r="42" spans="1:8">
      <c r="A42" s="60"/>
      <c r="B42" s="61" t="s">
        <v>103</v>
      </c>
      <c r="C42" s="61"/>
      <c r="D42" s="61"/>
      <c r="E42" s="56" t="s">
        <v>284</v>
      </c>
      <c r="F42" s="56"/>
      <c r="G42" s="56"/>
      <c r="H42" s="56"/>
    </row>
    <row r="43" spans="1:8" ht="5" customHeight="1">
      <c r="A43" s="57"/>
      <c r="B43" s="57"/>
      <c r="C43" s="57"/>
      <c r="D43" s="57"/>
      <c r="E43" s="57"/>
      <c r="F43" s="57"/>
      <c r="G43" s="57"/>
      <c r="H43" s="57"/>
    </row>
    <row r="44" spans="1:8">
      <c r="A44" s="60" t="s">
        <v>104</v>
      </c>
      <c r="B44" s="1" t="s">
        <v>105</v>
      </c>
      <c r="C44" s="3" t="s">
        <v>218</v>
      </c>
      <c r="D44" s="1" t="s">
        <v>106</v>
      </c>
      <c r="E44" s="1" t="s">
        <v>1</v>
      </c>
      <c r="F44" s="55" t="s">
        <v>247</v>
      </c>
      <c r="G44" s="52" t="s">
        <v>15</v>
      </c>
      <c r="H44" s="4" t="s">
        <v>28</v>
      </c>
    </row>
    <row r="45" spans="1:8" s="22" customFormat="1" ht="30">
      <c r="A45" s="60"/>
      <c r="B45" s="22" t="s">
        <v>107</v>
      </c>
      <c r="C45" s="31" t="s">
        <v>219</v>
      </c>
      <c r="D45" s="22" t="s">
        <v>109</v>
      </c>
      <c r="E45" s="22" t="s">
        <v>1</v>
      </c>
      <c r="F45" s="46" t="s">
        <v>14</v>
      </c>
      <c r="G45" s="45" t="s">
        <v>110</v>
      </c>
      <c r="H45" s="44" t="s">
        <v>28</v>
      </c>
    </row>
    <row r="46" spans="1:8" ht="45">
      <c r="A46" s="60"/>
      <c r="B46" s="1" t="s">
        <v>111</v>
      </c>
      <c r="C46" s="31" t="s">
        <v>220</v>
      </c>
      <c r="D46" s="1" t="s">
        <v>113</v>
      </c>
      <c r="E46" s="1" t="s">
        <v>1</v>
      </c>
      <c r="F46" s="46" t="s">
        <v>14</v>
      </c>
      <c r="G46" s="45" t="s">
        <v>110</v>
      </c>
      <c r="H46" s="4" t="s">
        <v>28</v>
      </c>
    </row>
    <row r="47" spans="1:8" ht="45">
      <c r="A47" s="60"/>
      <c r="B47" s="1" t="s">
        <v>114</v>
      </c>
      <c r="C47" s="31" t="s">
        <v>221</v>
      </c>
      <c r="D47" s="1" t="s">
        <v>116</v>
      </c>
      <c r="E47" s="1" t="s">
        <v>1</v>
      </c>
      <c r="F47" s="49" t="s">
        <v>139</v>
      </c>
      <c r="G47" s="45" t="s">
        <v>110</v>
      </c>
      <c r="H47" s="4" t="s">
        <v>28</v>
      </c>
    </row>
    <row r="48" spans="1:8" ht="45">
      <c r="A48" s="60"/>
      <c r="B48" s="1" t="s">
        <v>117</v>
      </c>
      <c r="C48" s="31" t="s">
        <v>222</v>
      </c>
      <c r="D48" s="1" t="s">
        <v>118</v>
      </c>
      <c r="E48" s="1" t="s">
        <v>1</v>
      </c>
      <c r="F48" s="55" t="s">
        <v>247</v>
      </c>
      <c r="G48" s="52" t="s">
        <v>15</v>
      </c>
      <c r="H48" s="4" t="s">
        <v>28</v>
      </c>
    </row>
    <row r="49" spans="1:8" ht="30">
      <c r="A49" s="60"/>
      <c r="B49" s="1" t="s">
        <v>119</v>
      </c>
      <c r="C49" s="31" t="s">
        <v>223</v>
      </c>
      <c r="D49" s="1" t="s">
        <v>121</v>
      </c>
      <c r="E49" s="1" t="s">
        <v>1</v>
      </c>
      <c r="F49" s="46" t="s">
        <v>14</v>
      </c>
      <c r="G49" s="45" t="s">
        <v>110</v>
      </c>
      <c r="H49" s="4" t="s">
        <v>28</v>
      </c>
    </row>
    <row r="50" spans="1:8" s="53" customFormat="1">
      <c r="A50" s="60"/>
      <c r="C50" s="31"/>
      <c r="F50" s="46"/>
      <c r="G50" s="45"/>
      <c r="H50" s="4"/>
    </row>
    <row r="51" spans="1:8">
      <c r="A51" s="60"/>
      <c r="B51" s="61" t="s">
        <v>122</v>
      </c>
      <c r="C51" s="61"/>
      <c r="D51" s="61"/>
      <c r="E51" s="56" t="s">
        <v>123</v>
      </c>
      <c r="F51" s="56"/>
      <c r="G51" s="56"/>
      <c r="H51" s="56"/>
    </row>
    <row r="52" spans="1:8" ht="5" customHeight="1">
      <c r="A52" s="57"/>
      <c r="B52" s="57"/>
      <c r="C52" s="57"/>
      <c r="D52" s="57"/>
      <c r="E52" s="57"/>
      <c r="F52" s="57"/>
      <c r="G52" s="57"/>
      <c r="H52" s="57"/>
    </row>
    <row r="53" spans="1:8" s="53" customFormat="1">
      <c r="A53" s="60" t="s">
        <v>270</v>
      </c>
      <c r="B53" s="53" t="s">
        <v>271</v>
      </c>
      <c r="C53" s="53" t="s">
        <v>249</v>
      </c>
      <c r="D53" s="26" t="s">
        <v>258</v>
      </c>
      <c r="E53" s="53" t="s">
        <v>1</v>
      </c>
      <c r="F53" s="55" t="s">
        <v>247</v>
      </c>
      <c r="G53" s="53" t="s">
        <v>15</v>
      </c>
      <c r="H53">
        <v>3</v>
      </c>
    </row>
    <row r="54" spans="1:8" s="22" customFormat="1">
      <c r="A54" s="60"/>
      <c r="B54" s="22" t="s">
        <v>272</v>
      </c>
      <c r="C54" s="53" t="s">
        <v>250</v>
      </c>
      <c r="D54" s="26" t="s">
        <v>259</v>
      </c>
      <c r="E54" s="22" t="s">
        <v>1</v>
      </c>
      <c r="F54" s="55" t="s">
        <v>247</v>
      </c>
      <c r="G54" s="53" t="s">
        <v>15</v>
      </c>
      <c r="H54">
        <v>2</v>
      </c>
    </row>
    <row r="55" spans="1:8" s="53" customFormat="1" ht="30">
      <c r="A55" s="60"/>
      <c r="B55" s="53" t="s">
        <v>273</v>
      </c>
      <c r="C55" s="53" t="s">
        <v>251</v>
      </c>
      <c r="D55" s="26" t="s">
        <v>261</v>
      </c>
      <c r="E55" s="53" t="s">
        <v>1</v>
      </c>
      <c r="F55" s="55" t="s">
        <v>247</v>
      </c>
      <c r="G55" s="53" t="s">
        <v>15</v>
      </c>
      <c r="H55">
        <v>7</v>
      </c>
    </row>
    <row r="56" spans="1:8" s="53" customFormat="1" ht="30">
      <c r="A56" s="60"/>
      <c r="B56" s="53" t="s">
        <v>274</v>
      </c>
      <c r="C56" s="53" t="s">
        <v>252</v>
      </c>
      <c r="D56" s="26" t="s">
        <v>260</v>
      </c>
      <c r="E56" s="53" t="s">
        <v>1</v>
      </c>
      <c r="F56" s="55" t="s">
        <v>247</v>
      </c>
      <c r="G56" s="53" t="s">
        <v>15</v>
      </c>
      <c r="H56">
        <v>2</v>
      </c>
    </row>
    <row r="57" spans="1:8" s="53" customFormat="1" ht="30">
      <c r="A57" s="60"/>
      <c r="B57" s="53" t="s">
        <v>275</v>
      </c>
      <c r="C57" s="53" t="s">
        <v>253</v>
      </c>
      <c r="D57" s="26" t="s">
        <v>262</v>
      </c>
      <c r="E57" s="53" t="s">
        <v>1</v>
      </c>
      <c r="F57" s="55" t="s">
        <v>247</v>
      </c>
      <c r="G57" s="53" t="s">
        <v>15</v>
      </c>
      <c r="H57">
        <v>2</v>
      </c>
    </row>
    <row r="58" spans="1:8" s="53" customFormat="1">
      <c r="A58" s="60"/>
      <c r="B58" s="53" t="s">
        <v>276</v>
      </c>
      <c r="C58" s="53" t="s">
        <v>254</v>
      </c>
      <c r="D58" s="26" t="s">
        <v>263</v>
      </c>
      <c r="E58" s="53" t="s">
        <v>1</v>
      </c>
      <c r="F58" s="55" t="s">
        <v>247</v>
      </c>
      <c r="G58" s="53" t="s">
        <v>15</v>
      </c>
      <c r="H58">
        <v>10</v>
      </c>
    </row>
    <row r="59" spans="1:8" s="53" customFormat="1">
      <c r="A59" s="60"/>
      <c r="B59" s="53" t="s">
        <v>282</v>
      </c>
      <c r="C59" s="53" t="s">
        <v>255</v>
      </c>
      <c r="D59" s="26" t="s">
        <v>263</v>
      </c>
      <c r="F59" s="55" t="s">
        <v>247</v>
      </c>
      <c r="G59" s="53" t="s">
        <v>15</v>
      </c>
      <c r="H59">
        <v>10</v>
      </c>
    </row>
    <row r="60" spans="1:8" s="53" customFormat="1">
      <c r="A60" s="60"/>
      <c r="B60" s="53" t="s">
        <v>279</v>
      </c>
      <c r="C60" s="53" t="s">
        <v>256</v>
      </c>
      <c r="D60" s="26" t="s">
        <v>264</v>
      </c>
      <c r="F60" s="55" t="s">
        <v>247</v>
      </c>
      <c r="G60" s="53" t="s">
        <v>15</v>
      </c>
      <c r="H60">
        <v>5</v>
      </c>
    </row>
    <row r="61" spans="1:8" s="53" customFormat="1">
      <c r="A61" s="60"/>
      <c r="B61" s="53" t="s">
        <v>280</v>
      </c>
      <c r="C61" s="53" t="s">
        <v>248</v>
      </c>
      <c r="D61" s="26" t="s">
        <v>265</v>
      </c>
      <c r="F61" s="55" t="s">
        <v>247</v>
      </c>
      <c r="G61" s="53" t="s">
        <v>15</v>
      </c>
      <c r="H61">
        <v>3</v>
      </c>
    </row>
    <row r="62" spans="1:8" s="53" customFormat="1">
      <c r="A62" s="60"/>
      <c r="B62" s="53" t="s">
        <v>281</v>
      </c>
      <c r="C62" s="26" t="s">
        <v>277</v>
      </c>
      <c r="D62" s="53" t="s">
        <v>278</v>
      </c>
      <c r="F62" s="55" t="s">
        <v>247</v>
      </c>
      <c r="G62" s="53" t="s">
        <v>15</v>
      </c>
      <c r="H62">
        <v>4</v>
      </c>
    </row>
    <row r="63" spans="1:8" s="53" customFormat="1">
      <c r="A63" s="60"/>
      <c r="B63" s="61" t="s">
        <v>122</v>
      </c>
      <c r="C63" s="61"/>
      <c r="D63" s="61"/>
      <c r="E63" s="56" t="s">
        <v>293</v>
      </c>
      <c r="F63" s="56"/>
      <c r="G63" s="56"/>
      <c r="H63" s="56"/>
    </row>
    <row r="64" spans="1:8" ht="18" customHeight="1">
      <c r="A64" s="62" t="s">
        <v>124</v>
      </c>
      <c r="B64" s="62"/>
      <c r="C64" s="62"/>
      <c r="D64" s="62"/>
      <c r="E64" s="63" t="s">
        <v>294</v>
      </c>
      <c r="F64" s="63"/>
      <c r="G64" s="63"/>
      <c r="H64" s="63"/>
    </row>
  </sheetData>
  <mergeCells count="23">
    <mergeCell ref="A64:D64"/>
    <mergeCell ref="E64:H64"/>
    <mergeCell ref="A27:A36"/>
    <mergeCell ref="B36:D36"/>
    <mergeCell ref="E36:H36"/>
    <mergeCell ref="A37:H37"/>
    <mergeCell ref="A38:A42"/>
    <mergeCell ref="B42:D42"/>
    <mergeCell ref="E42:H42"/>
    <mergeCell ref="A43:H43"/>
    <mergeCell ref="A44:A51"/>
    <mergeCell ref="B51:D51"/>
    <mergeCell ref="E51:H51"/>
    <mergeCell ref="A52:H52"/>
    <mergeCell ref="A53:A63"/>
    <mergeCell ref="B63:D63"/>
    <mergeCell ref="E63:H63"/>
    <mergeCell ref="A26:H26"/>
    <mergeCell ref="A1:D1"/>
    <mergeCell ref="E1:H1"/>
    <mergeCell ref="A3:A25"/>
    <mergeCell ref="B25:D25"/>
    <mergeCell ref="E25:H25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9" workbookViewId="0">
      <selection activeCell="D48" sqref="D48"/>
    </sheetView>
  </sheetViews>
  <sheetFormatPr baseColWidth="10" defaultColWidth="11.1640625" defaultRowHeight="15" x14ac:dyDescent="0"/>
  <cols>
    <col min="1" max="1" width="15" bestFit="1" customWidth="1"/>
    <col min="2" max="2" width="7.5" bestFit="1" customWidth="1"/>
    <col min="3" max="4" width="40" bestFit="1" customWidth="1"/>
    <col min="5" max="5" width="31.33203125" customWidth="1"/>
    <col min="6" max="6" width="8.33203125" bestFit="1" customWidth="1"/>
    <col min="7" max="7" width="12.5" customWidth="1"/>
    <col min="8" max="8" width="7.5" bestFit="1" customWidth="1"/>
  </cols>
  <sheetData>
    <row r="1" spans="1: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30">
      <c r="A2" s="8" t="s">
        <v>10</v>
      </c>
      <c r="B2" s="8" t="s">
        <v>11</v>
      </c>
      <c r="C2" s="31" t="s">
        <v>224</v>
      </c>
      <c r="D2" s="8" t="s">
        <v>13</v>
      </c>
      <c r="E2" s="8" t="s">
        <v>1</v>
      </c>
      <c r="F2" s="46" t="s">
        <v>14</v>
      </c>
      <c r="G2" s="20" t="s">
        <v>110</v>
      </c>
      <c r="H2" s="4" t="s">
        <v>16</v>
      </c>
    </row>
    <row r="3" spans="1:8" ht="30">
      <c r="A3" s="8" t="s">
        <v>10</v>
      </c>
      <c r="B3" s="8" t="s">
        <v>17</v>
      </c>
      <c r="C3" s="31" t="s">
        <v>225</v>
      </c>
      <c r="D3" s="8" t="s">
        <v>19</v>
      </c>
      <c r="E3" s="8" t="s">
        <v>20</v>
      </c>
      <c r="F3" s="46" t="s">
        <v>14</v>
      </c>
      <c r="G3" s="20" t="s">
        <v>110</v>
      </c>
      <c r="H3" s="4" t="s">
        <v>21</v>
      </c>
    </row>
    <row r="4" spans="1:8" ht="30">
      <c r="A4" s="8" t="s">
        <v>10</v>
      </c>
      <c r="B4" s="8" t="s">
        <v>22</v>
      </c>
      <c r="C4" s="31" t="s">
        <v>226</v>
      </c>
      <c r="D4" s="8" t="s">
        <v>24</v>
      </c>
      <c r="E4" s="8" t="s">
        <v>1</v>
      </c>
      <c r="F4" s="46" t="s">
        <v>14</v>
      </c>
      <c r="G4" s="20" t="s">
        <v>110</v>
      </c>
      <c r="H4" s="4" t="s">
        <v>16</v>
      </c>
    </row>
    <row r="5" spans="1:8" ht="30">
      <c r="A5" s="8" t="s">
        <v>10</v>
      </c>
      <c r="B5" s="8" t="s">
        <v>25</v>
      </c>
      <c r="C5" s="31" t="s">
        <v>198</v>
      </c>
      <c r="D5" s="8" t="s">
        <v>27</v>
      </c>
      <c r="E5" s="8" t="s">
        <v>1</v>
      </c>
      <c r="F5" s="46" t="s">
        <v>14</v>
      </c>
      <c r="G5" s="20" t="s">
        <v>110</v>
      </c>
      <c r="H5" s="4" t="s">
        <v>28</v>
      </c>
    </row>
    <row r="6" spans="1:8" ht="30">
      <c r="A6" s="8" t="s">
        <v>10</v>
      </c>
      <c r="B6" s="8" t="s">
        <v>29</v>
      </c>
      <c r="C6" s="31" t="s">
        <v>199</v>
      </c>
      <c r="D6" s="8" t="s">
        <v>30</v>
      </c>
      <c r="E6" s="8" t="s">
        <v>1</v>
      </c>
      <c r="F6" s="47" t="s">
        <v>139</v>
      </c>
      <c r="G6" s="20" t="s">
        <v>110</v>
      </c>
      <c r="H6" s="4" t="s">
        <v>21</v>
      </c>
    </row>
    <row r="7" spans="1:8" ht="60">
      <c r="A7" s="8" t="s">
        <v>10</v>
      </c>
      <c r="B7" s="8" t="s">
        <v>31</v>
      </c>
      <c r="C7" s="31" t="s">
        <v>227</v>
      </c>
      <c r="D7" s="8" t="s">
        <v>33</v>
      </c>
      <c r="E7" s="8" t="s">
        <v>34</v>
      </c>
      <c r="F7" s="46" t="s">
        <v>14</v>
      </c>
      <c r="G7" s="20" t="s">
        <v>110</v>
      </c>
      <c r="H7" s="4" t="s">
        <v>28</v>
      </c>
    </row>
    <row r="8" spans="1:8" ht="45">
      <c r="A8" s="8" t="s">
        <v>10</v>
      </c>
      <c r="B8" s="8" t="s">
        <v>35</v>
      </c>
      <c r="C8" s="31" t="s">
        <v>228</v>
      </c>
      <c r="D8" s="8" t="s">
        <v>37</v>
      </c>
      <c r="E8" s="8" t="s">
        <v>38</v>
      </c>
      <c r="F8" s="46" t="s">
        <v>14</v>
      </c>
      <c r="G8" s="20" t="s">
        <v>110</v>
      </c>
      <c r="H8" s="4" t="s">
        <v>39</v>
      </c>
    </row>
    <row r="9" spans="1:8" ht="30">
      <c r="A9" s="8" t="s">
        <v>10</v>
      </c>
      <c r="B9" s="8" t="s">
        <v>40</v>
      </c>
      <c r="C9" s="31" t="s">
        <v>229</v>
      </c>
      <c r="D9" s="8" t="s">
        <v>42</v>
      </c>
      <c r="E9" s="8" t="s">
        <v>43</v>
      </c>
      <c r="F9" s="46" t="s">
        <v>14</v>
      </c>
      <c r="G9" s="20" t="s">
        <v>110</v>
      </c>
      <c r="H9" s="4" t="s">
        <v>16</v>
      </c>
    </row>
    <row r="10" spans="1:8" ht="45">
      <c r="A10" s="8" t="s">
        <v>10</v>
      </c>
      <c r="B10" s="8" t="s">
        <v>44</v>
      </c>
      <c r="C10" s="31" t="s">
        <v>203</v>
      </c>
      <c r="D10" s="8" t="s">
        <v>46</v>
      </c>
      <c r="E10" s="8" t="s">
        <v>47</v>
      </c>
      <c r="F10" s="46" t="s">
        <v>14</v>
      </c>
      <c r="G10" s="20" t="s">
        <v>110</v>
      </c>
      <c r="H10" s="4" t="s">
        <v>39</v>
      </c>
    </row>
    <row r="11" spans="1:8" ht="45">
      <c r="A11" s="8" t="s">
        <v>10</v>
      </c>
      <c r="B11" s="8" t="s">
        <v>48</v>
      </c>
      <c r="C11" s="31" t="s">
        <v>230</v>
      </c>
      <c r="D11" s="8" t="s">
        <v>50</v>
      </c>
      <c r="E11" s="8" t="s">
        <v>51</v>
      </c>
      <c r="F11" s="46" t="s">
        <v>14</v>
      </c>
      <c r="G11" s="20" t="s">
        <v>110</v>
      </c>
      <c r="H11" s="4" t="s">
        <v>28</v>
      </c>
    </row>
    <row r="12" spans="1:8" ht="45">
      <c r="A12" s="8" t="s">
        <v>10</v>
      </c>
      <c r="B12" s="8" t="s">
        <v>52</v>
      </c>
      <c r="C12" s="31" t="s">
        <v>231</v>
      </c>
      <c r="D12" s="8" t="s">
        <v>53</v>
      </c>
      <c r="E12" s="8" t="s">
        <v>54</v>
      </c>
      <c r="F12" s="47" t="s">
        <v>139</v>
      </c>
      <c r="G12" s="20" t="s">
        <v>110</v>
      </c>
      <c r="H12" s="4" t="s">
        <v>28</v>
      </c>
    </row>
    <row r="13" spans="1:8" ht="60">
      <c r="A13" s="8" t="s">
        <v>10</v>
      </c>
      <c r="B13" s="8" t="s">
        <v>55</v>
      </c>
      <c r="C13" s="31" t="s">
        <v>161</v>
      </c>
      <c r="D13" s="8" t="s">
        <v>56</v>
      </c>
      <c r="E13" s="8" t="s">
        <v>57</v>
      </c>
      <c r="F13" s="46" t="s">
        <v>14</v>
      </c>
      <c r="G13" s="20" t="s">
        <v>110</v>
      </c>
      <c r="H13" s="4" t="s">
        <v>58</v>
      </c>
    </row>
    <row r="14" spans="1:8" ht="30">
      <c r="A14" s="8" t="s">
        <v>10</v>
      </c>
      <c r="B14" s="8" t="s">
        <v>59</v>
      </c>
      <c r="C14" s="31" t="s">
        <v>232</v>
      </c>
      <c r="D14" s="8" t="s">
        <v>60</v>
      </c>
      <c r="E14" s="8" t="s">
        <v>61</v>
      </c>
      <c r="F14" s="47" t="s">
        <v>139</v>
      </c>
      <c r="G14" s="20" t="s">
        <v>110</v>
      </c>
      <c r="H14" s="4" t="s">
        <v>62</v>
      </c>
    </row>
    <row r="15" spans="1:8" ht="60">
      <c r="A15" s="8" t="s">
        <v>10</v>
      </c>
      <c r="B15" s="8" t="s">
        <v>63</v>
      </c>
      <c r="C15" s="31" t="s">
        <v>166</v>
      </c>
      <c r="D15" s="8" t="s">
        <v>65</v>
      </c>
      <c r="E15" s="8" t="s">
        <v>66</v>
      </c>
      <c r="F15" s="46" t="s">
        <v>14</v>
      </c>
      <c r="G15" s="20" t="s">
        <v>110</v>
      </c>
      <c r="H15" s="4" t="s">
        <v>67</v>
      </c>
    </row>
    <row r="16" spans="1:8" ht="45">
      <c r="A16" s="8" t="s">
        <v>10</v>
      </c>
      <c r="B16" s="8" t="s">
        <v>68</v>
      </c>
      <c r="C16" s="31" t="s">
        <v>208</v>
      </c>
      <c r="D16" s="8" t="s">
        <v>70</v>
      </c>
      <c r="E16" s="8" t="s">
        <v>1</v>
      </c>
      <c r="F16" s="46" t="s">
        <v>14</v>
      </c>
      <c r="G16" s="20" t="s">
        <v>110</v>
      </c>
      <c r="H16" s="4" t="s">
        <v>39</v>
      </c>
    </row>
    <row r="17" spans="1:9" ht="30">
      <c r="A17" s="32" t="s">
        <v>10</v>
      </c>
      <c r="B17" s="33" t="s">
        <v>181</v>
      </c>
      <c r="C17" s="40" t="s">
        <v>151</v>
      </c>
      <c r="D17" s="33" t="s">
        <v>152</v>
      </c>
      <c r="E17" s="33"/>
      <c r="F17" s="48" t="s">
        <v>139</v>
      </c>
      <c r="G17" s="20" t="s">
        <v>110</v>
      </c>
      <c r="H17" s="34">
        <v>2</v>
      </c>
      <c r="I17" s="27"/>
    </row>
    <row r="18" spans="1:9" ht="30">
      <c r="A18" s="35" t="s">
        <v>178</v>
      </c>
      <c r="B18" s="36" t="s">
        <v>182</v>
      </c>
      <c r="C18" s="38" t="s">
        <v>154</v>
      </c>
      <c r="D18" s="36" t="s">
        <v>155</v>
      </c>
      <c r="E18" s="36"/>
      <c r="F18" s="49" t="s">
        <v>139</v>
      </c>
      <c r="G18" s="20" t="s">
        <v>110</v>
      </c>
      <c r="H18" s="37">
        <v>3</v>
      </c>
      <c r="I18" s="27"/>
    </row>
    <row r="19" spans="1:9" ht="30">
      <c r="A19" s="35" t="s">
        <v>10</v>
      </c>
      <c r="B19" s="36" t="s">
        <v>183</v>
      </c>
      <c r="C19" s="38" t="s">
        <v>153</v>
      </c>
      <c r="D19" s="36" t="s">
        <v>179</v>
      </c>
      <c r="E19" s="36"/>
      <c r="F19" s="49" t="s">
        <v>139</v>
      </c>
      <c r="G19" s="20" t="s">
        <v>110</v>
      </c>
      <c r="H19" s="37">
        <v>4</v>
      </c>
      <c r="I19" s="27"/>
    </row>
    <row r="20" spans="1:9" ht="30">
      <c r="A20" s="35" t="s">
        <v>10</v>
      </c>
      <c r="B20" s="36" t="s">
        <v>184</v>
      </c>
      <c r="C20" s="38" t="s">
        <v>158</v>
      </c>
      <c r="D20" s="36" t="s">
        <v>180</v>
      </c>
      <c r="E20" s="36"/>
      <c r="F20" s="49" t="s">
        <v>139</v>
      </c>
      <c r="G20" s="20" t="s">
        <v>110</v>
      </c>
      <c r="H20" s="37">
        <v>3</v>
      </c>
      <c r="I20" s="27"/>
    </row>
    <row r="21" spans="1:9" ht="30">
      <c r="A21" s="35" t="s">
        <v>10</v>
      </c>
      <c r="B21" s="36" t="s">
        <v>185</v>
      </c>
      <c r="C21" s="38" t="s">
        <v>159</v>
      </c>
      <c r="D21" s="36" t="s">
        <v>188</v>
      </c>
      <c r="E21" s="36"/>
      <c r="F21" s="49" t="s">
        <v>139</v>
      </c>
      <c r="G21" s="20" t="s">
        <v>110</v>
      </c>
      <c r="H21" s="37">
        <v>1</v>
      </c>
      <c r="I21" s="27"/>
    </row>
    <row r="22" spans="1:9" ht="30">
      <c r="A22" s="35" t="s">
        <v>10</v>
      </c>
      <c r="B22" s="36" t="s">
        <v>186</v>
      </c>
      <c r="C22" s="38" t="s">
        <v>150</v>
      </c>
      <c r="D22" s="36" t="s">
        <v>189</v>
      </c>
      <c r="E22" s="36"/>
      <c r="F22" s="49" t="s">
        <v>139</v>
      </c>
      <c r="G22" s="20" t="s">
        <v>110</v>
      </c>
      <c r="H22" s="37">
        <v>3</v>
      </c>
      <c r="I22" s="27"/>
    </row>
    <row r="23" spans="1:9" ht="30">
      <c r="A23" s="35" t="s">
        <v>10</v>
      </c>
      <c r="B23" s="36" t="s">
        <v>187</v>
      </c>
      <c r="C23" s="38" t="s">
        <v>160</v>
      </c>
      <c r="D23" s="36" t="s">
        <v>190</v>
      </c>
      <c r="E23" s="36"/>
      <c r="F23" s="49" t="s">
        <v>139</v>
      </c>
      <c r="G23" s="20" t="s">
        <v>110</v>
      </c>
      <c r="H23" s="37">
        <v>4</v>
      </c>
      <c r="I23" s="27"/>
    </row>
    <row r="24" spans="1:9" ht="30">
      <c r="A24" s="8" t="s">
        <v>72</v>
      </c>
      <c r="B24" s="8" t="s">
        <v>73</v>
      </c>
      <c r="C24" s="31" t="s">
        <v>233</v>
      </c>
      <c r="D24" s="8" t="s">
        <v>75</v>
      </c>
      <c r="E24" s="8" t="s">
        <v>1</v>
      </c>
      <c r="F24" s="46" t="s">
        <v>14</v>
      </c>
      <c r="G24" s="20" t="s">
        <v>110</v>
      </c>
      <c r="H24" s="4" t="s">
        <v>28</v>
      </c>
    </row>
    <row r="25" spans="1:9" ht="45">
      <c r="A25" s="8" t="s">
        <v>72</v>
      </c>
      <c r="B25" s="8" t="s">
        <v>76</v>
      </c>
      <c r="C25" s="31" t="s">
        <v>234</v>
      </c>
      <c r="D25" s="8" t="s">
        <v>78</v>
      </c>
      <c r="E25" s="8" t="s">
        <v>1</v>
      </c>
      <c r="F25" s="46" t="s">
        <v>14</v>
      </c>
      <c r="G25" s="20" t="s">
        <v>110</v>
      </c>
      <c r="H25" s="4" t="s">
        <v>62</v>
      </c>
    </row>
    <row r="26" spans="1:9" ht="30">
      <c r="A26" s="8" t="s">
        <v>72</v>
      </c>
      <c r="B26" s="8" t="s">
        <v>79</v>
      </c>
      <c r="C26" s="31" t="s">
        <v>162</v>
      </c>
      <c r="D26" s="8" t="s">
        <v>80</v>
      </c>
      <c r="E26" s="8" t="s">
        <v>1</v>
      </c>
      <c r="F26" s="47" t="s">
        <v>139</v>
      </c>
      <c r="G26" s="20" t="s">
        <v>110</v>
      </c>
      <c r="H26" s="4" t="s">
        <v>81</v>
      </c>
    </row>
    <row r="27" spans="1:9" ht="45">
      <c r="A27" s="8" t="s">
        <v>72</v>
      </c>
      <c r="B27" s="8" t="s">
        <v>82</v>
      </c>
      <c r="C27" s="31" t="s">
        <v>235</v>
      </c>
      <c r="D27" s="8" t="s">
        <v>84</v>
      </c>
      <c r="E27" s="8" t="s">
        <v>1</v>
      </c>
      <c r="F27" s="46" t="s">
        <v>14</v>
      </c>
      <c r="G27" s="20" t="s">
        <v>110</v>
      </c>
      <c r="H27" s="4" t="s">
        <v>85</v>
      </c>
    </row>
    <row r="28" spans="1:9" ht="30">
      <c r="A28" s="8" t="s">
        <v>72</v>
      </c>
      <c r="B28" s="8" t="s">
        <v>86</v>
      </c>
      <c r="C28" s="3" t="s">
        <v>236</v>
      </c>
      <c r="D28" s="8" t="s">
        <v>87</v>
      </c>
      <c r="E28" s="8" t="s">
        <v>1</v>
      </c>
      <c r="F28" s="47" t="s">
        <v>139</v>
      </c>
      <c r="G28" s="20" t="s">
        <v>110</v>
      </c>
      <c r="H28" s="4" t="s">
        <v>39</v>
      </c>
    </row>
    <row r="29" spans="1:9" ht="45">
      <c r="A29" s="8" t="s">
        <v>72</v>
      </c>
      <c r="B29" s="8" t="s">
        <v>88</v>
      </c>
      <c r="C29" s="31" t="s">
        <v>165</v>
      </c>
      <c r="D29" s="8" t="s">
        <v>89</v>
      </c>
      <c r="E29" s="8" t="s">
        <v>1</v>
      </c>
      <c r="F29" s="47" t="s">
        <v>139</v>
      </c>
      <c r="G29" s="20" t="s">
        <v>110</v>
      </c>
      <c r="H29" s="4" t="s">
        <v>81</v>
      </c>
    </row>
    <row r="30" spans="1:9" ht="45">
      <c r="A30" s="8" t="s">
        <v>72</v>
      </c>
      <c r="B30" s="8" t="s">
        <v>90</v>
      </c>
      <c r="C30" s="31" t="s">
        <v>237</v>
      </c>
      <c r="D30" s="8" t="s">
        <v>91</v>
      </c>
      <c r="E30" s="8" t="s">
        <v>1</v>
      </c>
      <c r="F30" s="54" t="s">
        <v>247</v>
      </c>
      <c r="G30" s="8" t="s">
        <v>15</v>
      </c>
      <c r="H30" s="4" t="s">
        <v>85</v>
      </c>
    </row>
    <row r="31" spans="1:9" ht="60">
      <c r="A31" s="8" t="s">
        <v>72</v>
      </c>
      <c r="B31" s="8" t="s">
        <v>92</v>
      </c>
      <c r="C31" s="31" t="s">
        <v>238</v>
      </c>
      <c r="D31" s="8" t="s">
        <v>93</v>
      </c>
      <c r="E31" s="8" t="s">
        <v>1</v>
      </c>
      <c r="F31" s="47" t="s">
        <v>139</v>
      </c>
      <c r="G31" s="20" t="s">
        <v>110</v>
      </c>
      <c r="H31" s="4" t="s">
        <v>67</v>
      </c>
    </row>
    <row r="32" spans="1:9" ht="45">
      <c r="A32" s="8" t="s">
        <v>72</v>
      </c>
      <c r="B32" s="8" t="s">
        <v>94</v>
      </c>
      <c r="C32" s="31" t="s">
        <v>239</v>
      </c>
      <c r="D32" s="8" t="s">
        <v>70</v>
      </c>
      <c r="E32" s="8" t="s">
        <v>1</v>
      </c>
      <c r="F32" s="47" t="s">
        <v>139</v>
      </c>
      <c r="G32" s="20" t="s">
        <v>110</v>
      </c>
      <c r="H32" s="4" t="s">
        <v>39</v>
      </c>
    </row>
    <row r="33" spans="1:8" ht="30">
      <c r="A33" s="8" t="s">
        <v>97</v>
      </c>
      <c r="B33" s="8" t="s">
        <v>98</v>
      </c>
      <c r="C33" s="31" t="s">
        <v>240</v>
      </c>
      <c r="D33" s="8" t="s">
        <v>99</v>
      </c>
      <c r="E33" s="8" t="s">
        <v>1</v>
      </c>
      <c r="F33" s="47" t="s">
        <v>139</v>
      </c>
      <c r="G33" s="20" t="s">
        <v>110</v>
      </c>
      <c r="H33" s="4" t="s">
        <v>28</v>
      </c>
    </row>
    <row r="34" spans="1:8" ht="45">
      <c r="A34" s="8" t="s">
        <v>97</v>
      </c>
      <c r="B34" s="8" t="s">
        <v>100</v>
      </c>
      <c r="C34" s="31" t="s">
        <v>216</v>
      </c>
      <c r="D34" s="8" t="s">
        <v>70</v>
      </c>
      <c r="E34" s="8" t="s">
        <v>1</v>
      </c>
      <c r="F34" s="54" t="s">
        <v>247</v>
      </c>
      <c r="G34" s="8" t="s">
        <v>15</v>
      </c>
      <c r="H34" s="4" t="s">
        <v>39</v>
      </c>
    </row>
    <row r="35" spans="1:8" ht="30">
      <c r="A35" s="8" t="s">
        <v>97</v>
      </c>
      <c r="B35" s="8" t="s">
        <v>101</v>
      </c>
      <c r="C35" s="31" t="s">
        <v>217</v>
      </c>
      <c r="D35" s="8" t="s">
        <v>102</v>
      </c>
      <c r="E35" s="8" t="s">
        <v>1</v>
      </c>
      <c r="F35" s="54" t="s">
        <v>247</v>
      </c>
      <c r="G35" s="8" t="s">
        <v>15</v>
      </c>
      <c r="H35" s="4" t="s">
        <v>39</v>
      </c>
    </row>
    <row r="36" spans="1:8" ht="75" customHeight="1">
      <c r="A36" s="30" t="s">
        <v>193</v>
      </c>
      <c r="B36" s="30" t="s">
        <v>192</v>
      </c>
      <c r="C36" s="31" t="s">
        <v>156</v>
      </c>
      <c r="D36" s="30" t="s">
        <v>191</v>
      </c>
      <c r="E36" s="30"/>
      <c r="F36" s="47" t="s">
        <v>139</v>
      </c>
      <c r="G36" s="20" t="s">
        <v>110</v>
      </c>
      <c r="H36" s="4">
        <v>4</v>
      </c>
    </row>
    <row r="37" spans="1:8" ht="30">
      <c r="A37" s="8" t="s">
        <v>104</v>
      </c>
      <c r="B37" s="8" t="s">
        <v>105</v>
      </c>
      <c r="C37" s="31" t="s">
        <v>241</v>
      </c>
      <c r="D37" s="8" t="s">
        <v>106</v>
      </c>
      <c r="E37" s="8" t="s">
        <v>1</v>
      </c>
      <c r="F37" s="54" t="s">
        <v>247</v>
      </c>
      <c r="G37" s="8" t="s">
        <v>15</v>
      </c>
      <c r="H37" s="4" t="s">
        <v>28</v>
      </c>
    </row>
    <row r="38" spans="1:8" ht="30">
      <c r="A38" s="8" t="s">
        <v>104</v>
      </c>
      <c r="B38" s="8" t="s">
        <v>107</v>
      </c>
      <c r="C38" s="31" t="s">
        <v>242</v>
      </c>
      <c r="D38" s="8" t="s">
        <v>109</v>
      </c>
      <c r="E38" s="8" t="s">
        <v>1</v>
      </c>
      <c r="F38" s="46" t="s">
        <v>14</v>
      </c>
      <c r="G38" s="20" t="s">
        <v>110</v>
      </c>
      <c r="H38" s="4" t="s">
        <v>28</v>
      </c>
    </row>
    <row r="39" spans="1:8" ht="45">
      <c r="A39" s="8" t="s">
        <v>104</v>
      </c>
      <c r="B39" s="8" t="s">
        <v>111</v>
      </c>
      <c r="C39" s="31" t="s">
        <v>220</v>
      </c>
      <c r="D39" s="8" t="s">
        <v>113</v>
      </c>
      <c r="E39" s="8" t="s">
        <v>1</v>
      </c>
      <c r="F39" s="46" t="s">
        <v>14</v>
      </c>
      <c r="G39" s="20" t="s">
        <v>110</v>
      </c>
      <c r="H39" s="4" t="s">
        <v>28</v>
      </c>
    </row>
    <row r="40" spans="1:8" ht="45">
      <c r="A40" s="8" t="s">
        <v>104</v>
      </c>
      <c r="B40" s="8" t="s">
        <v>114</v>
      </c>
      <c r="C40" s="31" t="s">
        <v>243</v>
      </c>
      <c r="D40" s="8" t="s">
        <v>116</v>
      </c>
      <c r="E40" s="8" t="s">
        <v>1</v>
      </c>
      <c r="F40" s="47" t="s">
        <v>139</v>
      </c>
      <c r="G40" s="20" t="s">
        <v>110</v>
      </c>
      <c r="H40" s="4" t="s">
        <v>28</v>
      </c>
    </row>
    <row r="41" spans="1:8" ht="45">
      <c r="A41" s="8" t="s">
        <v>104</v>
      </c>
      <c r="B41" s="8" t="s">
        <v>117</v>
      </c>
      <c r="C41" s="31" t="s">
        <v>222</v>
      </c>
      <c r="D41" s="8" t="s">
        <v>118</v>
      </c>
      <c r="E41" s="8" t="s">
        <v>1</v>
      </c>
      <c r="F41" s="54" t="s">
        <v>247</v>
      </c>
      <c r="G41" s="8" t="s">
        <v>15</v>
      </c>
      <c r="H41" s="4" t="s">
        <v>28</v>
      </c>
    </row>
    <row r="42" spans="1:8" ht="30">
      <c r="A42" s="8" t="s">
        <v>104</v>
      </c>
      <c r="B42" s="8" t="s">
        <v>119</v>
      </c>
      <c r="C42" s="31" t="s">
        <v>223</v>
      </c>
      <c r="D42" s="8" t="s">
        <v>121</v>
      </c>
      <c r="E42" s="8" t="s">
        <v>1</v>
      </c>
      <c r="F42" s="46" t="s">
        <v>14</v>
      </c>
      <c r="G42" s="20" t="s">
        <v>110</v>
      </c>
      <c r="H42" s="4" t="s">
        <v>28</v>
      </c>
    </row>
    <row r="43" spans="1:8">
      <c r="A43" s="26" t="s">
        <v>270</v>
      </c>
      <c r="B43" s="53" t="s">
        <v>271</v>
      </c>
      <c r="C43" s="53" t="s">
        <v>249</v>
      </c>
      <c r="D43" s="26" t="s">
        <v>258</v>
      </c>
      <c r="F43" s="54" t="s">
        <v>247</v>
      </c>
      <c r="G43" s="26" t="s">
        <v>15</v>
      </c>
      <c r="H43">
        <v>3</v>
      </c>
    </row>
    <row r="44" spans="1:8">
      <c r="A44" s="26" t="s">
        <v>270</v>
      </c>
      <c r="B44" s="22" t="s">
        <v>272</v>
      </c>
      <c r="C44" s="53" t="s">
        <v>250</v>
      </c>
      <c r="D44" s="26" t="s">
        <v>259</v>
      </c>
      <c r="F44" s="54" t="s">
        <v>247</v>
      </c>
      <c r="G44" s="26" t="s">
        <v>15</v>
      </c>
      <c r="H44">
        <v>2</v>
      </c>
    </row>
    <row r="45" spans="1:8" ht="30">
      <c r="A45" s="26" t="s">
        <v>270</v>
      </c>
      <c r="B45" s="53" t="s">
        <v>273</v>
      </c>
      <c r="C45" s="53" t="s">
        <v>251</v>
      </c>
      <c r="D45" s="26" t="s">
        <v>261</v>
      </c>
      <c r="F45" s="54" t="s">
        <v>247</v>
      </c>
      <c r="G45" s="26" t="s">
        <v>15</v>
      </c>
      <c r="H45">
        <v>2</v>
      </c>
    </row>
    <row r="46" spans="1:8" ht="30">
      <c r="A46" s="26" t="s">
        <v>270</v>
      </c>
      <c r="B46" s="53" t="s">
        <v>274</v>
      </c>
      <c r="C46" s="53" t="s">
        <v>252</v>
      </c>
      <c r="D46" s="26" t="s">
        <v>260</v>
      </c>
      <c r="F46" s="54" t="s">
        <v>247</v>
      </c>
      <c r="G46" s="26" t="s">
        <v>15</v>
      </c>
      <c r="H46">
        <v>2</v>
      </c>
    </row>
    <row r="47" spans="1:8" ht="30">
      <c r="A47" s="26" t="s">
        <v>270</v>
      </c>
      <c r="B47" s="53" t="s">
        <v>275</v>
      </c>
      <c r="C47" s="53" t="s">
        <v>253</v>
      </c>
      <c r="D47" s="26" t="s">
        <v>262</v>
      </c>
      <c r="F47" s="54" t="s">
        <v>247</v>
      </c>
      <c r="G47" s="26" t="s">
        <v>15</v>
      </c>
      <c r="H47">
        <v>2</v>
      </c>
    </row>
    <row r="48" spans="1:8">
      <c r="A48" s="26" t="s">
        <v>270</v>
      </c>
      <c r="B48" s="53" t="s">
        <v>276</v>
      </c>
      <c r="C48" s="53" t="s">
        <v>254</v>
      </c>
      <c r="D48" s="26" t="s">
        <v>263</v>
      </c>
      <c r="F48" s="54" t="s">
        <v>247</v>
      </c>
      <c r="G48" s="26" t="s">
        <v>15</v>
      </c>
      <c r="H48">
        <v>7</v>
      </c>
    </row>
    <row r="49" spans="1:8">
      <c r="A49" s="26" t="s">
        <v>270</v>
      </c>
      <c r="B49" s="53" t="s">
        <v>282</v>
      </c>
      <c r="C49" s="53" t="s">
        <v>255</v>
      </c>
      <c r="D49" s="26" t="s">
        <v>263</v>
      </c>
      <c r="F49" s="54" t="s">
        <v>247</v>
      </c>
      <c r="G49" s="26" t="s">
        <v>15</v>
      </c>
      <c r="H49">
        <v>7</v>
      </c>
    </row>
    <row r="50" spans="1:8">
      <c r="A50" s="26" t="s">
        <v>270</v>
      </c>
      <c r="B50" s="53" t="s">
        <v>279</v>
      </c>
      <c r="C50" s="53" t="s">
        <v>256</v>
      </c>
      <c r="D50" s="26" t="s">
        <v>264</v>
      </c>
      <c r="F50" s="54" t="s">
        <v>247</v>
      </c>
      <c r="G50" s="26" t="s">
        <v>15</v>
      </c>
      <c r="H50">
        <v>5</v>
      </c>
    </row>
    <row r="51" spans="1:8">
      <c r="A51" s="26" t="s">
        <v>270</v>
      </c>
      <c r="B51" s="53" t="s">
        <v>280</v>
      </c>
      <c r="C51" s="53" t="s">
        <v>248</v>
      </c>
      <c r="D51" s="26" t="s">
        <v>265</v>
      </c>
      <c r="F51" s="54" t="s">
        <v>247</v>
      </c>
      <c r="G51" s="26" t="s">
        <v>15</v>
      </c>
      <c r="H51">
        <v>3</v>
      </c>
    </row>
    <row r="52" spans="1:8">
      <c r="A52" s="26" t="s">
        <v>270</v>
      </c>
      <c r="B52" s="53" t="s">
        <v>281</v>
      </c>
      <c r="C52" s="26" t="s">
        <v>266</v>
      </c>
      <c r="D52" s="26" t="s">
        <v>283</v>
      </c>
      <c r="F52" s="54" t="s">
        <v>247</v>
      </c>
      <c r="G52" s="26" t="s">
        <v>15</v>
      </c>
      <c r="H52">
        <v>4</v>
      </c>
    </row>
  </sheetData>
  <autoFilter ref="A1:H42"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4" sqref="E4"/>
    </sheetView>
  </sheetViews>
  <sheetFormatPr baseColWidth="10" defaultColWidth="11.1640625" defaultRowHeight="15" x14ac:dyDescent="0"/>
  <cols>
    <col min="1" max="1" width="11.1640625" style="8"/>
    <col min="3" max="3" width="39.1640625" customWidth="1"/>
    <col min="4" max="4" width="26.83203125" customWidth="1"/>
    <col min="5" max="5" width="30.83203125" customWidth="1"/>
    <col min="6" max="6" width="8.33203125" customWidth="1"/>
    <col min="7" max="7" width="27.83203125" style="17" customWidth="1"/>
    <col min="8" max="8" width="11.1640625" style="17"/>
    <col min="10" max="10" width="15.1640625" customWidth="1"/>
  </cols>
  <sheetData>
    <row r="1" spans="1:10" s="5" customFormat="1" ht="18" customHeight="1">
      <c r="A1" s="58" t="s">
        <v>126</v>
      </c>
      <c r="B1" s="58"/>
      <c r="C1" s="58"/>
      <c r="D1" s="58"/>
      <c r="E1" s="59" t="s">
        <v>1</v>
      </c>
      <c r="F1" s="59"/>
      <c r="G1" s="59"/>
      <c r="H1" s="59"/>
      <c r="I1" s="59"/>
      <c r="J1" s="10"/>
    </row>
    <row r="2" spans="1:10" s="5" customFormat="1">
      <c r="A2" s="2" t="s">
        <v>2</v>
      </c>
      <c r="B2" s="9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125</v>
      </c>
      <c r="J2" s="2" t="s">
        <v>140</v>
      </c>
    </row>
    <row r="3" spans="1:10" ht="90">
      <c r="A3" s="22" t="s">
        <v>72</v>
      </c>
      <c r="B3" s="22" t="s">
        <v>73</v>
      </c>
      <c r="C3" s="3" t="s">
        <v>74</v>
      </c>
      <c r="D3" s="22" t="s">
        <v>75</v>
      </c>
      <c r="E3" s="22" t="s">
        <v>1</v>
      </c>
      <c r="F3" s="46" t="s">
        <v>14</v>
      </c>
      <c r="G3" s="21" t="s">
        <v>110</v>
      </c>
      <c r="H3" s="23">
        <v>1</v>
      </c>
      <c r="I3" s="22" t="s">
        <v>130</v>
      </c>
      <c r="J3" s="24">
        <v>43908</v>
      </c>
    </row>
    <row r="4" spans="1:10" ht="105">
      <c r="A4" s="22" t="s">
        <v>72</v>
      </c>
      <c r="B4" s="22" t="s">
        <v>76</v>
      </c>
      <c r="C4" s="3" t="s">
        <v>77</v>
      </c>
      <c r="D4" s="22" t="s">
        <v>78</v>
      </c>
      <c r="E4" s="22" t="s">
        <v>1</v>
      </c>
      <c r="F4" s="46" t="s">
        <v>14</v>
      </c>
      <c r="G4" s="21" t="s">
        <v>110</v>
      </c>
      <c r="H4" s="23">
        <v>2</v>
      </c>
      <c r="I4" s="22" t="s">
        <v>132</v>
      </c>
      <c r="J4" s="24">
        <v>42810</v>
      </c>
    </row>
    <row r="5" spans="1:10" ht="105">
      <c r="A5" s="22" t="s">
        <v>72</v>
      </c>
      <c r="B5" s="22" t="s">
        <v>82</v>
      </c>
      <c r="C5" s="3" t="s">
        <v>83</v>
      </c>
      <c r="D5" s="22" t="s">
        <v>84</v>
      </c>
      <c r="E5" s="22" t="s">
        <v>1</v>
      </c>
      <c r="F5" s="46" t="s">
        <v>14</v>
      </c>
      <c r="G5" s="21" t="s">
        <v>110</v>
      </c>
      <c r="H5" s="23">
        <v>3</v>
      </c>
      <c r="I5" s="22" t="s">
        <v>132</v>
      </c>
      <c r="J5" s="24">
        <v>42813</v>
      </c>
    </row>
    <row r="6" spans="1:10" ht="105">
      <c r="A6" s="22" t="s">
        <v>104</v>
      </c>
      <c r="B6" s="22" t="s">
        <v>111</v>
      </c>
      <c r="C6" s="3" t="s">
        <v>112</v>
      </c>
      <c r="D6" s="22" t="s">
        <v>113</v>
      </c>
      <c r="E6" s="22" t="s">
        <v>1</v>
      </c>
      <c r="F6" s="46" t="s">
        <v>14</v>
      </c>
      <c r="G6" s="21" t="s">
        <v>110</v>
      </c>
      <c r="H6" s="23">
        <v>1</v>
      </c>
      <c r="I6" s="22" t="s">
        <v>134</v>
      </c>
      <c r="J6" s="24">
        <v>42813</v>
      </c>
    </row>
    <row r="7" spans="1:10" ht="75">
      <c r="A7" s="22" t="s">
        <v>104</v>
      </c>
      <c r="B7" s="22" t="s">
        <v>107</v>
      </c>
      <c r="C7" s="3" t="s">
        <v>108</v>
      </c>
      <c r="D7" s="22" t="s">
        <v>109</v>
      </c>
      <c r="E7" s="22" t="s">
        <v>1</v>
      </c>
      <c r="F7" s="46" t="s">
        <v>14</v>
      </c>
      <c r="G7" s="21" t="s">
        <v>110</v>
      </c>
      <c r="H7" s="23">
        <v>1</v>
      </c>
      <c r="I7" s="22" t="s">
        <v>134</v>
      </c>
      <c r="J7" s="24">
        <v>42804</v>
      </c>
    </row>
    <row r="8" spans="1:10" s="25" customFormat="1" ht="75">
      <c r="A8" s="22" t="s">
        <v>104</v>
      </c>
      <c r="B8" s="22" t="s">
        <v>119</v>
      </c>
      <c r="C8" s="3" t="s">
        <v>120</v>
      </c>
      <c r="D8" s="22" t="s">
        <v>121</v>
      </c>
      <c r="E8" s="22" t="s">
        <v>1</v>
      </c>
      <c r="F8" s="46" t="s">
        <v>14</v>
      </c>
      <c r="G8" s="21" t="s">
        <v>110</v>
      </c>
      <c r="H8" s="23">
        <v>3</v>
      </c>
      <c r="I8" s="22" t="s">
        <v>134</v>
      </c>
      <c r="J8" s="24">
        <v>42805</v>
      </c>
    </row>
    <row r="9" spans="1:10" s="25" customFormat="1" ht="90">
      <c r="A9" s="22" t="s">
        <v>10</v>
      </c>
      <c r="B9" s="22" t="s">
        <v>25</v>
      </c>
      <c r="C9" s="3" t="s">
        <v>26</v>
      </c>
      <c r="D9" s="22" t="s">
        <v>131</v>
      </c>
      <c r="E9" s="22" t="s">
        <v>1</v>
      </c>
      <c r="F9" s="46" t="s">
        <v>14</v>
      </c>
      <c r="G9" s="21" t="s">
        <v>110</v>
      </c>
      <c r="H9" s="23">
        <v>1</v>
      </c>
      <c r="I9" s="22" t="s">
        <v>130</v>
      </c>
      <c r="J9" s="24">
        <v>42806</v>
      </c>
    </row>
    <row r="10" spans="1:10" ht="75">
      <c r="A10" s="22" t="s">
        <v>10</v>
      </c>
      <c r="B10" s="22" t="s">
        <v>11</v>
      </c>
      <c r="C10" s="3" t="s">
        <v>12</v>
      </c>
      <c r="D10" s="22" t="s">
        <v>13</v>
      </c>
      <c r="E10" s="22" t="s">
        <v>1</v>
      </c>
      <c r="F10" s="46" t="s">
        <v>14</v>
      </c>
      <c r="G10" s="21" t="s">
        <v>110</v>
      </c>
      <c r="H10" s="23">
        <v>3</v>
      </c>
      <c r="I10" s="22" t="s">
        <v>132</v>
      </c>
      <c r="J10" s="24">
        <v>42809</v>
      </c>
    </row>
    <row r="11" spans="1:10" s="25" customFormat="1" ht="105">
      <c r="A11" s="22" t="s">
        <v>10</v>
      </c>
      <c r="B11" s="22" t="s">
        <v>31</v>
      </c>
      <c r="C11" s="3" t="s">
        <v>32</v>
      </c>
      <c r="D11" s="22" t="s">
        <v>33</v>
      </c>
      <c r="E11" s="22" t="s">
        <v>34</v>
      </c>
      <c r="F11" s="46" t="s">
        <v>14</v>
      </c>
      <c r="G11" s="21" t="s">
        <v>110</v>
      </c>
      <c r="H11" s="23">
        <v>1</v>
      </c>
      <c r="I11" s="22" t="s">
        <v>130</v>
      </c>
      <c r="J11" s="24">
        <v>42806</v>
      </c>
    </row>
    <row r="12" spans="1:10" s="25" customFormat="1" ht="105">
      <c r="A12" s="22" t="s">
        <v>10</v>
      </c>
      <c r="B12" s="22" t="s">
        <v>35</v>
      </c>
      <c r="C12" s="3" t="s">
        <v>36</v>
      </c>
      <c r="D12" s="22" t="s">
        <v>37</v>
      </c>
      <c r="E12" s="22" t="s">
        <v>38</v>
      </c>
      <c r="F12" s="46" t="s">
        <v>14</v>
      </c>
      <c r="G12" s="21" t="s">
        <v>110</v>
      </c>
      <c r="H12" s="23">
        <v>4</v>
      </c>
      <c r="I12" s="22" t="s">
        <v>130</v>
      </c>
      <c r="J12" s="24">
        <v>42806</v>
      </c>
    </row>
    <row r="13" spans="1:10" ht="105">
      <c r="A13" s="22" t="s">
        <v>10</v>
      </c>
      <c r="B13" s="22" t="s">
        <v>40</v>
      </c>
      <c r="C13" s="3" t="s">
        <v>41</v>
      </c>
      <c r="D13" s="22" t="s">
        <v>42</v>
      </c>
      <c r="E13" s="22" t="s">
        <v>43</v>
      </c>
      <c r="F13" s="46" t="s">
        <v>14</v>
      </c>
      <c r="G13" s="21" t="s">
        <v>110</v>
      </c>
      <c r="H13" s="23">
        <v>3</v>
      </c>
      <c r="I13" s="22" t="s">
        <v>130</v>
      </c>
      <c r="J13" s="24">
        <v>42811</v>
      </c>
    </row>
    <row r="14" spans="1:10" s="25" customFormat="1" ht="90">
      <c r="A14" s="22" t="s">
        <v>10</v>
      </c>
      <c r="B14" s="22" t="s">
        <v>63</v>
      </c>
      <c r="C14" s="3" t="s">
        <v>64</v>
      </c>
      <c r="D14" s="22" t="s">
        <v>65</v>
      </c>
      <c r="E14" s="22" t="s">
        <v>66</v>
      </c>
      <c r="F14" s="46" t="s">
        <v>14</v>
      </c>
      <c r="G14" s="21" t="s">
        <v>110</v>
      </c>
      <c r="H14" s="23">
        <v>6</v>
      </c>
      <c r="I14" s="22" t="s">
        <v>130</v>
      </c>
      <c r="J14" s="24">
        <v>42807</v>
      </c>
    </row>
    <row r="15" spans="1:10" s="25" customFormat="1" ht="105">
      <c r="A15" s="22" t="s">
        <v>10</v>
      </c>
      <c r="B15" s="22" t="s">
        <v>68</v>
      </c>
      <c r="C15" s="3" t="s">
        <v>69</v>
      </c>
      <c r="D15" s="22" t="s">
        <v>70</v>
      </c>
      <c r="E15" s="22" t="s">
        <v>1</v>
      </c>
      <c r="F15" s="46" t="s">
        <v>14</v>
      </c>
      <c r="G15" s="21" t="s">
        <v>110</v>
      </c>
      <c r="H15" s="23">
        <v>4</v>
      </c>
      <c r="I15" s="22" t="s">
        <v>130</v>
      </c>
      <c r="J15" s="24">
        <v>42807</v>
      </c>
    </row>
    <row r="16" spans="1:10" ht="90">
      <c r="A16" s="22" t="s">
        <v>10</v>
      </c>
      <c r="B16" s="22" t="s">
        <v>44</v>
      </c>
      <c r="C16" s="3" t="s">
        <v>45</v>
      </c>
      <c r="D16" s="22" t="s">
        <v>46</v>
      </c>
      <c r="E16" s="22" t="s">
        <v>47</v>
      </c>
      <c r="F16" s="46" t="s">
        <v>14</v>
      </c>
      <c r="G16" s="21" t="s">
        <v>110</v>
      </c>
      <c r="H16" s="23">
        <v>4</v>
      </c>
      <c r="I16" s="22" t="s">
        <v>133</v>
      </c>
      <c r="J16" s="24">
        <v>42813</v>
      </c>
    </row>
    <row r="17" spans="1:10" s="25" customFormat="1" ht="120">
      <c r="A17" s="22" t="s">
        <v>10</v>
      </c>
      <c r="B17" s="22" t="s">
        <v>48</v>
      </c>
      <c r="C17" s="3" t="s">
        <v>49</v>
      </c>
      <c r="D17" s="22" t="s">
        <v>50</v>
      </c>
      <c r="E17" s="22" t="s">
        <v>51</v>
      </c>
      <c r="F17" s="46" t="s">
        <v>14</v>
      </c>
      <c r="G17" s="21" t="s">
        <v>110</v>
      </c>
      <c r="H17" s="23">
        <v>1</v>
      </c>
      <c r="I17" s="22" t="s">
        <v>133</v>
      </c>
      <c r="J17" s="24">
        <v>42808</v>
      </c>
    </row>
    <row r="18" spans="1:10" s="25" customFormat="1" ht="75">
      <c r="A18" s="22" t="s">
        <v>10</v>
      </c>
      <c r="B18" s="22" t="s">
        <v>17</v>
      </c>
      <c r="C18" s="3" t="s">
        <v>18</v>
      </c>
      <c r="D18" s="22" t="s">
        <v>19</v>
      </c>
      <c r="E18" s="22" t="s">
        <v>20</v>
      </c>
      <c r="F18" s="46" t="s">
        <v>14</v>
      </c>
      <c r="G18" s="21" t="s">
        <v>110</v>
      </c>
      <c r="H18" s="23">
        <v>8</v>
      </c>
      <c r="I18" s="22" t="s">
        <v>133</v>
      </c>
      <c r="J18" s="24">
        <v>42808</v>
      </c>
    </row>
    <row r="19" spans="1:10" ht="75">
      <c r="A19" s="8" t="s">
        <v>10</v>
      </c>
      <c r="B19" s="8" t="s">
        <v>22</v>
      </c>
      <c r="C19" s="3" t="s">
        <v>23</v>
      </c>
      <c r="D19" s="8" t="s">
        <v>24</v>
      </c>
      <c r="E19" s="8" t="s">
        <v>1</v>
      </c>
      <c r="F19" s="46" t="s">
        <v>14</v>
      </c>
      <c r="G19" s="21" t="s">
        <v>110</v>
      </c>
      <c r="H19" s="13">
        <v>3</v>
      </c>
      <c r="I19" s="8" t="s">
        <v>132</v>
      </c>
      <c r="J19" s="19">
        <v>42814</v>
      </c>
    </row>
    <row r="20" spans="1:10">
      <c r="A20" s="7" t="s">
        <v>127</v>
      </c>
      <c r="B20" s="11">
        <v>42806</v>
      </c>
      <c r="C20" s="12"/>
      <c r="D20" s="12"/>
      <c r="E20" s="12"/>
      <c r="F20" s="12"/>
      <c r="G20" s="14" t="s">
        <v>128</v>
      </c>
      <c r="H20" s="14">
        <f>SUM(H3:H19)</f>
        <v>49</v>
      </c>
    </row>
    <row r="21" spans="1:10">
      <c r="A21" s="6" t="s">
        <v>143</v>
      </c>
      <c r="B21" s="28">
        <v>42815</v>
      </c>
      <c r="C21" s="7"/>
      <c r="D21" s="7"/>
      <c r="E21" s="7"/>
      <c r="F21" s="7"/>
      <c r="G21" s="15" t="s">
        <v>129</v>
      </c>
      <c r="H21" s="15">
        <v>49</v>
      </c>
    </row>
    <row r="22" spans="1:10">
      <c r="G22" s="16" t="s">
        <v>135</v>
      </c>
      <c r="H22" s="16">
        <v>14</v>
      </c>
    </row>
    <row r="23" spans="1:10">
      <c r="G23" s="16" t="s">
        <v>136</v>
      </c>
      <c r="H23" s="16">
        <v>13</v>
      </c>
    </row>
    <row r="24" spans="1:10">
      <c r="G24" s="16" t="s">
        <v>137</v>
      </c>
      <c r="H24" s="16">
        <v>17</v>
      </c>
    </row>
    <row r="25" spans="1:10">
      <c r="G25" s="16" t="s">
        <v>138</v>
      </c>
      <c r="H25" s="16">
        <v>5</v>
      </c>
    </row>
  </sheetData>
  <mergeCells count="2">
    <mergeCell ref="A1:D1"/>
    <mergeCell ref="E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H26" sqref="H26"/>
    </sheetView>
  </sheetViews>
  <sheetFormatPr baseColWidth="10" defaultColWidth="11.1640625" defaultRowHeight="15" x14ac:dyDescent="0"/>
  <cols>
    <col min="3" max="3" width="25.6640625" style="43" customWidth="1"/>
    <col min="4" max="4" width="20.83203125" customWidth="1"/>
    <col min="5" max="5" width="30.5" customWidth="1"/>
    <col min="7" max="7" width="27.33203125" customWidth="1"/>
    <col min="9" max="9" width="12.83203125" customWidth="1"/>
    <col min="10" max="10" width="13.6640625" customWidth="1"/>
  </cols>
  <sheetData>
    <row r="1" spans="1:10" s="18" customFormat="1" ht="18" customHeight="1">
      <c r="A1" s="58" t="s">
        <v>141</v>
      </c>
      <c r="B1" s="58"/>
      <c r="C1" s="58"/>
      <c r="D1" s="58"/>
      <c r="E1" s="59" t="s">
        <v>1</v>
      </c>
      <c r="F1" s="59"/>
      <c r="G1" s="59"/>
      <c r="H1" s="59"/>
      <c r="I1" s="59"/>
      <c r="J1" s="10"/>
    </row>
    <row r="2" spans="1:10" s="18" customFormat="1">
      <c r="A2" s="2" t="s">
        <v>2</v>
      </c>
      <c r="B2" s="9" t="s">
        <v>3</v>
      </c>
      <c r="C2" s="39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269</v>
      </c>
      <c r="J2" s="2" t="s">
        <v>140</v>
      </c>
    </row>
    <row r="3" spans="1:10" ht="45">
      <c r="A3" s="18" t="s">
        <v>10</v>
      </c>
      <c r="B3" s="18" t="s">
        <v>29</v>
      </c>
      <c r="C3" s="31" t="s">
        <v>177</v>
      </c>
      <c r="D3" s="18" t="s">
        <v>142</v>
      </c>
      <c r="E3" s="18" t="s">
        <v>157</v>
      </c>
      <c r="F3" s="47" t="s">
        <v>139</v>
      </c>
      <c r="G3" s="20" t="s">
        <v>110</v>
      </c>
      <c r="H3" s="4">
        <v>3</v>
      </c>
      <c r="I3" s="26" t="s">
        <v>133</v>
      </c>
      <c r="J3" s="19">
        <v>42820</v>
      </c>
    </row>
    <row r="4" spans="1:10" ht="60">
      <c r="A4" s="18" t="s">
        <v>10</v>
      </c>
      <c r="B4" s="18" t="s">
        <v>52</v>
      </c>
      <c r="C4" s="31" t="s">
        <v>176</v>
      </c>
      <c r="D4" s="18" t="s">
        <v>53</v>
      </c>
      <c r="E4" s="18" t="s">
        <v>54</v>
      </c>
      <c r="F4" s="47" t="s">
        <v>139</v>
      </c>
      <c r="G4" s="20" t="s">
        <v>110</v>
      </c>
      <c r="H4" s="4" t="s">
        <v>28</v>
      </c>
      <c r="I4" s="26" t="s">
        <v>132</v>
      </c>
      <c r="J4" s="19">
        <v>42819</v>
      </c>
    </row>
    <row r="5" spans="1:10" ht="45">
      <c r="A5" s="18" t="s">
        <v>10</v>
      </c>
      <c r="B5" s="18" t="s">
        <v>55</v>
      </c>
      <c r="C5" s="31" t="s">
        <v>175</v>
      </c>
      <c r="D5" s="18" t="s">
        <v>149</v>
      </c>
      <c r="E5" s="18" t="s">
        <v>194</v>
      </c>
      <c r="F5" s="47" t="s">
        <v>139</v>
      </c>
      <c r="G5" s="20" t="s">
        <v>110</v>
      </c>
      <c r="H5" s="4">
        <v>5</v>
      </c>
      <c r="I5" s="26" t="s">
        <v>245</v>
      </c>
      <c r="J5" s="19">
        <v>42813</v>
      </c>
    </row>
    <row r="6" spans="1:10" ht="60">
      <c r="A6" s="18" t="s">
        <v>10</v>
      </c>
      <c r="B6" s="18" t="s">
        <v>59</v>
      </c>
      <c r="C6" s="31" t="s">
        <v>174</v>
      </c>
      <c r="D6" s="18" t="s">
        <v>60</v>
      </c>
      <c r="E6" s="18" t="s">
        <v>61</v>
      </c>
      <c r="F6" s="47" t="s">
        <v>139</v>
      </c>
      <c r="G6" s="20" t="s">
        <v>110</v>
      </c>
      <c r="H6" s="4" t="s">
        <v>62</v>
      </c>
      <c r="I6" s="26" t="s">
        <v>133</v>
      </c>
      <c r="J6" s="19">
        <v>42820</v>
      </c>
    </row>
    <row r="7" spans="1:10" ht="45">
      <c r="A7" s="32" t="s">
        <v>10</v>
      </c>
      <c r="B7" s="33" t="s">
        <v>181</v>
      </c>
      <c r="C7" s="40" t="s">
        <v>151</v>
      </c>
      <c r="D7" s="33" t="s">
        <v>152</v>
      </c>
      <c r="E7" s="33"/>
      <c r="F7" s="47" t="s">
        <v>139</v>
      </c>
      <c r="G7" s="20" t="s">
        <v>110</v>
      </c>
      <c r="H7" s="34">
        <v>2</v>
      </c>
      <c r="I7" s="26" t="s">
        <v>130</v>
      </c>
      <c r="J7" s="19">
        <v>42816</v>
      </c>
    </row>
    <row r="8" spans="1:10" ht="45">
      <c r="A8" s="35" t="s">
        <v>178</v>
      </c>
      <c r="B8" s="36" t="s">
        <v>182</v>
      </c>
      <c r="C8" s="38" t="s">
        <v>154</v>
      </c>
      <c r="D8" s="36" t="s">
        <v>155</v>
      </c>
      <c r="E8" s="36"/>
      <c r="F8" s="47" t="s">
        <v>139</v>
      </c>
      <c r="G8" s="20" t="s">
        <v>110</v>
      </c>
      <c r="H8" s="37">
        <v>3</v>
      </c>
      <c r="I8" s="26" t="s">
        <v>133</v>
      </c>
      <c r="J8" s="19">
        <v>42822</v>
      </c>
    </row>
    <row r="9" spans="1:10" ht="45">
      <c r="A9" s="35" t="s">
        <v>10</v>
      </c>
      <c r="B9" s="36" t="s">
        <v>183</v>
      </c>
      <c r="C9" s="38" t="s">
        <v>153</v>
      </c>
      <c r="D9" s="36" t="s">
        <v>179</v>
      </c>
      <c r="E9" s="36"/>
      <c r="F9" s="47" t="s">
        <v>139</v>
      </c>
      <c r="G9" s="20" t="s">
        <v>110</v>
      </c>
      <c r="H9" s="37">
        <v>4</v>
      </c>
      <c r="I9" s="26" t="s">
        <v>130</v>
      </c>
      <c r="J9" s="19">
        <v>42816</v>
      </c>
    </row>
    <row r="10" spans="1:10" ht="45">
      <c r="A10" s="35" t="s">
        <v>10</v>
      </c>
      <c r="B10" s="36" t="s">
        <v>184</v>
      </c>
      <c r="C10" s="38" t="s">
        <v>158</v>
      </c>
      <c r="D10" s="36" t="s">
        <v>180</v>
      </c>
      <c r="E10" s="36"/>
      <c r="F10" s="47" t="s">
        <v>139</v>
      </c>
      <c r="G10" s="20" t="s">
        <v>110</v>
      </c>
      <c r="H10" s="37">
        <v>3</v>
      </c>
      <c r="I10" s="26" t="s">
        <v>132</v>
      </c>
      <c r="J10" s="19">
        <v>42818</v>
      </c>
    </row>
    <row r="11" spans="1:10" ht="30">
      <c r="A11" s="35" t="s">
        <v>10</v>
      </c>
      <c r="B11" s="36" t="s">
        <v>185</v>
      </c>
      <c r="C11" s="38" t="s">
        <v>159</v>
      </c>
      <c r="D11" s="36" t="s">
        <v>188</v>
      </c>
      <c r="E11" s="36"/>
      <c r="F11" s="47" t="s">
        <v>139</v>
      </c>
      <c r="G11" s="20" t="s">
        <v>110</v>
      </c>
      <c r="H11" s="37">
        <v>1</v>
      </c>
      <c r="I11" s="26" t="s">
        <v>133</v>
      </c>
      <c r="J11" s="19">
        <v>42820</v>
      </c>
    </row>
    <row r="12" spans="1:10" ht="42" customHeight="1">
      <c r="A12" s="35" t="s">
        <v>10</v>
      </c>
      <c r="B12" s="36" t="s">
        <v>186</v>
      </c>
      <c r="C12" s="38" t="s">
        <v>150</v>
      </c>
      <c r="D12" s="36" t="s">
        <v>189</v>
      </c>
      <c r="E12" s="36"/>
      <c r="F12" s="47" t="s">
        <v>139</v>
      </c>
      <c r="G12" s="20" t="s">
        <v>110</v>
      </c>
      <c r="H12" s="37">
        <v>3</v>
      </c>
      <c r="I12" s="26" t="s">
        <v>130</v>
      </c>
      <c r="J12" s="19">
        <v>42820</v>
      </c>
    </row>
    <row r="13" spans="1:10" ht="50" customHeight="1">
      <c r="A13" s="35" t="s">
        <v>10</v>
      </c>
      <c r="B13" s="36" t="s">
        <v>187</v>
      </c>
      <c r="C13" s="38" t="s">
        <v>160</v>
      </c>
      <c r="D13" s="36" t="s">
        <v>190</v>
      </c>
      <c r="E13" s="36"/>
      <c r="F13" s="47" t="s">
        <v>139</v>
      </c>
      <c r="G13" s="20" t="s">
        <v>110</v>
      </c>
      <c r="H13" s="37">
        <v>4</v>
      </c>
      <c r="I13" s="26" t="s">
        <v>295</v>
      </c>
      <c r="J13" s="19">
        <v>42824</v>
      </c>
    </row>
    <row r="14" spans="1:10" ht="49" customHeight="1">
      <c r="A14" s="18" t="s">
        <v>72</v>
      </c>
      <c r="B14" s="18" t="s">
        <v>79</v>
      </c>
      <c r="C14" s="31" t="s">
        <v>173</v>
      </c>
      <c r="D14" s="18" t="s">
        <v>80</v>
      </c>
      <c r="E14" s="18" t="s">
        <v>1</v>
      </c>
      <c r="F14" s="47" t="s">
        <v>139</v>
      </c>
      <c r="G14" s="20" t="s">
        <v>110</v>
      </c>
      <c r="H14" s="4" t="s">
        <v>81</v>
      </c>
      <c r="I14" s="26" t="s">
        <v>130</v>
      </c>
      <c r="J14" s="19">
        <v>42821</v>
      </c>
    </row>
    <row r="15" spans="1:10" ht="45">
      <c r="A15" s="18" t="s">
        <v>72</v>
      </c>
      <c r="B15" s="18" t="s">
        <v>86</v>
      </c>
      <c r="C15" s="31" t="s">
        <v>172</v>
      </c>
      <c r="D15" s="18" t="s">
        <v>164</v>
      </c>
      <c r="E15" s="18" t="s">
        <v>163</v>
      </c>
      <c r="F15" s="47" t="s">
        <v>139</v>
      </c>
      <c r="G15" s="20" t="s">
        <v>110</v>
      </c>
      <c r="H15" s="4" t="s">
        <v>39</v>
      </c>
      <c r="I15" s="26" t="s">
        <v>130</v>
      </c>
      <c r="J15" s="19">
        <v>42821</v>
      </c>
    </row>
    <row r="16" spans="1:10" ht="90">
      <c r="A16" s="18" t="s">
        <v>72</v>
      </c>
      <c r="B16" s="18" t="s">
        <v>88</v>
      </c>
      <c r="C16" s="31" t="s">
        <v>171</v>
      </c>
      <c r="D16" s="18" t="s">
        <v>89</v>
      </c>
      <c r="E16" s="18" t="s">
        <v>1</v>
      </c>
      <c r="F16" s="22"/>
      <c r="G16" s="18" t="s">
        <v>268</v>
      </c>
      <c r="H16" s="4">
        <v>0</v>
      </c>
      <c r="I16" s="26"/>
    </row>
    <row r="17" spans="1:10" ht="105">
      <c r="A17" s="18" t="s">
        <v>72</v>
      </c>
      <c r="B17" s="18" t="s">
        <v>92</v>
      </c>
      <c r="C17" s="31" t="s">
        <v>170</v>
      </c>
      <c r="D17" s="18" t="s">
        <v>93</v>
      </c>
      <c r="E17" s="18" t="s">
        <v>1</v>
      </c>
      <c r="F17" s="47" t="s">
        <v>139</v>
      </c>
      <c r="G17" s="20" t="s">
        <v>110</v>
      </c>
      <c r="H17" s="4" t="s">
        <v>67</v>
      </c>
      <c r="I17" s="26" t="s">
        <v>246</v>
      </c>
      <c r="J17" s="19">
        <v>42824</v>
      </c>
    </row>
    <row r="18" spans="1:10" ht="60">
      <c r="A18" s="18" t="s">
        <v>72</v>
      </c>
      <c r="B18" s="18" t="s">
        <v>94</v>
      </c>
      <c r="C18" s="31" t="s">
        <v>169</v>
      </c>
      <c r="D18" s="18" t="s">
        <v>70</v>
      </c>
      <c r="E18" s="18" t="s">
        <v>1</v>
      </c>
      <c r="F18" s="47" t="s">
        <v>139</v>
      </c>
      <c r="G18" s="20" t="s">
        <v>110</v>
      </c>
      <c r="H18" s="4" t="s">
        <v>39</v>
      </c>
      <c r="I18" s="26" t="s">
        <v>134</v>
      </c>
      <c r="J18" s="19">
        <v>42824</v>
      </c>
    </row>
    <row r="19" spans="1:10" ht="75" customHeight="1">
      <c r="A19" s="30" t="s">
        <v>193</v>
      </c>
      <c r="B19" s="30" t="s">
        <v>192</v>
      </c>
      <c r="C19" s="31" t="s">
        <v>156</v>
      </c>
      <c r="D19" s="30" t="s">
        <v>191</v>
      </c>
      <c r="E19" s="30"/>
      <c r="F19" s="47" t="s">
        <v>139</v>
      </c>
      <c r="G19" s="20" t="s">
        <v>110</v>
      </c>
      <c r="H19" s="4">
        <v>3</v>
      </c>
      <c r="I19" s="26" t="s">
        <v>133</v>
      </c>
      <c r="J19" s="19">
        <v>42821</v>
      </c>
    </row>
    <row r="20" spans="1:10" ht="45">
      <c r="A20" s="29" t="s">
        <v>97</v>
      </c>
      <c r="B20" s="29" t="s">
        <v>98</v>
      </c>
      <c r="C20" s="31" t="s">
        <v>168</v>
      </c>
      <c r="D20" s="29" t="s">
        <v>99</v>
      </c>
      <c r="E20" s="29" t="s">
        <v>1</v>
      </c>
      <c r="F20" s="47" t="s">
        <v>139</v>
      </c>
      <c r="G20" s="20" t="s">
        <v>110</v>
      </c>
      <c r="H20" s="4" t="s">
        <v>28</v>
      </c>
      <c r="I20" s="26" t="s">
        <v>133</v>
      </c>
      <c r="J20" s="19">
        <v>42820</v>
      </c>
    </row>
    <row r="21" spans="1:10" ht="135">
      <c r="A21" s="30" t="s">
        <v>104</v>
      </c>
      <c r="B21" s="30" t="s">
        <v>114</v>
      </c>
      <c r="C21" s="3" t="s">
        <v>115</v>
      </c>
      <c r="D21" s="30" t="s">
        <v>116</v>
      </c>
      <c r="E21" s="30" t="s">
        <v>1</v>
      </c>
      <c r="F21" s="47" t="s">
        <v>139</v>
      </c>
      <c r="G21" s="20" t="s">
        <v>110</v>
      </c>
      <c r="H21" s="4" t="s">
        <v>28</v>
      </c>
      <c r="I21" s="51" t="s">
        <v>134</v>
      </c>
      <c r="J21" s="19">
        <v>42820</v>
      </c>
    </row>
    <row r="22" spans="1:10">
      <c r="A22" s="7" t="s">
        <v>127</v>
      </c>
      <c r="B22" s="11">
        <v>42815</v>
      </c>
      <c r="C22" s="41"/>
      <c r="D22" s="12"/>
      <c r="E22" s="12"/>
      <c r="F22" s="12"/>
      <c r="G22" s="14" t="s">
        <v>144</v>
      </c>
      <c r="H22" s="14">
        <f>SUM(H21+H20+H19+H18+H17+H16+H15+H14+H13+H12+H11+H10+H9+H8+H7+H6+H5+H4+H3)</f>
        <v>57</v>
      </c>
    </row>
    <row r="23" spans="1:10">
      <c r="A23" s="6" t="s">
        <v>143</v>
      </c>
      <c r="B23" s="28">
        <v>42824</v>
      </c>
      <c r="C23" s="42"/>
      <c r="D23" s="7"/>
      <c r="E23" s="7"/>
      <c r="F23" s="7"/>
      <c r="G23" s="15" t="s">
        <v>129</v>
      </c>
      <c r="H23" s="15">
        <v>57</v>
      </c>
    </row>
    <row r="24" spans="1:10">
      <c r="A24" s="18"/>
      <c r="G24" s="16" t="s">
        <v>145</v>
      </c>
      <c r="H24" s="16">
        <v>6</v>
      </c>
    </row>
    <row r="25" spans="1:10">
      <c r="A25" s="18"/>
      <c r="G25" s="16" t="s">
        <v>146</v>
      </c>
      <c r="H25" s="16">
        <f>SUM(H20+H19+H11+H8+H6+H3+5)</f>
        <v>18</v>
      </c>
    </row>
    <row r="26" spans="1:10">
      <c r="A26" s="18"/>
      <c r="G26" s="16" t="s">
        <v>147</v>
      </c>
      <c r="H26" s="16">
        <v>23</v>
      </c>
    </row>
    <row r="27" spans="1:10">
      <c r="A27" s="18"/>
      <c r="G27" s="16" t="s">
        <v>148</v>
      </c>
      <c r="H27" s="16">
        <v>5</v>
      </c>
    </row>
    <row r="28" spans="1:10">
      <c r="G28" s="50" t="s">
        <v>244</v>
      </c>
      <c r="H28" s="16">
        <v>5</v>
      </c>
    </row>
  </sheetData>
  <mergeCells count="2">
    <mergeCell ref="A1:D1"/>
    <mergeCell ref="E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6" workbookViewId="0">
      <selection activeCell="H3" sqref="H3"/>
    </sheetView>
  </sheetViews>
  <sheetFormatPr baseColWidth="10" defaultRowHeight="15" x14ac:dyDescent="0"/>
  <cols>
    <col min="3" max="3" width="25.5" customWidth="1"/>
    <col min="4" max="4" width="21" customWidth="1"/>
    <col min="5" max="5" width="30.6640625" customWidth="1"/>
    <col min="6" max="6" width="17.83203125" customWidth="1"/>
    <col min="10" max="10" width="14.5" customWidth="1"/>
  </cols>
  <sheetData>
    <row r="1" spans="1:11" s="52" customFormat="1" ht="18" customHeight="1">
      <c r="A1" s="58" t="s">
        <v>257</v>
      </c>
      <c r="B1" s="58"/>
      <c r="C1" s="58"/>
      <c r="D1" s="58"/>
      <c r="E1" s="59" t="s">
        <v>1</v>
      </c>
      <c r="F1" s="59"/>
      <c r="G1" s="59"/>
      <c r="H1" s="59"/>
      <c r="I1" s="59"/>
      <c r="J1" s="10"/>
    </row>
    <row r="2" spans="1:11" s="52" customFormat="1">
      <c r="A2" s="2" t="s">
        <v>2</v>
      </c>
      <c r="B2" s="9" t="s">
        <v>3</v>
      </c>
      <c r="C2" s="39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125</v>
      </c>
      <c r="J2" s="2" t="s">
        <v>140</v>
      </c>
    </row>
    <row r="3" spans="1:11" ht="75">
      <c r="A3" s="52" t="s">
        <v>72</v>
      </c>
      <c r="B3" s="52" t="s">
        <v>90</v>
      </c>
      <c r="C3" s="31" t="s">
        <v>267</v>
      </c>
      <c r="D3" s="52" t="s">
        <v>91</v>
      </c>
      <c r="E3" s="52" t="s">
        <v>286</v>
      </c>
      <c r="F3" s="54" t="s">
        <v>247</v>
      </c>
      <c r="G3" s="52" t="s">
        <v>15</v>
      </c>
      <c r="H3" s="4">
        <v>5</v>
      </c>
      <c r="I3" s="26" t="s">
        <v>130</v>
      </c>
      <c r="J3" s="19">
        <v>42830</v>
      </c>
      <c r="K3" s="19"/>
    </row>
    <row r="4" spans="1:11" ht="75">
      <c r="A4" s="52" t="s">
        <v>97</v>
      </c>
      <c r="B4" s="52" t="s">
        <v>100</v>
      </c>
      <c r="C4" s="31" t="s">
        <v>216</v>
      </c>
      <c r="D4" s="52" t="s">
        <v>70</v>
      </c>
      <c r="E4" s="52" t="s">
        <v>285</v>
      </c>
      <c r="F4" s="54" t="s">
        <v>247</v>
      </c>
      <c r="G4" s="52" t="s">
        <v>15</v>
      </c>
      <c r="H4" s="4" t="s">
        <v>39</v>
      </c>
      <c r="I4" s="27" t="s">
        <v>134</v>
      </c>
      <c r="J4" s="19">
        <v>42834</v>
      </c>
      <c r="K4" s="19"/>
    </row>
    <row r="5" spans="1:11" ht="30">
      <c r="A5" s="52" t="s">
        <v>104</v>
      </c>
      <c r="B5" s="52" t="s">
        <v>105</v>
      </c>
      <c r="C5" s="31" t="s">
        <v>241</v>
      </c>
      <c r="D5" s="52" t="s">
        <v>106</v>
      </c>
      <c r="E5" s="52" t="s">
        <v>1</v>
      </c>
      <c r="F5" s="54" t="s">
        <v>247</v>
      </c>
      <c r="G5" s="52" t="s">
        <v>15</v>
      </c>
      <c r="H5" s="4" t="s">
        <v>28</v>
      </c>
      <c r="I5" s="26" t="s">
        <v>134</v>
      </c>
      <c r="J5" s="19">
        <v>42834</v>
      </c>
      <c r="K5" s="19"/>
    </row>
    <row r="6" spans="1:11" ht="45">
      <c r="A6" s="52" t="s">
        <v>104</v>
      </c>
      <c r="B6" s="52" t="s">
        <v>117</v>
      </c>
      <c r="C6" s="31" t="s">
        <v>222</v>
      </c>
      <c r="D6" s="52" t="s">
        <v>118</v>
      </c>
      <c r="E6" s="52" t="s">
        <v>1</v>
      </c>
      <c r="F6" s="54" t="s">
        <v>247</v>
      </c>
      <c r="G6" s="52" t="s">
        <v>15</v>
      </c>
      <c r="H6" s="4" t="s">
        <v>28</v>
      </c>
      <c r="I6" s="27" t="s">
        <v>134</v>
      </c>
      <c r="J6" s="19">
        <v>42829</v>
      </c>
      <c r="K6" s="19"/>
    </row>
    <row r="7" spans="1:11" ht="30">
      <c r="A7" s="26" t="s">
        <v>270</v>
      </c>
      <c r="B7" s="53" t="s">
        <v>271</v>
      </c>
      <c r="C7" s="52" t="s">
        <v>249</v>
      </c>
      <c r="D7" s="26" t="s">
        <v>258</v>
      </c>
      <c r="E7" s="26" t="s">
        <v>287</v>
      </c>
      <c r="F7" s="54" t="s">
        <v>247</v>
      </c>
      <c r="G7" s="26" t="s">
        <v>15</v>
      </c>
      <c r="H7">
        <v>3</v>
      </c>
      <c r="I7" s="27" t="s">
        <v>132</v>
      </c>
      <c r="J7" s="19">
        <v>42832</v>
      </c>
      <c r="K7" s="19"/>
    </row>
    <row r="8" spans="1:11" ht="30">
      <c r="A8" s="26" t="s">
        <v>270</v>
      </c>
      <c r="B8" s="22" t="s">
        <v>272</v>
      </c>
      <c r="C8" s="52" t="s">
        <v>250</v>
      </c>
      <c r="D8" s="26" t="s">
        <v>259</v>
      </c>
      <c r="E8" s="26" t="s">
        <v>288</v>
      </c>
      <c r="F8" s="54" t="s">
        <v>247</v>
      </c>
      <c r="G8" s="26" t="s">
        <v>15</v>
      </c>
      <c r="H8">
        <v>2</v>
      </c>
      <c r="I8" t="s">
        <v>296</v>
      </c>
    </row>
    <row r="9" spans="1:11" ht="90">
      <c r="A9" s="26" t="s">
        <v>270</v>
      </c>
      <c r="B9" s="53" t="s">
        <v>273</v>
      </c>
      <c r="C9" s="52" t="s">
        <v>251</v>
      </c>
      <c r="D9" s="26" t="s">
        <v>261</v>
      </c>
      <c r="E9" s="26" t="s">
        <v>289</v>
      </c>
      <c r="F9" s="54" t="s">
        <v>247</v>
      </c>
      <c r="G9" s="26" t="s">
        <v>15</v>
      </c>
      <c r="H9">
        <v>7</v>
      </c>
      <c r="I9" t="s">
        <v>132</v>
      </c>
      <c r="J9" s="19">
        <v>42833</v>
      </c>
      <c r="K9" s="19"/>
    </row>
    <row r="10" spans="1:11" ht="45">
      <c r="A10" s="26" t="s">
        <v>270</v>
      </c>
      <c r="B10" s="53" t="s">
        <v>274</v>
      </c>
      <c r="C10" s="52" t="s">
        <v>252</v>
      </c>
      <c r="D10" s="26" t="s">
        <v>260</v>
      </c>
      <c r="E10" s="26" t="s">
        <v>291</v>
      </c>
      <c r="F10" s="54" t="s">
        <v>247</v>
      </c>
      <c r="G10" s="26" t="s">
        <v>15</v>
      </c>
      <c r="H10">
        <v>2</v>
      </c>
      <c r="I10" t="s">
        <v>297</v>
      </c>
      <c r="J10" s="19">
        <v>42829</v>
      </c>
      <c r="K10" s="19"/>
    </row>
    <row r="11" spans="1:11" ht="30">
      <c r="A11" s="26" t="s">
        <v>270</v>
      </c>
      <c r="B11" s="53" t="s">
        <v>276</v>
      </c>
      <c r="C11" s="52" t="s">
        <v>254</v>
      </c>
      <c r="D11" s="26" t="s">
        <v>263</v>
      </c>
      <c r="E11" s="26" t="s">
        <v>290</v>
      </c>
      <c r="F11" s="54" t="s">
        <v>247</v>
      </c>
      <c r="G11" s="26" t="s">
        <v>15</v>
      </c>
      <c r="H11">
        <v>10</v>
      </c>
      <c r="I11" t="s">
        <v>130</v>
      </c>
      <c r="J11" s="19">
        <v>42834</v>
      </c>
      <c r="K11" s="19"/>
    </row>
    <row r="12" spans="1:11">
      <c r="A12" s="26" t="s">
        <v>270</v>
      </c>
      <c r="B12" s="53" t="s">
        <v>282</v>
      </c>
      <c r="C12" s="52" t="s">
        <v>255</v>
      </c>
      <c r="D12" s="26" t="s">
        <v>263</v>
      </c>
      <c r="E12" s="26" t="s">
        <v>290</v>
      </c>
      <c r="F12" s="54" t="s">
        <v>247</v>
      </c>
      <c r="G12" s="26" t="s">
        <v>15</v>
      </c>
      <c r="H12">
        <v>10</v>
      </c>
      <c r="I12" t="s">
        <v>133</v>
      </c>
      <c r="J12" s="19">
        <v>42834</v>
      </c>
      <c r="K12" s="19"/>
    </row>
    <row r="13" spans="1:11" ht="30">
      <c r="A13" s="26" t="s">
        <v>270</v>
      </c>
      <c r="B13" s="53" t="s">
        <v>279</v>
      </c>
      <c r="C13" s="52" t="s">
        <v>256</v>
      </c>
      <c r="D13" s="26" t="s">
        <v>264</v>
      </c>
      <c r="F13" s="54" t="s">
        <v>247</v>
      </c>
      <c r="G13" s="26" t="s">
        <v>15</v>
      </c>
      <c r="H13">
        <v>5</v>
      </c>
      <c r="I13" t="s">
        <v>130</v>
      </c>
      <c r="J13" s="19">
        <v>42834</v>
      </c>
      <c r="K13" s="19"/>
    </row>
    <row r="14" spans="1:11">
      <c r="A14" s="26" t="s">
        <v>270</v>
      </c>
      <c r="B14" s="53" t="s">
        <v>280</v>
      </c>
      <c r="C14" s="52" t="s">
        <v>248</v>
      </c>
      <c r="D14" s="26" t="s">
        <v>265</v>
      </c>
      <c r="F14" s="54" t="s">
        <v>247</v>
      </c>
      <c r="G14" s="26" t="s">
        <v>15</v>
      </c>
      <c r="H14">
        <v>3</v>
      </c>
      <c r="I14" t="s">
        <v>130</v>
      </c>
      <c r="J14" s="19">
        <v>42832</v>
      </c>
      <c r="K14" s="19"/>
    </row>
    <row r="15" spans="1:11" ht="30">
      <c r="A15" s="26" t="s">
        <v>270</v>
      </c>
      <c r="B15" s="53" t="s">
        <v>281</v>
      </c>
      <c r="C15" s="26" t="s">
        <v>266</v>
      </c>
      <c r="D15" s="26" t="s">
        <v>283</v>
      </c>
      <c r="E15" s="26" t="s">
        <v>292</v>
      </c>
      <c r="F15" s="54" t="s">
        <v>247</v>
      </c>
      <c r="G15" s="26" t="s">
        <v>15</v>
      </c>
      <c r="H15">
        <v>4</v>
      </c>
      <c r="I15" t="s">
        <v>134</v>
      </c>
      <c r="J15" s="19">
        <v>42834</v>
      </c>
      <c r="K15" s="19"/>
    </row>
    <row r="16" spans="1:11" ht="30">
      <c r="A16" s="7" t="s">
        <v>127</v>
      </c>
      <c r="B16" s="11">
        <v>42825</v>
      </c>
      <c r="C16" s="41"/>
      <c r="D16" s="12"/>
      <c r="E16" s="12"/>
      <c r="F16" s="12"/>
      <c r="G16" s="14" t="s">
        <v>144</v>
      </c>
      <c r="H16" s="14">
        <v>57</v>
      </c>
    </row>
    <row r="17" spans="1:8" ht="30">
      <c r="A17" s="6" t="s">
        <v>143</v>
      </c>
      <c r="B17" s="28">
        <v>42834</v>
      </c>
      <c r="C17" s="42"/>
      <c r="D17" s="7"/>
      <c r="E17" s="7"/>
      <c r="F17" s="7"/>
      <c r="G17" s="15" t="s">
        <v>129</v>
      </c>
      <c r="H17" s="15">
        <v>57</v>
      </c>
    </row>
    <row r="18" spans="1:8" ht="15" customHeight="1">
      <c r="F18" s="16" t="s">
        <v>145</v>
      </c>
      <c r="G18" s="16">
        <v>14</v>
      </c>
    </row>
    <row r="19" spans="1:8" ht="16" customHeight="1">
      <c r="F19" s="16" t="s">
        <v>146</v>
      </c>
      <c r="G19" s="16">
        <v>13</v>
      </c>
    </row>
    <row r="20" spans="1:8">
      <c r="F20" s="16" t="s">
        <v>147</v>
      </c>
      <c r="G20" s="16">
        <v>16</v>
      </c>
    </row>
    <row r="21" spans="1:8">
      <c r="F21" s="16" t="s">
        <v>148</v>
      </c>
      <c r="G21" s="16">
        <v>10</v>
      </c>
    </row>
  </sheetData>
  <mergeCells count="2">
    <mergeCell ref="A1:D1"/>
    <mergeCell ref="E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 Report</vt:lpstr>
      <vt:lpstr>Story List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Rachel Kellam</cp:lastModifiedBy>
  <cp:lastPrinted>2017-03-10T08:16:12Z</cp:lastPrinted>
  <dcterms:created xsi:type="dcterms:W3CDTF">2017-03-10T08:09:58Z</dcterms:created>
  <dcterms:modified xsi:type="dcterms:W3CDTF">2017-04-09T20:06:47Z</dcterms:modified>
</cp:coreProperties>
</file>