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07D2485C-03CF-4A99-AEF0-B220D1BAC69F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Messprotokoll_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8" l="1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2" i="7"/>
  <c r="D12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2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W11" i="8" l="1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2" i="7"/>
  <c r="F12" i="7"/>
  <c r="S12" i="7"/>
  <c r="E12" i="7"/>
  <c r="V12" i="7"/>
  <c r="P12" i="7"/>
  <c r="O12" i="7"/>
  <c r="N12" i="7"/>
  <c r="M12" i="7"/>
  <c r="W12" i="7"/>
  <c r="K12" i="7"/>
  <c r="G12" i="7"/>
  <c r="T12" i="7"/>
  <c r="L12" i="7"/>
  <c r="R12" i="7"/>
  <c r="J12" i="7"/>
  <c r="Q12" i="7"/>
  <c r="I12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F16" i="2" l="1"/>
  <c r="E17" i="2"/>
  <c r="G42" i="4"/>
  <c r="G44" i="4"/>
  <c r="H41" i="4"/>
  <c r="H6" i="2"/>
  <c r="C9" i="5"/>
  <c r="E9" i="5"/>
  <c r="D9" i="5"/>
  <c r="M17" i="4"/>
  <c r="L18" i="4"/>
  <c r="G16" i="2" l="1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<sst xmlns="http://schemas.openxmlformats.org/spreadsheetml/2006/main" count="106" uniqueCount="73">
  <si>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</si>
  <si>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</si>
  <si>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</si>
  <si>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</si>
  <si>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</si>
  <si>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</si>
  <si>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</si>
  <si>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</si>
  <si>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</si>
  <si>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</si>
  <si>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</si>
  <si>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</si>
  <si>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</si>
  <si>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</si>
  <si>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</si>
  <si>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</si>
  <si>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</si>
  <si>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</si>
  <si>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</si>
  <si>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</si>
  <si>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</si>
  <si>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</si>
  <si>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</si>
  <si>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</si>
  <si>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</si>
  <si>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</si>
  <si>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</si>
  <si>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</si>
  <si>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</si>
  <si>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</si>
  <si>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</si>
  <si>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</si>
  <si>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</si>
  <si>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</si>
  <si>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</si>
  <si>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</si>
  <si>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</si>
  <si>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</si>
  <si>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</si>
  <si>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</si>
  <si>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</si>
  <si>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</si>
  <si>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</si>
  <si>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</si>
  <si>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</si>
  <si>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</si>
  <si>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</si>
  <si>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</si>
  <si>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</si>
  <si>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</si>
  <si>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</si>
  <si>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</si>
  <si>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</si>
  <si>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</si>
  <si>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</si>
  <si>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</si>
  <si>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</si>
  <si>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</si>
  <si>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</si>
  <si>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</si>
  <si>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</si>
  <si>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</si>
  <si>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</si>
  <si>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</si>
  <si>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</si>
  <si>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</si>
  <si>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</si>
  <si>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</si>
  <si>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</si>
  <si>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</si>
  <si>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v = a * t + v0 [m/s]</t>
  </si>
  <si>
    <t>tx [s]</t>
  </si>
  <si>
    <t>Horizontal Linie: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</si>
</sst>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3" fillId="0" borderId="6" xfId="0" applyFont="1" applyBorder="1"/>
    <xf numFmtId="0" fontId="0" fillId="0" borderId="7" xfId="0" applyBorder="1"/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Messprotokoll_D!$B$7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Messprotokoll_D!$D$13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Messprotokoll_D!$C$16:$W$16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Messprotokoll_D!$C$17:$W$17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Messprotokoll_D!$E$51:$Y$51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Messprotokoll_D!$E$52:$Y$52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Messprotokoll_D!$B$54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Messprotokoll_D!$E$51:$Y$51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Messprotokoll_D!$E$54:$Y$54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Kinematik_2_B!$C$12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14</xdr:row>
      <xdr:rowOff>88900</xdr:rowOff>
    </xdr:from>
    <xdr:to>
      <xdr:col>9</xdr:col>
      <xdr:colOff>606425</xdr:colOff>
      <xdr:row>29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13</xdr:row>
      <xdr:rowOff>52294</xdr:rowOff>
    </xdr:from>
    <xdr:to>
      <xdr:col>13</xdr:col>
      <xdr:colOff>440765</xdr:colOff>
      <xdr:row>29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9"/>
  <sheetViews>
    <sheetView workbookViewId="0">
      <selection activeCell="N5" sqref="N5"/>
    </sheetView>
  </sheetViews>
  <sheetFormatPr baseColWidth="10" defaultRowHeight="14.5" x14ac:dyDescent="0.35"/>
  <cols>
    <col min="2" max="2" width="14.6328125" customWidth="1"/>
    <col min="4" max="4" width="12.36328125" customWidth="1"/>
  </cols>
  <sheetData>
    <row r="2" spans="2:23" ht="21" x14ac:dyDescent="0.5">
      <c r="B2" s="43" t="s">
        <v>54</v>
      </c>
    </row>
    <row r="3" spans="2:23" ht="15" thickBot="1" x14ac:dyDescent="0.4">
      <c r="M3" t="s">
        <v>63</v>
      </c>
    </row>
    <row r="4" spans="2:23" ht="17" thickBot="1" x14ac:dyDescent="0.4">
      <c r="D4" s="44"/>
      <c r="E4" s="45" t="s">
        <v>60</v>
      </c>
      <c r="F4" s="46">
        <v>1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7"/>
      <c r="E5" s="48" t="s">
        <v>61</v>
      </c>
      <c r="F5" s="24">
        <v>20</v>
      </c>
      <c r="G5" s="26" t="s">
        <v>59</v>
      </c>
      <c r="M5">
        <v>0</v>
      </c>
      <c r="N5">
        <f>$F$4*$K$4+$F$5</f>
        <v>27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>C8+$C$7</f>
        <v>1</v>
      </c>
      <c r="E8">
        <f>D8+$C$7</f>
        <v>2</v>
      </c>
      <c r="F8">
        <f>E8+$C$7</f>
        <v>3</v>
      </c>
      <c r="G8">
        <f>F8+$C$7</f>
        <v>4</v>
      </c>
      <c r="H8">
        <f>G8+$C$7</f>
        <v>5</v>
      </c>
      <c r="I8">
        <f>H8+$C$7</f>
        <v>6</v>
      </c>
      <c r="J8">
        <f>I8+$C$7</f>
        <v>7</v>
      </c>
      <c r="K8">
        <f>J8+$C$7</f>
        <v>8</v>
      </c>
      <c r="L8">
        <f>K8+$C$7</f>
        <v>9</v>
      </c>
      <c r="M8">
        <f>L8+$C$7</f>
        <v>10</v>
      </c>
      <c r="N8">
        <f>M8+$C$7</f>
        <v>11</v>
      </c>
      <c r="O8">
        <f>N8+$C$7</f>
        <v>12</v>
      </c>
      <c r="P8">
        <f>O8+$C$7</f>
        <v>13</v>
      </c>
      <c r="Q8">
        <f>P8+$C$7</f>
        <v>14</v>
      </c>
      <c r="R8">
        <f>Q8+$C$7</f>
        <v>15</v>
      </c>
      <c r="S8">
        <f>R8+$C$7</f>
        <v>16</v>
      </c>
      <c r="T8">
        <f>S8+$C$7</f>
        <v>17</v>
      </c>
      <c r="U8">
        <f>T8+$C$7</f>
        <v>18</v>
      </c>
      <c r="V8">
        <f>U8+$C$7</f>
        <v>19</v>
      </c>
      <c r="W8">
        <f>V8+$C$7</f>
        <v>20</v>
      </c>
    </row>
    <row r="9" spans="2:23" ht="16.5" x14ac:dyDescent="0.45">
      <c r="B9" s="49" t="s">
        <v>62</v>
      </c>
      <c r="C9">
        <f>$F$4*C8 + $F$5</f>
        <v>20</v>
      </c>
      <c r="D9">
        <f t="shared" ref="D9:W9" si="0">$F$4*D8 + $F$5</f>
        <v>21</v>
      </c>
      <c r="E9">
        <f t="shared" si="0"/>
        <v>22</v>
      </c>
      <c r="F9">
        <f t="shared" si="0"/>
        <v>23</v>
      </c>
      <c r="G9">
        <f t="shared" si="0"/>
        <v>24</v>
      </c>
      <c r="H9">
        <f t="shared" si="0"/>
        <v>25</v>
      </c>
      <c r="I9">
        <f t="shared" si="0"/>
        <v>26</v>
      </c>
      <c r="J9">
        <f t="shared" si="0"/>
        <v>27</v>
      </c>
      <c r="K9">
        <f t="shared" si="0"/>
        <v>28</v>
      </c>
      <c r="L9">
        <f t="shared" si="0"/>
        <v>29</v>
      </c>
      <c r="M9">
        <f t="shared" si="0"/>
        <v>30</v>
      </c>
      <c r="N9">
        <f t="shared" si="0"/>
        <v>31</v>
      </c>
      <c r="O9">
        <f t="shared" si="0"/>
        <v>32</v>
      </c>
      <c r="P9">
        <f t="shared" si="0"/>
        <v>33</v>
      </c>
      <c r="Q9">
        <f t="shared" si="0"/>
        <v>34</v>
      </c>
      <c r="R9">
        <f t="shared" si="0"/>
        <v>35</v>
      </c>
      <c r="S9">
        <f t="shared" si="0"/>
        <v>36</v>
      </c>
      <c r="T9">
        <f t="shared" si="0"/>
        <v>37</v>
      </c>
      <c r="U9">
        <f t="shared" si="0"/>
        <v>38</v>
      </c>
      <c r="V9">
        <f t="shared" si="0"/>
        <v>39</v>
      </c>
      <c r="W9">
        <f t="shared" si="0"/>
        <v>40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5" zoomScale="70" zoomScaleNormal="70" workbookViewId="0">
      <selection activeCell="H7" sqref="H7"/>
    </sheetView>
  </sheetViews>
  <sheetFormatPr baseColWidth="10" defaultRowHeight="14.5" x14ac:dyDescent="0.35"/>
  <cols>
    <col min="3" max="3" width="17.81640625" customWidth="1"/>
  </cols>
  <sheetData>
    <row r="3" spans="2:24" ht="21" x14ac:dyDescent="0.5">
      <c r="B3" s="43" t="s">
        <v>54</v>
      </c>
      <c r="K3" t="s">
        <v>67</v>
      </c>
      <c r="R3" t="s">
        <v>69</v>
      </c>
    </row>
    <row r="4" spans="2:24" ht="21" x14ac:dyDescent="0.5">
      <c r="B4" s="43"/>
      <c r="K4" s="1" t="s">
        <v>68</v>
      </c>
      <c r="L4" s="2">
        <v>6</v>
      </c>
      <c r="N4">
        <f>L4</f>
        <v>6</v>
      </c>
      <c r="O4">
        <f>L4</f>
        <v>6</v>
      </c>
      <c r="R4">
        <v>0</v>
      </c>
      <c r="S4">
        <f>L4</f>
        <v>6</v>
      </c>
    </row>
    <row r="5" spans="2:24" ht="23" customHeight="1" x14ac:dyDescent="0.5">
      <c r="B5" s="43"/>
      <c r="F5" t="s">
        <v>64</v>
      </c>
      <c r="H5" s="2">
        <v>5</v>
      </c>
      <c r="N5">
        <v>0</v>
      </c>
      <c r="O5">
        <f>$H$5*$L$4+$H$6</f>
        <v>40</v>
      </c>
      <c r="R5">
        <f>H6</f>
        <v>10</v>
      </c>
      <c r="S5">
        <f>R5</f>
        <v>10</v>
      </c>
    </row>
    <row r="6" spans="2:24" ht="15" customHeight="1" x14ac:dyDescent="0.5">
      <c r="B6" s="43"/>
      <c r="G6" s="1" t="s">
        <v>65</v>
      </c>
      <c r="H6" s="2">
        <v>10</v>
      </c>
    </row>
    <row r="7" spans="2:24" ht="15" customHeight="1" x14ac:dyDescent="0.5">
      <c r="B7" s="43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>D10+$D$9</f>
        <v>1</v>
      </c>
      <c r="F10">
        <f>E10+$D$9</f>
        <v>2</v>
      </c>
      <c r="G10">
        <f>F10+$D$9</f>
        <v>3</v>
      </c>
      <c r="H10">
        <f>G10+$D$9</f>
        <v>4</v>
      </c>
      <c r="I10">
        <f>H10+$D$9</f>
        <v>5</v>
      </c>
      <c r="J10">
        <f>I10+$D$9</f>
        <v>6</v>
      </c>
      <c r="K10">
        <f>J10+$D$9</f>
        <v>7</v>
      </c>
      <c r="L10">
        <f>K10+$D$9</f>
        <v>8</v>
      </c>
      <c r="M10">
        <f>L10+$D$9</f>
        <v>9</v>
      </c>
      <c r="N10">
        <f>M10+$D$9</f>
        <v>10</v>
      </c>
      <c r="O10">
        <f>N10+$D$9</f>
        <v>11</v>
      </c>
      <c r="P10">
        <f>O10+$D$9</f>
        <v>12</v>
      </c>
      <c r="Q10">
        <f>P10+$D$9</f>
        <v>13</v>
      </c>
      <c r="R10">
        <f>Q10+$D$9</f>
        <v>14</v>
      </c>
      <c r="S10">
        <f>R10+$D$9</f>
        <v>15</v>
      </c>
      <c r="T10">
        <f>S10+$D$9</f>
        <v>16</v>
      </c>
      <c r="U10">
        <f>T10+$D$9</f>
        <v>17</v>
      </c>
      <c r="V10">
        <f>U10+$D$9</f>
        <v>18</v>
      </c>
      <c r="W10">
        <f>V10+$D$9</f>
        <v>19</v>
      </c>
      <c r="X10">
        <f>W10+$D$9</f>
        <v>20</v>
      </c>
    </row>
    <row r="11" spans="2:24" ht="15" customHeight="1" x14ac:dyDescent="0.35">
      <c r="C11" s="1"/>
    </row>
    <row r="12" spans="2:24" x14ac:dyDescent="0.35">
      <c r="C12" s="1" t="s">
        <v>66</v>
      </c>
      <c r="D12">
        <f>$H$5*D10 + $H$6</f>
        <v>10</v>
      </c>
      <c r="E12">
        <f t="shared" ref="E12:X12" si="0">$H$5*E10 + $H$6</f>
        <v>15</v>
      </c>
      <c r="F12">
        <f t="shared" si="0"/>
        <v>20</v>
      </c>
      <c r="G12">
        <f t="shared" si="0"/>
        <v>25</v>
      </c>
      <c r="H12">
        <f t="shared" si="0"/>
        <v>30</v>
      </c>
      <c r="I12">
        <f t="shared" si="0"/>
        <v>35</v>
      </c>
      <c r="J12">
        <f t="shared" si="0"/>
        <v>40</v>
      </c>
      <c r="K12">
        <f t="shared" si="0"/>
        <v>45</v>
      </c>
      <c r="L12">
        <f t="shared" si="0"/>
        <v>50</v>
      </c>
      <c r="M12">
        <f t="shared" si="0"/>
        <v>55</v>
      </c>
      <c r="N12">
        <f t="shared" si="0"/>
        <v>60</v>
      </c>
      <c r="O12">
        <f t="shared" si="0"/>
        <v>65</v>
      </c>
      <c r="P12">
        <f t="shared" si="0"/>
        <v>70</v>
      </c>
      <c r="Q12">
        <f t="shared" si="0"/>
        <v>75</v>
      </c>
      <c r="R12">
        <f t="shared" si="0"/>
        <v>80</v>
      </c>
      <c r="S12">
        <f t="shared" si="0"/>
        <v>85</v>
      </c>
      <c r="T12">
        <f t="shared" si="0"/>
        <v>90</v>
      </c>
      <c r="U12">
        <f t="shared" si="0"/>
        <v>95</v>
      </c>
      <c r="V12">
        <f t="shared" si="0"/>
        <v>100</v>
      </c>
      <c r="W12">
        <f t="shared" si="0"/>
        <v>105</v>
      </c>
      <c r="X12">
        <f t="shared" si="0"/>
        <v>110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41" t="s">
        <v>41</v>
      </c>
      <c r="J11" s="42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1"/>
  <sheetViews>
    <sheetView tabSelected="1" zoomScale="55" zoomScaleNormal="55" workbookViewId="0">
      <selection activeCell="Q4" sqref="Q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3" t="s">
        <v>54</v>
      </c>
      <c r="M2" t="s">
        <v>67</v>
      </c>
      <c r="Q2" t="s">
        <v>72</v>
      </c>
    </row>
    <row r="3" spans="2:24" ht="16.5" x14ac:dyDescent="0.35">
      <c r="F3" s="1" t="s">
        <v>57</v>
      </c>
      <c r="G3" s="2">
        <v>4</v>
      </c>
      <c r="H3" t="s">
        <v>56</v>
      </c>
      <c r="J3" s="1" t="s">
        <v>71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58</v>
      </c>
      <c r="G4" s="2">
        <v>20</v>
      </c>
      <c r="H4" t="s">
        <v>59</v>
      </c>
      <c r="M4">
        <v>0</v>
      </c>
      <c r="N4">
        <f>G3*K3+G4</f>
        <v>80</v>
      </c>
      <c r="Q4">
        <f>G4</f>
        <v>20</v>
      </c>
      <c r="R4">
        <f>Q4</f>
        <v>20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70</v>
      </c>
      <c r="D11">
        <f>$G$3*D10+$G$4</f>
        <v>20</v>
      </c>
      <c r="E11">
        <f t="shared" ref="E11:X11" si="1">$G$3*E10+$G$4</f>
        <v>24</v>
      </c>
      <c r="F11">
        <f t="shared" si="1"/>
        <v>28</v>
      </c>
      <c r="G11">
        <f t="shared" si="1"/>
        <v>32</v>
      </c>
      <c r="H11">
        <f t="shared" si="1"/>
        <v>36</v>
      </c>
      <c r="I11">
        <f t="shared" si="1"/>
        <v>40</v>
      </c>
      <c r="J11">
        <f t="shared" si="1"/>
        <v>44</v>
      </c>
      <c r="K11">
        <f t="shared" si="1"/>
        <v>48</v>
      </c>
      <c r="L11">
        <f t="shared" si="1"/>
        <v>52</v>
      </c>
      <c r="M11">
        <f t="shared" si="1"/>
        <v>56</v>
      </c>
      <c r="N11">
        <f t="shared" si="1"/>
        <v>60</v>
      </c>
      <c r="O11">
        <f t="shared" si="1"/>
        <v>64</v>
      </c>
      <c r="P11">
        <f t="shared" si="1"/>
        <v>68</v>
      </c>
      <c r="Q11">
        <f t="shared" si="1"/>
        <v>72</v>
      </c>
      <c r="R11">
        <f t="shared" si="1"/>
        <v>76</v>
      </c>
      <c r="S11">
        <f t="shared" si="1"/>
        <v>80</v>
      </c>
      <c r="T11">
        <f t="shared" si="1"/>
        <v>84</v>
      </c>
      <c r="U11">
        <f t="shared" si="1"/>
        <v>88</v>
      </c>
      <c r="V11">
        <f t="shared" si="1"/>
        <v>92</v>
      </c>
      <c r="W11">
        <f t="shared" si="1"/>
        <v>96</v>
      </c>
      <c r="X11">
        <f t="shared" si="1"/>
        <v>100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62" zoomScale="145" zoomScaleNormal="145" workbookViewId="0">
      <selection activeCell="D55" sqref="D55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Messprotokoll_D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2024-11-14T15:31:07Z</dcterms:modified>
</cp:coreProperties>
</file>