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f\"/>
    </mc:Choice>
  </mc:AlternateContent>
  <xr:revisionPtr revIDLastSave="0" documentId="13_ncr:1_{BD80E598-73C9-445A-A32E-2DFDC47A49A7}" xr6:coauthVersionLast="47" xr6:coauthVersionMax="47" xr10:uidLastSave="{00000000-0000-0000-0000-000000000000}"/>
  <bookViews>
    <workbookView xWindow="-110" yWindow="-110" windowWidth="19420" windowHeight="10300" xr2:uid="{FF34D87D-5C83-4B43-BA3C-D6FE80BA9105}"/>
  </bookViews>
  <sheets>
    <sheet name="Turnverein-Adressen" sheetId="1" r:id="rId1"/>
    <sheet name="Set-U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G3" i="4"/>
  <c r="M3" i="1"/>
  <c r="M4" i="1"/>
  <c r="M2" i="1"/>
  <c r="Q3" i="1"/>
  <c r="Q4" i="1"/>
  <c r="Q2" i="1"/>
  <c r="P3" i="1"/>
  <c r="P4" i="1"/>
  <c r="P2" i="1"/>
  <c r="O3" i="1"/>
  <c r="O4" i="1"/>
  <c r="O2" i="1"/>
  <c r="N3" i="1"/>
  <c r="N4" i="1"/>
  <c r="N2" i="1"/>
</calcChain>
</file>

<file path=xl/sharedStrings.xml><?xml version="1.0" encoding="utf-8"?>
<sst xmlns="http://schemas.openxmlformats.org/spreadsheetml/2006/main" count="55" uniqueCount="43">
  <si>
    <t>Vorname</t>
  </si>
  <si>
    <t>Nachname</t>
  </si>
  <si>
    <t>Strasse</t>
  </si>
  <si>
    <t>PLZ</t>
  </si>
  <si>
    <t>Ort</t>
  </si>
  <si>
    <t>TelNr</t>
  </si>
  <si>
    <t>Herr</t>
  </si>
  <si>
    <t>Walter</t>
  </si>
  <si>
    <t>Rothlin</t>
  </si>
  <si>
    <t>Peterliwiese 33</t>
  </si>
  <si>
    <t>Wangen</t>
  </si>
  <si>
    <t>walter@rothlin.com</t>
  </si>
  <si>
    <t>055 460 14 40</t>
  </si>
  <si>
    <t>Frau</t>
  </si>
  <si>
    <t>Claudia</t>
  </si>
  <si>
    <t>Collet</t>
  </si>
  <si>
    <t>claudia@rothlin.com</t>
  </si>
  <si>
    <t>Max</t>
  </si>
  <si>
    <t>Meier</t>
  </si>
  <si>
    <t>Nördlingerhof 1d</t>
  </si>
  <si>
    <t>max.meier@bluewin.ch</t>
  </si>
  <si>
    <t>055 440 13 18</t>
  </si>
  <si>
    <t>PerDu</t>
  </si>
  <si>
    <t>Ja</t>
  </si>
  <si>
    <t>Nein</t>
  </si>
  <si>
    <t>Familie</t>
  </si>
  <si>
    <t>UserName</t>
  </si>
  <si>
    <t>Initial</t>
  </si>
  <si>
    <t>UserNameShort</t>
  </si>
  <si>
    <t>AnredeBrief</t>
  </si>
  <si>
    <t>Gender</t>
  </si>
  <si>
    <t>Passwort</t>
  </si>
  <si>
    <t>PasswortLength</t>
  </si>
  <si>
    <t>Min Passwort Länge:</t>
  </si>
  <si>
    <t>kasjds</t>
  </si>
  <si>
    <t>kasjdsfso</t>
  </si>
  <si>
    <t>kasjdsfsafdfaasdadasdasd</t>
  </si>
  <si>
    <t>eMail Privat</t>
  </si>
  <si>
    <t>eMail Schule</t>
  </si>
  <si>
    <t>Domain Lehrer</t>
  </si>
  <si>
    <t>bzu.ch</t>
  </si>
  <si>
    <t>Domain Lernender</t>
  </si>
  <si>
    <t>Ist Lehrer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</si>
</sst>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 applyBorder="1"/>
    <xf numFmtId="0" fontId="0" fillId="3" borderId="0" xfId="0" applyFill="1"/>
    <xf numFmtId="0" fontId="0" fillId="4" borderId="0" xfId="0" applyFill="1"/>
    <xf numFmtId="0" fontId="1" fillId="3" borderId="0" xfId="1" applyFill="1" applyBorder="1"/>
  </cellXfs>
  <cellStyles count="2">
    <cellStyle name="Link" xfId="1" builtinId="8"/>
    <cellStyle name="Standard" xfId="0" builtinId="0"/>
  </cellStyles>
  <dxfs count="7"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.meier@bluewin.ch" TargetMode="External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alter.rothlin@stud.bzu.ch" TargetMode="External"/><Relationship Id="rId4" Type="http://schemas.openxmlformats.org/officeDocument/2006/relationships/hyperlink" Target="mailto:walter.rothlin@stud.bzu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B038-0CC7-43CE-982E-837E69D044EB}">
  <sheetPr>
    <tabColor rgb="FF92D050"/>
  </sheetPr>
  <dimension ref="A1:Q4"/>
  <sheetViews>
    <sheetView tabSelected="1" topLeftCell="G1" workbookViewId="0">
      <selection activeCell="J2" sqref="J2"/>
    </sheetView>
  </sheetViews>
  <sheetFormatPr baseColWidth="10" defaultRowHeight="14.5" x14ac:dyDescent="0.35"/>
  <cols>
    <col min="6" max="6" width="15.1796875" customWidth="1"/>
    <col min="7" max="7" width="7.81640625" customWidth="1"/>
    <col min="8" max="8" width="10.90625" customWidth="1"/>
    <col min="9" max="10" width="25" customWidth="1"/>
    <col min="11" max="13" width="14.81640625" customWidth="1"/>
    <col min="14" max="14" width="13.36328125" customWidth="1"/>
    <col min="15" max="15" width="12.90625" customWidth="1"/>
    <col min="16" max="16" width="15.90625" customWidth="1"/>
    <col min="17" max="17" width="23.36328125" customWidth="1"/>
  </cols>
  <sheetData>
    <row r="1" spans="1:17" x14ac:dyDescent="0.35">
      <c r="A1" s="1" t="s">
        <v>22</v>
      </c>
      <c r="B1" s="1" t="s">
        <v>42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37</v>
      </c>
      <c r="J1" s="1" t="s">
        <v>38</v>
      </c>
      <c r="K1" s="1" t="s">
        <v>5</v>
      </c>
      <c r="L1" s="1" t="s">
        <v>31</v>
      </c>
      <c r="M1" s="1" t="s">
        <v>32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 x14ac:dyDescent="0.35">
      <c r="A2" t="s">
        <v>23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>
        <v>8855</v>
      </c>
      <c r="H2" t="s">
        <v>10</v>
      </c>
      <c r="I2" s="2" t="s">
        <v>11</v>
      </c>
      <c r="J2" s="5" t="str">
        <f>LOWER(IF(B2='Set-Up'!$A$3,_xlfn.CONCAT(D2,".",E2,"@",'Set-Up'!$G$2),_xlfn.CONCAT(D2,".",E2,"@",'Set-Up'!$G$3)))</f>
        <v>walter.rothlin@bzu.ch</v>
      </c>
      <c r="K2" t="s">
        <v>12</v>
      </c>
      <c r="L2" t="s">
        <v>36</v>
      </c>
      <c r="M2" s="3">
        <f>LEN(L2)</f>
        <v>24</v>
      </c>
      <c r="N2" s="3" t="str">
        <f>LOWER(_xlfn.CONCAT(D2,".",E2))</f>
        <v>walter.rothlin</v>
      </c>
      <c r="O2" s="3" t="str">
        <f>LEFT(D2)</f>
        <v>W</v>
      </c>
      <c r="P2" s="3" t="str">
        <f>_xlfn.CONCAT(LEFT(D2),".",E2)</f>
        <v>W.Rothlin</v>
      </c>
      <c r="Q2" s="3" t="str">
        <f>_xlfn.CONCAT(IF(C2="Herr","Sehr geehrter ","Sehr geehrte "),C2," ",E2)</f>
        <v>Sehr geehrter Herr Rothlin</v>
      </c>
    </row>
    <row r="3" spans="1:17" x14ac:dyDescent="0.35">
      <c r="A3" t="s">
        <v>23</v>
      </c>
      <c r="B3" t="s">
        <v>23</v>
      </c>
      <c r="C3" t="s">
        <v>13</v>
      </c>
      <c r="D3" t="s">
        <v>14</v>
      </c>
      <c r="E3" t="s">
        <v>15</v>
      </c>
      <c r="F3" t="s">
        <v>9</v>
      </c>
      <c r="G3">
        <v>8855</v>
      </c>
      <c r="H3" t="s">
        <v>10</v>
      </c>
      <c r="I3" s="2" t="s">
        <v>16</v>
      </c>
      <c r="J3" s="5" t="str">
        <f>LOWER(IF(B3='Set-Up'!$A$3,_xlfn.CONCAT(D3,".",E3,"@",'Set-Up'!$G$2),_xlfn.CONCAT(D3,".",E3,"@",'Set-Up'!$G$3)))</f>
        <v>claudia.collet@bzu.ch</v>
      </c>
      <c r="K3" t="s">
        <v>12</v>
      </c>
      <c r="L3" t="s">
        <v>34</v>
      </c>
      <c r="M3" s="3">
        <f t="shared" ref="M3:M4" si="0">LEN(L3)</f>
        <v>6</v>
      </c>
      <c r="N3" s="3" t="str">
        <f t="shared" ref="N3:N4" si="1">LOWER(_xlfn.CONCAT(D3,".",E3))</f>
        <v>claudia.collet</v>
      </c>
      <c r="O3" s="3" t="str">
        <f t="shared" ref="O3:O4" si="2">LEFT(D3)</f>
        <v>C</v>
      </c>
      <c r="P3" s="3" t="str">
        <f t="shared" ref="P3:P4" si="3">_xlfn.CONCAT(LEFT(D3),".",E3)</f>
        <v>C.Collet</v>
      </c>
      <c r="Q3" s="3" t="str">
        <f t="shared" ref="Q3:Q4" si="4">_xlfn.CONCAT(IF(C3="Herr","Sehr geehrter ","Sehr geehrte "),C3," ",E3)</f>
        <v>Sehr geehrte Frau Collet</v>
      </c>
    </row>
    <row r="4" spans="1:17" x14ac:dyDescent="0.35">
      <c r="A4" t="s">
        <v>24</v>
      </c>
      <c r="C4" t="s">
        <v>6</v>
      </c>
      <c r="D4" t="s">
        <v>17</v>
      </c>
      <c r="E4" t="s">
        <v>18</v>
      </c>
      <c r="F4" t="s">
        <v>19</v>
      </c>
      <c r="G4">
        <v>8854</v>
      </c>
      <c r="H4" t="s">
        <v>10</v>
      </c>
      <c r="I4" s="2" t="s">
        <v>20</v>
      </c>
      <c r="J4" s="5" t="str">
        <f>LOWER(IF(B4='Set-Up'!$A$3,_xlfn.CONCAT(D4,".",E4,"@",'Set-Up'!$G$2),_xlfn.CONCAT(D4,".",E4,"@",'Set-Up'!$G$3)))</f>
        <v>max.meier@stud.bzu.ch</v>
      </c>
      <c r="K4" t="s">
        <v>21</v>
      </c>
      <c r="L4" t="s">
        <v>35</v>
      </c>
      <c r="M4" s="3">
        <f t="shared" si="0"/>
        <v>9</v>
      </c>
      <c r="N4" s="3" t="str">
        <f t="shared" si="1"/>
        <v>max.meier</v>
      </c>
      <c r="O4" s="3" t="str">
        <f t="shared" si="2"/>
        <v>M</v>
      </c>
      <c r="P4" s="3" t="str">
        <f t="shared" si="3"/>
        <v>M.Meier</v>
      </c>
      <c r="Q4" s="3" t="str">
        <f t="shared" si="4"/>
        <v>Sehr geehrter Herr Meier</v>
      </c>
    </row>
  </sheetData>
  <hyperlinks>
    <hyperlink ref="I2" r:id="rId1" xr:uid="{C169E93C-8950-4B82-A9F2-337063F4391C}"/>
    <hyperlink ref="I3" r:id="rId2" xr:uid="{33BE5DE7-19BC-4969-8F51-559B7C29CDA8}"/>
    <hyperlink ref="I4" r:id="rId3" xr:uid="{85587D54-A736-4490-ABC3-7A86C717DCAB}"/>
    <hyperlink ref="J2" r:id="rId4" display="walter.rothlin@stud.bzu.ch" xr:uid="{C866584B-6677-4314-AA43-4EDD8935405B}"/>
    <hyperlink ref="J3:J4" r:id="rId5" display="walter.rothlin@stud.bzu.ch" xr:uid="{46CA08A0-B3E6-4F5D-BE3F-E468DCFFAFCB}"/>
  </hyperlinks>
  <pageMargins left="0.7" right="0.7" top="0.78740157499999996" bottom="0.78740157499999996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29F0D47-EC61-4A9F-8663-B4FCDF1B5425}">
            <xm:f>M2&lt;'Set-Up'!$G$1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" id="{603ECB27-AD15-42C0-978A-3F4DB72F0A99}">
            <xm:f>M2&gt;='Set-Up'!$G$1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L2:L4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1A81B5-14DA-4743-B805-723614B659B6}">
          <x14:formula1>
            <xm:f>'Set-Up'!$A$3:$A$4</xm:f>
          </x14:formula1>
          <xm:sqref>A2:B4</xm:sqref>
        </x14:dataValidation>
        <x14:dataValidation type="list" allowBlank="1" showInputMessage="1" showErrorMessage="1" xr:uid="{D3795427-BAE0-42E8-9D0F-5926E1FE28D0}">
          <x14:formula1>
            <xm:f>'Set-Up'!$B$3:$B$5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251-C877-45FE-83C4-0B0AFAD690E7}">
  <dimension ref="A1:G5"/>
  <sheetViews>
    <sheetView workbookViewId="0">
      <selection activeCell="I9" sqref="I9"/>
    </sheetView>
  </sheetViews>
  <sheetFormatPr baseColWidth="10" defaultRowHeight="14.5" x14ac:dyDescent="0.35"/>
  <cols>
    <col min="6" max="6" width="18.453125" customWidth="1"/>
  </cols>
  <sheetData>
    <row r="1" spans="1:7" x14ac:dyDescent="0.35">
      <c r="F1" t="s">
        <v>33</v>
      </c>
      <c r="G1" s="4">
        <v>20</v>
      </c>
    </row>
    <row r="2" spans="1:7" x14ac:dyDescent="0.35">
      <c r="F2" t="s">
        <v>39</v>
      </c>
      <c r="G2" s="4" t="s">
        <v>40</v>
      </c>
    </row>
    <row r="3" spans="1:7" x14ac:dyDescent="0.35">
      <c r="A3" t="s">
        <v>23</v>
      </c>
      <c r="B3" t="s">
        <v>6</v>
      </c>
      <c r="F3" t="s">
        <v>41</v>
      </c>
      <c r="G3" s="1" t="str">
        <f>_xlfn.CONCAT("stud.",G2)</f>
        <v>stud.bzu.ch</v>
      </c>
    </row>
    <row r="4" spans="1:7" x14ac:dyDescent="0.35">
      <c r="A4" t="s">
        <v>24</v>
      </c>
      <c r="B4" t="s">
        <v>13</v>
      </c>
    </row>
    <row r="5" spans="1:7" x14ac:dyDescent="0.35">
      <c r="B5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Turnverein-Adressen</vt:lpstr>
      <vt:lpstr>Set-Up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2023-08-31T09:28:29Z</dcterms:created>
  <dcterms:modified xsi:type="dcterms:W3CDTF">2023-09-14T10:00:54Z</dcterms:modified>
</cp:coreProperties>
</file>