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015" windowHeight="9900"/>
  </bookViews>
  <sheets>
    <sheet name="Tabelle1" sheetId="1" r:id="rId1"/>
    <sheet name="Zeitbereich" sheetId="2" r:id="rId2"/>
    <sheet name="Frequenzbereich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0" i="1"/>
  <c r="B26" i="1"/>
  <c r="B22" i="1"/>
  <c r="B18" i="1"/>
  <c r="B14" i="1"/>
  <c r="B10" i="1"/>
  <c r="B6" i="1"/>
  <c r="E35" i="1"/>
  <c r="E34" i="1"/>
  <c r="E30" i="1"/>
  <c r="E27" i="1"/>
  <c r="E22" i="1"/>
  <c r="E19" i="1"/>
  <c r="E18" i="1"/>
  <c r="E14" i="1"/>
  <c r="E11" i="1"/>
  <c r="E6" i="1"/>
  <c r="F34" i="1"/>
  <c r="F30" i="1"/>
  <c r="F26" i="1"/>
  <c r="F22" i="1"/>
  <c r="F18" i="1"/>
  <c r="F14" i="1"/>
  <c r="F10" i="1"/>
  <c r="F6" i="1"/>
  <c r="D35" i="1"/>
  <c r="D34" i="1"/>
  <c r="D30" i="1"/>
  <c r="D27" i="1"/>
  <c r="D26" i="1"/>
  <c r="D22" i="1"/>
  <c r="D19" i="1"/>
  <c r="D18" i="1"/>
  <c r="D14" i="1"/>
  <c r="D11" i="1"/>
  <c r="D10" i="1"/>
  <c r="D6" i="1"/>
  <c r="C35" i="1"/>
  <c r="C34" i="1"/>
  <c r="C31" i="1"/>
  <c r="C30" i="1"/>
  <c r="C27" i="1"/>
  <c r="C26" i="1"/>
  <c r="C23" i="1"/>
  <c r="C22" i="1"/>
  <c r="C19" i="1"/>
  <c r="C18" i="1"/>
  <c r="C15" i="1"/>
  <c r="C14" i="1"/>
  <c r="C11" i="1"/>
  <c r="C10" i="1"/>
  <c r="C6" i="1"/>
  <c r="B6" i="3" l="1"/>
  <c r="B10" i="3"/>
  <c r="B9" i="3"/>
  <c r="B8" i="3"/>
  <c r="B7" i="3"/>
  <c r="B5" i="3"/>
  <c r="B4" i="3"/>
  <c r="B3" i="3"/>
  <c r="B2" i="3"/>
  <c r="A2" i="3"/>
  <c r="A10" i="3"/>
  <c r="A9" i="3"/>
  <c r="A8" i="3"/>
  <c r="C3" i="2"/>
  <c r="C6" i="2"/>
  <c r="C7" i="2"/>
  <c r="C9" i="2"/>
  <c r="C11" i="2"/>
  <c r="C13" i="2"/>
  <c r="C14" i="2"/>
  <c r="C17" i="2"/>
  <c r="C18" i="2"/>
  <c r="C19" i="2"/>
  <c r="C22" i="2"/>
  <c r="C23" i="2"/>
  <c r="C25" i="2"/>
  <c r="C27" i="2"/>
  <c r="C29" i="2"/>
  <c r="C30" i="2"/>
  <c r="C33" i="2"/>
  <c r="C34" i="2"/>
  <c r="C35" i="2"/>
  <c r="C38" i="2"/>
  <c r="C39" i="2"/>
  <c r="C41" i="2"/>
  <c r="C43" i="2"/>
  <c r="C45" i="2"/>
  <c r="C46" i="2"/>
  <c r="C49" i="2"/>
  <c r="C50" i="2"/>
  <c r="C51" i="2"/>
  <c r="C54" i="2"/>
  <c r="C55" i="2"/>
  <c r="C57" i="2"/>
  <c r="C59" i="2"/>
  <c r="C61" i="2"/>
  <c r="C62" i="2"/>
  <c r="C65" i="2"/>
  <c r="C66" i="2"/>
  <c r="C67" i="2"/>
  <c r="C70" i="2"/>
  <c r="C71" i="2"/>
  <c r="C73" i="2"/>
  <c r="C75" i="2"/>
  <c r="C77" i="2"/>
  <c r="C78" i="2"/>
  <c r="C81" i="2"/>
  <c r="C82" i="2"/>
  <c r="C83" i="2"/>
  <c r="C85" i="2"/>
  <c r="C86" i="2"/>
  <c r="C87" i="2"/>
  <c r="C89" i="2"/>
  <c r="C90" i="2"/>
  <c r="C91" i="2"/>
  <c r="C93" i="2"/>
  <c r="C94" i="2"/>
  <c r="C95" i="2"/>
  <c r="C97" i="2"/>
  <c r="C98" i="2"/>
  <c r="C99" i="2"/>
  <c r="C101" i="2"/>
  <c r="C102" i="2"/>
  <c r="C103" i="2"/>
  <c r="C105" i="2"/>
  <c r="C106" i="2"/>
  <c r="C107" i="2"/>
  <c r="C109" i="2"/>
  <c r="C110" i="2"/>
  <c r="C111" i="2"/>
  <c r="C113" i="2"/>
  <c r="C114" i="2"/>
  <c r="C115" i="2"/>
  <c r="C117" i="2"/>
  <c r="C118" i="2"/>
  <c r="C119" i="2"/>
  <c r="C121" i="2"/>
  <c r="C122" i="2"/>
  <c r="C123" i="2"/>
  <c r="C125" i="2"/>
  <c r="C126" i="2"/>
  <c r="C127" i="2"/>
  <c r="C129" i="2"/>
  <c r="C130" i="2"/>
  <c r="C131" i="2"/>
  <c r="C133" i="2"/>
  <c r="C134" i="2"/>
  <c r="C135" i="2"/>
  <c r="C137" i="2"/>
  <c r="C138" i="2"/>
  <c r="C139" i="2"/>
  <c r="C141" i="2"/>
  <c r="C142" i="2"/>
  <c r="C143" i="2"/>
  <c r="C145" i="2"/>
  <c r="C146" i="2"/>
  <c r="C147" i="2"/>
  <c r="C149" i="2"/>
  <c r="C150" i="2"/>
  <c r="C151" i="2"/>
  <c r="C153" i="2"/>
  <c r="C154" i="2"/>
  <c r="C155" i="2"/>
  <c r="C157" i="2"/>
  <c r="C158" i="2"/>
  <c r="C159" i="2"/>
  <c r="C161" i="2"/>
  <c r="C162" i="2"/>
  <c r="C163" i="2"/>
  <c r="C165" i="2"/>
  <c r="C166" i="2"/>
  <c r="C167" i="2"/>
  <c r="C169" i="2"/>
  <c r="C170" i="2"/>
  <c r="C171" i="2"/>
  <c r="C173" i="2"/>
  <c r="C174" i="2"/>
  <c r="C175" i="2"/>
  <c r="C177" i="2"/>
  <c r="C178" i="2"/>
  <c r="C179" i="2"/>
  <c r="C181" i="2"/>
  <c r="C182" i="2"/>
  <c r="C183" i="2"/>
  <c r="C185" i="2"/>
  <c r="C186" i="2"/>
  <c r="C187" i="2"/>
  <c r="C189" i="2"/>
  <c r="C190" i="2"/>
  <c r="C191" i="2"/>
  <c r="C193" i="2"/>
  <c r="C194" i="2"/>
  <c r="C195" i="2"/>
  <c r="C197" i="2"/>
  <c r="C198" i="2"/>
  <c r="C199" i="2"/>
  <c r="C201" i="2"/>
  <c r="C202" i="2"/>
  <c r="C203" i="2"/>
  <c r="C205" i="2"/>
  <c r="C206" i="2"/>
  <c r="C207" i="2"/>
  <c r="C209" i="2"/>
  <c r="C210" i="2"/>
  <c r="C211" i="2"/>
  <c r="C213" i="2"/>
  <c r="C214" i="2"/>
  <c r="C215" i="2"/>
  <c r="C217" i="2"/>
  <c r="C218" i="2"/>
  <c r="C219" i="2"/>
  <c r="C221" i="2"/>
  <c r="C222" i="2"/>
  <c r="C223" i="2"/>
  <c r="C225" i="2"/>
  <c r="C226" i="2"/>
  <c r="C227" i="2"/>
  <c r="C229" i="2"/>
  <c r="C230" i="2"/>
  <c r="C231" i="2"/>
  <c r="C233" i="2"/>
  <c r="C234" i="2"/>
  <c r="C235" i="2"/>
  <c r="C237" i="2"/>
  <c r="C238" i="2"/>
  <c r="C239" i="2"/>
  <c r="C241" i="2"/>
  <c r="C242" i="2"/>
  <c r="C243" i="2"/>
  <c r="C245" i="2"/>
  <c r="C246" i="2"/>
  <c r="C247" i="2"/>
  <c r="C249" i="2"/>
  <c r="C250" i="2"/>
  <c r="C251" i="2"/>
  <c r="C253" i="2"/>
  <c r="C254" i="2"/>
  <c r="C255" i="2"/>
  <c r="C257" i="2"/>
  <c r="C258" i="2"/>
  <c r="C259" i="2"/>
  <c r="C261" i="2"/>
  <c r="C262" i="2"/>
  <c r="C263" i="2"/>
  <c r="C265" i="2"/>
  <c r="C266" i="2"/>
  <c r="C267" i="2"/>
  <c r="C269" i="2"/>
  <c r="C270" i="2"/>
  <c r="C271" i="2"/>
  <c r="C273" i="2"/>
  <c r="C274" i="2"/>
  <c r="C275" i="2"/>
  <c r="C277" i="2"/>
  <c r="C278" i="2"/>
  <c r="C279" i="2"/>
  <c r="C281" i="2"/>
  <c r="C282" i="2"/>
  <c r="C283" i="2"/>
  <c r="C285" i="2"/>
  <c r="C286" i="2"/>
  <c r="C287" i="2"/>
  <c r="C289" i="2"/>
  <c r="C290" i="2"/>
  <c r="C291" i="2"/>
  <c r="C293" i="2"/>
  <c r="C294" i="2"/>
  <c r="C295" i="2"/>
  <c r="C297" i="2"/>
  <c r="C298" i="2"/>
  <c r="C299" i="2"/>
  <c r="C301" i="2"/>
  <c r="C302" i="2"/>
  <c r="C303" i="2"/>
  <c r="C305" i="2"/>
  <c r="C306" i="2"/>
  <c r="C307" i="2"/>
  <c r="C309" i="2"/>
  <c r="C310" i="2"/>
  <c r="C311" i="2"/>
  <c r="C313" i="2"/>
  <c r="C314" i="2"/>
  <c r="C315" i="2"/>
  <c r="C317" i="2"/>
  <c r="C318" i="2"/>
  <c r="C319" i="2"/>
  <c r="C321" i="2"/>
  <c r="C322" i="2"/>
  <c r="C323" i="2"/>
  <c r="C325" i="2"/>
  <c r="C326" i="2"/>
  <c r="C327" i="2"/>
  <c r="C329" i="2"/>
  <c r="C330" i="2"/>
  <c r="C331" i="2"/>
  <c r="C333" i="2"/>
  <c r="C334" i="2"/>
  <c r="C335" i="2"/>
  <c r="C337" i="2"/>
  <c r="C338" i="2"/>
  <c r="C339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4" i="3"/>
  <c r="A3" i="3" l="1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79" i="2"/>
  <c r="C74" i="2"/>
  <c r="C69" i="2"/>
  <c r="C63" i="2"/>
  <c r="C58" i="2"/>
  <c r="C53" i="2"/>
  <c r="C47" i="2"/>
  <c r="C42" i="2"/>
  <c r="C37" i="2"/>
  <c r="C31" i="2"/>
  <c r="C26" i="2"/>
  <c r="C21" i="2"/>
  <c r="C15" i="2"/>
  <c r="C10" i="2"/>
  <c r="C5" i="2"/>
  <c r="A5" i="3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7" i="2"/>
  <c r="E295" i="2"/>
  <c r="E293" i="2"/>
  <c r="E291" i="2"/>
  <c r="E289" i="2"/>
  <c r="E287" i="2"/>
  <c r="E285" i="2"/>
  <c r="E283" i="2"/>
  <c r="E281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81" i="2"/>
  <c r="E179" i="2"/>
  <c r="E177" i="2"/>
  <c r="E175" i="2"/>
  <c r="E173" i="2"/>
  <c r="E171" i="2"/>
  <c r="E169" i="2"/>
  <c r="E167" i="2"/>
  <c r="E165" i="2"/>
  <c r="E163" i="2"/>
  <c r="E161" i="2"/>
  <c r="E159" i="2"/>
  <c r="E157" i="2"/>
  <c r="E155" i="2"/>
  <c r="E153" i="2"/>
  <c r="E151" i="2"/>
  <c r="E149" i="2"/>
  <c r="E147" i="2"/>
  <c r="E145" i="2"/>
  <c r="E143" i="2"/>
  <c r="E141" i="2"/>
  <c r="E139" i="2"/>
  <c r="E137" i="2"/>
  <c r="E135" i="2"/>
  <c r="E133" i="2"/>
  <c r="E131" i="2"/>
  <c r="E129" i="2"/>
  <c r="E127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A7" i="3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A6" i="3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334" i="2"/>
  <c r="F332" i="2"/>
  <c r="F330" i="2"/>
  <c r="F328" i="2"/>
  <c r="F326" i="2"/>
  <c r="F324" i="2"/>
  <c r="F322" i="2"/>
  <c r="F320" i="2"/>
  <c r="F318" i="2"/>
  <c r="F316" i="2"/>
  <c r="F314" i="2"/>
  <c r="F312" i="2"/>
  <c r="F310" i="2"/>
  <c r="F308" i="2"/>
  <c r="F306" i="2"/>
  <c r="F304" i="2"/>
  <c r="F302" i="2"/>
  <c r="F300" i="2"/>
  <c r="F298" i="2"/>
  <c r="F296" i="2"/>
  <c r="F294" i="2"/>
  <c r="F292" i="2"/>
  <c r="F290" i="2"/>
  <c r="F288" i="2"/>
  <c r="F286" i="2"/>
  <c r="F284" i="2"/>
  <c r="F282" i="2"/>
  <c r="F280" i="2"/>
  <c r="F278" i="2"/>
  <c r="F276" i="2"/>
  <c r="F274" i="2"/>
  <c r="F272" i="2"/>
  <c r="F270" i="2"/>
  <c r="F268" i="2"/>
  <c r="F266" i="2"/>
  <c r="F264" i="2"/>
  <c r="F262" i="2"/>
  <c r="F260" i="2"/>
  <c r="F258" i="2"/>
  <c r="F256" i="2"/>
  <c r="F254" i="2"/>
  <c r="F252" i="2"/>
  <c r="F250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F216" i="2"/>
  <c r="F214" i="2"/>
  <c r="F212" i="2"/>
  <c r="F210" i="2"/>
  <c r="F208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F160" i="2"/>
  <c r="F158" i="2"/>
  <c r="F156" i="2"/>
  <c r="F154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361" i="2"/>
  <c r="F359" i="2"/>
  <c r="F357" i="2"/>
  <c r="F355" i="2"/>
  <c r="F353" i="2"/>
  <c r="F351" i="2"/>
  <c r="F349" i="2"/>
  <c r="F347" i="2"/>
  <c r="F345" i="2"/>
  <c r="F343" i="2"/>
  <c r="F341" i="2"/>
  <c r="F339" i="2"/>
  <c r="F337" i="2"/>
  <c r="F335" i="2"/>
  <c r="F333" i="2"/>
  <c r="F331" i="2"/>
  <c r="F329" i="2"/>
  <c r="F327" i="2"/>
  <c r="F325" i="2"/>
  <c r="F323" i="2"/>
  <c r="F321" i="2"/>
  <c r="F319" i="2"/>
  <c r="F317" i="2"/>
  <c r="F315" i="2"/>
  <c r="F313" i="2"/>
  <c r="F311" i="2"/>
  <c r="F309" i="2"/>
  <c r="F307" i="2"/>
  <c r="F305" i="2"/>
  <c r="F303" i="2"/>
  <c r="F301" i="2"/>
  <c r="F299" i="2"/>
  <c r="F297" i="2"/>
  <c r="F295" i="2"/>
  <c r="F293" i="2"/>
  <c r="F291" i="2"/>
  <c r="F289" i="2"/>
  <c r="F287" i="2"/>
  <c r="F285" i="2"/>
  <c r="F283" i="2"/>
  <c r="F281" i="2"/>
  <c r="F279" i="2"/>
  <c r="F277" i="2"/>
  <c r="F275" i="2"/>
  <c r="F273" i="2"/>
  <c r="F271" i="2"/>
  <c r="F269" i="2"/>
  <c r="F267" i="2"/>
  <c r="F265" i="2"/>
  <c r="F263" i="2"/>
  <c r="F261" i="2"/>
  <c r="F259" i="2"/>
  <c r="F257" i="2"/>
  <c r="F255" i="2"/>
  <c r="F253" i="2"/>
  <c r="F251" i="2"/>
  <c r="F249" i="2"/>
  <c r="F247" i="2"/>
  <c r="F245" i="2"/>
  <c r="F243" i="2"/>
  <c r="F241" i="2"/>
  <c r="F239" i="2"/>
  <c r="F237" i="2"/>
  <c r="F235" i="2"/>
  <c r="F233" i="2"/>
  <c r="F231" i="2"/>
  <c r="F229" i="2"/>
  <c r="F227" i="2"/>
  <c r="F225" i="2"/>
  <c r="F223" i="2"/>
  <c r="F221" i="2"/>
  <c r="F219" i="2"/>
  <c r="F217" i="2"/>
  <c r="F215" i="2"/>
  <c r="F213" i="2"/>
  <c r="F211" i="2"/>
  <c r="F209" i="2"/>
  <c r="F207" i="2"/>
  <c r="F205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9" i="2"/>
  <c r="F177" i="2"/>
  <c r="F175" i="2"/>
  <c r="F173" i="2"/>
  <c r="F171" i="2"/>
  <c r="F169" i="2"/>
  <c r="F167" i="2"/>
  <c r="F165" i="2"/>
  <c r="F163" i="2"/>
  <c r="F161" i="2"/>
  <c r="F159" i="2"/>
  <c r="F157" i="2"/>
  <c r="F155" i="2"/>
  <c r="F153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23" i="2"/>
  <c r="F121" i="2"/>
  <c r="F119" i="2"/>
  <c r="F117" i="2"/>
  <c r="F115" i="2"/>
  <c r="F113" i="2"/>
  <c r="F111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I4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3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8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166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310" i="2"/>
  <c r="I312" i="2"/>
  <c r="I314" i="2"/>
  <c r="I316" i="2"/>
  <c r="I318" i="2"/>
  <c r="I320" i="2"/>
  <c r="I322" i="2"/>
  <c r="I324" i="2"/>
  <c r="I326" i="2"/>
  <c r="I328" i="2"/>
  <c r="I330" i="2"/>
  <c r="I332" i="2"/>
  <c r="I334" i="2"/>
  <c r="I336" i="2"/>
  <c r="I338" i="2"/>
  <c r="I319" i="2"/>
  <c r="I323" i="2"/>
  <c r="I327" i="2"/>
  <c r="I331" i="2"/>
  <c r="I335" i="2"/>
  <c r="I340" i="2"/>
  <c r="I342" i="2"/>
  <c r="I344" i="2"/>
  <c r="I346" i="2"/>
  <c r="I348" i="2"/>
  <c r="I350" i="2"/>
  <c r="I352" i="2"/>
  <c r="I354" i="2"/>
  <c r="I356" i="2"/>
  <c r="I358" i="2"/>
  <c r="I360" i="2"/>
  <c r="I2" i="2"/>
  <c r="I321" i="2"/>
  <c r="I325" i="2"/>
  <c r="I329" i="2"/>
  <c r="I333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D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298" i="2"/>
  <c r="D296" i="2"/>
  <c r="D294" i="2"/>
  <c r="D292" i="2"/>
  <c r="D290" i="2"/>
  <c r="D288" i="2"/>
  <c r="D286" i="2"/>
  <c r="D284" i="2"/>
  <c r="D282" i="2"/>
  <c r="D280" i="2"/>
  <c r="D278" i="2"/>
  <c r="D276" i="2"/>
  <c r="D274" i="2"/>
  <c r="D272" i="2"/>
  <c r="D270" i="2"/>
  <c r="D268" i="2"/>
  <c r="D266" i="2"/>
  <c r="D264" i="2"/>
  <c r="D262" i="2"/>
  <c r="D260" i="2"/>
  <c r="D258" i="2"/>
  <c r="D256" i="2"/>
  <c r="D254" i="2"/>
  <c r="D252" i="2"/>
  <c r="D250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D216" i="2"/>
  <c r="D214" i="2"/>
  <c r="D212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E2" i="2"/>
  <c r="G2" i="2"/>
  <c r="F3" i="2"/>
  <c r="E4" i="2"/>
  <c r="G4" i="2"/>
  <c r="F5" i="2"/>
  <c r="E6" i="2"/>
  <c r="G6" i="2"/>
  <c r="F7" i="2"/>
  <c r="E8" i="2"/>
  <c r="G8" i="2"/>
  <c r="F9" i="2"/>
  <c r="E10" i="2"/>
  <c r="G10" i="2"/>
  <c r="F11" i="2"/>
  <c r="E12" i="2"/>
  <c r="G12" i="2"/>
  <c r="F13" i="2"/>
  <c r="E14" i="2"/>
  <c r="G14" i="2"/>
  <c r="F15" i="2"/>
  <c r="E16" i="2"/>
  <c r="G16" i="2"/>
  <c r="F17" i="2"/>
  <c r="E18" i="2"/>
  <c r="G18" i="2"/>
  <c r="F19" i="2"/>
  <c r="E20" i="2"/>
  <c r="G20" i="2"/>
  <c r="F21" i="2"/>
  <c r="E22" i="2"/>
  <c r="G22" i="2"/>
  <c r="F23" i="2"/>
  <c r="E24" i="2"/>
  <c r="G24" i="2"/>
  <c r="F25" i="2"/>
  <c r="E26" i="2"/>
  <c r="G26" i="2"/>
  <c r="F27" i="2"/>
  <c r="E28" i="2"/>
  <c r="G28" i="2"/>
  <c r="F29" i="2"/>
  <c r="E30" i="2"/>
  <c r="G30" i="2"/>
  <c r="F31" i="2"/>
  <c r="E32" i="2"/>
  <c r="G32" i="2"/>
  <c r="F33" i="2"/>
  <c r="E34" i="2"/>
  <c r="G34" i="2"/>
  <c r="F35" i="2"/>
  <c r="E36" i="2"/>
  <c r="G36" i="2"/>
  <c r="F37" i="2"/>
  <c r="E38" i="2"/>
  <c r="G38" i="2"/>
  <c r="F39" i="2"/>
  <c r="E40" i="2"/>
  <c r="G40" i="2"/>
  <c r="F41" i="2"/>
  <c r="E42" i="2"/>
  <c r="G42" i="2"/>
  <c r="F43" i="2"/>
  <c r="E44" i="2"/>
  <c r="G44" i="2"/>
  <c r="F45" i="2"/>
  <c r="E46" i="2"/>
  <c r="G46" i="2"/>
  <c r="F47" i="2"/>
  <c r="E48" i="2"/>
  <c r="G48" i="2"/>
  <c r="F49" i="2"/>
  <c r="E50" i="2"/>
  <c r="G50" i="2"/>
  <c r="F51" i="2"/>
  <c r="E52" i="2"/>
  <c r="G52" i="2"/>
  <c r="F53" i="2"/>
  <c r="E54" i="2"/>
  <c r="G54" i="2"/>
  <c r="G55" i="2"/>
  <c r="E57" i="2"/>
  <c r="F58" i="2"/>
  <c r="G59" i="2"/>
  <c r="E61" i="2"/>
  <c r="F62" i="2"/>
  <c r="G63" i="2"/>
  <c r="E65" i="2"/>
  <c r="F66" i="2"/>
  <c r="G67" i="2"/>
  <c r="E69" i="2"/>
  <c r="F70" i="2"/>
  <c r="G71" i="2"/>
  <c r="E73" i="2"/>
  <c r="F74" i="2"/>
  <c r="G75" i="2"/>
  <c r="E77" i="2"/>
  <c r="F78" i="2"/>
  <c r="G79" i="2"/>
  <c r="E81" i="2"/>
  <c r="F82" i="2"/>
  <c r="G83" i="2"/>
  <c r="E85" i="2"/>
  <c r="F86" i="2"/>
  <c r="G87" i="2"/>
  <c r="H3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4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7" i="2"/>
  <c r="H171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165" i="2"/>
  <c r="H169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18" i="2"/>
  <c r="H322" i="2"/>
  <c r="H326" i="2"/>
  <c r="H330" i="2"/>
  <c r="H334" i="2"/>
  <c r="H338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20" i="2"/>
  <c r="H324" i="2"/>
  <c r="H328" i="2"/>
  <c r="H332" i="2"/>
  <c r="H336" i="2"/>
  <c r="H340" i="2"/>
  <c r="H342" i="2"/>
  <c r="H344" i="2"/>
  <c r="H346" i="2"/>
  <c r="H348" i="2"/>
  <c r="H350" i="2"/>
  <c r="H352" i="2"/>
  <c r="H354" i="2"/>
  <c r="H356" i="2"/>
  <c r="H358" i="2"/>
  <c r="H360" i="2"/>
  <c r="H2" i="2"/>
  <c r="J3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4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9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167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J321" i="2"/>
  <c r="J323" i="2"/>
  <c r="J325" i="2"/>
  <c r="J327" i="2"/>
  <c r="J329" i="2"/>
  <c r="J331" i="2"/>
  <c r="J333" i="2"/>
  <c r="J335" i="2"/>
  <c r="J337" i="2"/>
  <c r="J320" i="2"/>
  <c r="J324" i="2"/>
  <c r="J328" i="2"/>
  <c r="J332" i="2"/>
  <c r="J336" i="2"/>
  <c r="J339" i="2"/>
  <c r="J341" i="2"/>
  <c r="J343" i="2"/>
  <c r="J345" i="2"/>
  <c r="J347" i="2"/>
  <c r="J349" i="2"/>
  <c r="J351" i="2"/>
  <c r="J353" i="2"/>
  <c r="J355" i="2"/>
  <c r="J357" i="2"/>
  <c r="J359" i="2"/>
  <c r="J361" i="2"/>
  <c r="J318" i="2"/>
  <c r="J322" i="2"/>
  <c r="J326" i="2"/>
  <c r="J330" i="2"/>
  <c r="J334" i="2"/>
  <c r="J338" i="2"/>
  <c r="J340" i="2"/>
  <c r="J342" i="2"/>
  <c r="J344" i="2"/>
  <c r="J346" i="2"/>
  <c r="J348" i="2"/>
  <c r="J350" i="2"/>
  <c r="J352" i="2"/>
  <c r="J354" i="2"/>
  <c r="J356" i="2"/>
  <c r="J358" i="2"/>
  <c r="J360" i="2"/>
  <c r="J2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5" i="2"/>
  <c r="D323" i="2"/>
  <c r="D321" i="2"/>
  <c r="D319" i="2"/>
  <c r="D317" i="2"/>
  <c r="D315" i="2"/>
  <c r="D313" i="2"/>
  <c r="D311" i="2"/>
  <c r="D309" i="2"/>
  <c r="D307" i="2"/>
  <c r="D305" i="2"/>
  <c r="D303" i="2"/>
  <c r="D301" i="2"/>
  <c r="D299" i="2"/>
  <c r="D297" i="2"/>
  <c r="D295" i="2"/>
  <c r="D293" i="2"/>
  <c r="D291" i="2"/>
  <c r="D289" i="2"/>
  <c r="D287" i="2"/>
  <c r="D285" i="2"/>
  <c r="D283" i="2"/>
  <c r="D281" i="2"/>
  <c r="D279" i="2"/>
  <c r="D277" i="2"/>
  <c r="D275" i="2"/>
  <c r="D273" i="2"/>
  <c r="D271" i="2"/>
  <c r="D269" i="2"/>
  <c r="D267" i="2"/>
  <c r="D265" i="2"/>
  <c r="D263" i="2"/>
  <c r="D261" i="2"/>
  <c r="D259" i="2"/>
  <c r="D257" i="2"/>
  <c r="D255" i="2"/>
  <c r="D253" i="2"/>
  <c r="D251" i="2"/>
  <c r="D249" i="2"/>
  <c r="D247" i="2"/>
  <c r="D245" i="2"/>
  <c r="D243" i="2"/>
  <c r="D241" i="2"/>
  <c r="D239" i="2"/>
  <c r="D237" i="2"/>
  <c r="D235" i="2"/>
  <c r="D233" i="2"/>
  <c r="D231" i="2"/>
  <c r="D229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D169" i="2"/>
  <c r="D167" i="2"/>
  <c r="D165" i="2"/>
  <c r="D163" i="2"/>
  <c r="D161" i="2"/>
  <c r="D159" i="2"/>
  <c r="D157" i="2"/>
  <c r="D155" i="2"/>
  <c r="D153" i="2"/>
  <c r="D151" i="2"/>
  <c r="D149" i="2"/>
  <c r="D147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  <c r="F2" i="2"/>
  <c r="E3" i="2"/>
  <c r="G3" i="2"/>
  <c r="F4" i="2"/>
  <c r="E5" i="2"/>
  <c r="G5" i="2"/>
  <c r="F6" i="2"/>
  <c r="E7" i="2"/>
  <c r="G7" i="2"/>
  <c r="F8" i="2"/>
  <c r="E9" i="2"/>
  <c r="G9" i="2"/>
  <c r="F10" i="2"/>
  <c r="E11" i="2"/>
  <c r="G11" i="2"/>
  <c r="F12" i="2"/>
  <c r="E13" i="2"/>
  <c r="G13" i="2"/>
  <c r="F14" i="2"/>
  <c r="E15" i="2"/>
  <c r="G15" i="2"/>
  <c r="F16" i="2"/>
  <c r="E17" i="2"/>
  <c r="G17" i="2"/>
  <c r="F18" i="2"/>
  <c r="E19" i="2"/>
  <c r="G19" i="2"/>
  <c r="F20" i="2"/>
  <c r="E21" i="2"/>
  <c r="G21" i="2"/>
  <c r="F22" i="2"/>
  <c r="E23" i="2"/>
  <c r="G23" i="2"/>
  <c r="F24" i="2"/>
  <c r="E25" i="2"/>
  <c r="G25" i="2"/>
  <c r="F26" i="2"/>
  <c r="E27" i="2"/>
  <c r="G27" i="2"/>
  <c r="F28" i="2"/>
  <c r="E29" i="2"/>
  <c r="G29" i="2"/>
  <c r="F30" i="2"/>
  <c r="E31" i="2"/>
  <c r="G31" i="2"/>
  <c r="F32" i="2"/>
  <c r="E33" i="2"/>
  <c r="G33" i="2"/>
  <c r="F34" i="2"/>
  <c r="E35" i="2"/>
  <c r="G35" i="2"/>
  <c r="F36" i="2"/>
  <c r="E37" i="2"/>
  <c r="G37" i="2"/>
  <c r="F38" i="2"/>
  <c r="E39" i="2"/>
  <c r="G39" i="2"/>
  <c r="F40" i="2"/>
  <c r="E41" i="2"/>
  <c r="G41" i="2"/>
  <c r="F42" i="2"/>
  <c r="E43" i="2"/>
  <c r="G43" i="2"/>
  <c r="F44" i="2"/>
  <c r="E45" i="2"/>
  <c r="G45" i="2"/>
  <c r="F46" i="2"/>
  <c r="E47" i="2"/>
  <c r="G47" i="2"/>
  <c r="F48" i="2"/>
  <c r="E49" i="2"/>
  <c r="G49" i="2"/>
  <c r="F50" i="2"/>
  <c r="E51" i="2"/>
  <c r="G51" i="2"/>
  <c r="F52" i="2"/>
  <c r="E53" i="2"/>
  <c r="G53" i="2"/>
  <c r="F54" i="2"/>
  <c r="E55" i="2"/>
  <c r="F56" i="2"/>
  <c r="G57" i="2"/>
  <c r="E59" i="2"/>
  <c r="F60" i="2"/>
  <c r="G61" i="2"/>
  <c r="E63" i="2"/>
  <c r="F64" i="2"/>
  <c r="G65" i="2"/>
  <c r="E67" i="2"/>
  <c r="F68" i="2"/>
  <c r="G69" i="2"/>
  <c r="E71" i="2"/>
  <c r="F72" i="2"/>
  <c r="G73" i="2"/>
  <c r="E75" i="2"/>
  <c r="F76" i="2"/>
  <c r="G77" i="2"/>
  <c r="E79" i="2"/>
  <c r="F80" i="2"/>
  <c r="G81" i="2"/>
  <c r="E83" i="2"/>
  <c r="F84" i="2"/>
  <c r="G85" i="2"/>
  <c r="E87" i="2"/>
  <c r="F88" i="2"/>
  <c r="K88" i="2" l="1"/>
  <c r="K72" i="2"/>
  <c r="K56" i="2"/>
  <c r="K29" i="2"/>
  <c r="K21" i="2"/>
  <c r="K5" i="2"/>
  <c r="K2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49" i="2"/>
  <c r="K257" i="2"/>
  <c r="K265" i="2"/>
  <c r="K281" i="2"/>
  <c r="K289" i="2"/>
  <c r="K297" i="2"/>
  <c r="K305" i="2"/>
  <c r="K313" i="2"/>
  <c r="K321" i="2"/>
  <c r="K329" i="2"/>
  <c r="K345" i="2"/>
  <c r="K353" i="2"/>
  <c r="K361" i="2"/>
  <c r="K20" i="2"/>
  <c r="K349" i="2"/>
  <c r="K333" i="2"/>
  <c r="K337" i="2"/>
  <c r="K273" i="2"/>
  <c r="K330" i="2"/>
  <c r="K64" i="2"/>
  <c r="K80" i="2"/>
  <c r="K96" i="2"/>
  <c r="K104" i="2"/>
  <c r="K120" i="2"/>
  <c r="K128" i="2"/>
  <c r="K136" i="2"/>
  <c r="K144" i="2"/>
  <c r="K152" i="2"/>
  <c r="K160" i="2"/>
  <c r="K344" i="2"/>
  <c r="K352" i="2"/>
  <c r="K258" i="2"/>
  <c r="K178" i="2"/>
  <c r="K112" i="2"/>
  <c r="K4" i="2"/>
  <c r="K36" i="2"/>
  <c r="K76" i="2"/>
  <c r="K52" i="2"/>
  <c r="K210" i="2"/>
  <c r="K306" i="2"/>
  <c r="K360" i="2"/>
  <c r="K194" i="2"/>
  <c r="K242" i="2"/>
  <c r="K274" i="2"/>
  <c r="K13" i="2"/>
  <c r="K132" i="2"/>
  <c r="K60" i="2"/>
  <c r="K24" i="2"/>
  <c r="K40" i="2"/>
  <c r="K148" i="2"/>
  <c r="K8" i="2"/>
  <c r="K32" i="2"/>
  <c r="K48" i="2"/>
  <c r="K44" i="2"/>
  <c r="K28" i="2"/>
  <c r="K12" i="2"/>
  <c r="K3" i="2"/>
  <c r="K43" i="2"/>
  <c r="K75" i="2"/>
  <c r="K331" i="2"/>
  <c r="K170" i="2"/>
  <c r="K186" i="2"/>
  <c r="K202" i="2"/>
  <c r="K218" i="2"/>
  <c r="K226" i="2"/>
  <c r="K234" i="2"/>
  <c r="K250" i="2"/>
  <c r="K266" i="2"/>
  <c r="K282" i="2"/>
  <c r="K290" i="2"/>
  <c r="K298" i="2"/>
  <c r="K314" i="2"/>
  <c r="K322" i="2"/>
  <c r="K164" i="2"/>
  <c r="K100" i="2"/>
  <c r="K68" i="2"/>
  <c r="K116" i="2"/>
  <c r="K84" i="2"/>
  <c r="K16" i="2"/>
  <c r="K63" i="2"/>
  <c r="K69" i="2"/>
  <c r="K338" i="2"/>
  <c r="K346" i="2"/>
  <c r="K354" i="2"/>
  <c r="K174" i="2"/>
  <c r="K182" i="2"/>
  <c r="K190" i="2"/>
  <c r="K198" i="2"/>
  <c r="K206" i="2"/>
  <c r="K214" i="2"/>
  <c r="K222" i="2"/>
  <c r="K230" i="2"/>
  <c r="K238" i="2"/>
  <c r="K246" i="2"/>
  <c r="K254" i="2"/>
  <c r="K262" i="2"/>
  <c r="K270" i="2"/>
  <c r="K278" i="2"/>
  <c r="K286" i="2"/>
  <c r="K294" i="2"/>
  <c r="K302" i="2"/>
  <c r="K310" i="2"/>
  <c r="K342" i="2"/>
  <c r="K350" i="2"/>
  <c r="K358" i="2"/>
  <c r="K165" i="2"/>
  <c r="K181" i="2"/>
  <c r="K197" i="2"/>
  <c r="K213" i="2"/>
  <c r="K229" i="2"/>
  <c r="K245" i="2"/>
  <c r="K261" i="2"/>
  <c r="K277" i="2"/>
  <c r="K293" i="2"/>
  <c r="K309" i="2"/>
  <c r="K325" i="2"/>
  <c r="K173" i="2"/>
  <c r="K189" i="2"/>
  <c r="K205" i="2"/>
  <c r="K221" i="2"/>
  <c r="K237" i="2"/>
  <c r="K253" i="2"/>
  <c r="K269" i="2"/>
  <c r="K285" i="2"/>
  <c r="K301" i="2"/>
  <c r="K317" i="2"/>
  <c r="K341" i="2"/>
  <c r="K357" i="2"/>
  <c r="K92" i="2"/>
  <c r="K108" i="2"/>
  <c r="K124" i="2"/>
  <c r="K140" i="2"/>
  <c r="K156" i="2"/>
  <c r="K340" i="2"/>
  <c r="K348" i="2"/>
  <c r="K356" i="2"/>
  <c r="K55" i="2"/>
  <c r="K81" i="2"/>
  <c r="K65" i="2"/>
  <c r="K73" i="2"/>
  <c r="K57" i="2"/>
  <c r="K334" i="2"/>
  <c r="K326" i="2"/>
  <c r="K318" i="2"/>
  <c r="K323" i="2"/>
  <c r="K157" i="2"/>
  <c r="K149" i="2"/>
  <c r="K141" i="2"/>
  <c r="K133" i="2"/>
  <c r="K125" i="2"/>
  <c r="K117" i="2"/>
  <c r="K109" i="2"/>
  <c r="K101" i="2"/>
  <c r="K93" i="2"/>
  <c r="K33" i="2"/>
  <c r="K25" i="2"/>
  <c r="K17" i="2"/>
  <c r="K9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359" i="2"/>
  <c r="K355" i="2"/>
  <c r="K351" i="2"/>
  <c r="K347" i="2"/>
  <c r="K343" i="2"/>
  <c r="K339" i="2"/>
  <c r="K335" i="2"/>
  <c r="K327" i="2"/>
  <c r="K319" i="2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68" i="2"/>
  <c r="K86" i="2"/>
  <c r="K70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83" i="2"/>
  <c r="K51" i="2"/>
  <c r="K35" i="2"/>
  <c r="K31" i="2"/>
  <c r="K27" i="2"/>
  <c r="K23" i="2"/>
  <c r="K19" i="2"/>
  <c r="K15" i="2"/>
  <c r="K11" i="2"/>
  <c r="K7" i="2"/>
  <c r="K78" i="2"/>
  <c r="K62" i="2"/>
  <c r="K59" i="2"/>
  <c r="K67" i="2"/>
  <c r="K71" i="2"/>
  <c r="K79" i="2"/>
  <c r="K87" i="2"/>
  <c r="K82" i="2"/>
  <c r="K74" i="2"/>
  <c r="K66" i="2"/>
  <c r="K58" i="2"/>
  <c r="K47" i="2"/>
  <c r="K39" i="2"/>
  <c r="K61" i="2"/>
  <c r="K77" i="2"/>
  <c r="K85" i="2"/>
  <c r="K53" i="2"/>
  <c r="K49" i="2"/>
  <c r="K45" i="2"/>
  <c r="K41" i="2"/>
  <c r="K37" i="2"/>
</calcChain>
</file>

<file path=xl/sharedStrings.xml><?xml version="1.0" encoding="utf-8"?>
<sst xmlns="http://schemas.openxmlformats.org/spreadsheetml/2006/main" count="44" uniqueCount="18">
  <si>
    <t>Grundfrequenz</t>
  </si>
  <si>
    <t>Amplitude</t>
  </si>
  <si>
    <t>1. Harmonische</t>
  </si>
  <si>
    <t>3. Harmonische</t>
  </si>
  <si>
    <t>4. Harmonische</t>
  </si>
  <si>
    <t>5. Harmonische</t>
  </si>
  <si>
    <t xml:space="preserve">2. Harmonische </t>
  </si>
  <si>
    <t>2. Harmonische</t>
  </si>
  <si>
    <t>Phase</t>
  </si>
  <si>
    <t>Summe</t>
  </si>
  <si>
    <t>6. Harmonische</t>
  </si>
  <si>
    <t>7. Harmonische</t>
  </si>
  <si>
    <t>8. Harmonische</t>
  </si>
  <si>
    <t>http://www.falstad.com/fourier/</t>
  </si>
  <si>
    <t>Sägezahn</t>
  </si>
  <si>
    <t>Rechteck</t>
  </si>
  <si>
    <t>Dreieck</t>
  </si>
  <si>
    <t>reiner 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</si>
</sst>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Zeitbereich!$B$1</c:f>
              <c:strCache>
                <c:ptCount val="1"/>
                <c:pt idx="0">
                  <c:v>Grundfrequenz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Zeitbereich!$B$2:$B$361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0.22495105434386498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0.29237170472273671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0.55919290347074679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0.6293203910498375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0.7547095802227719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0.7880107536067219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0.92718385456678731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0.97814760073380569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0.74314482547739447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0.69465837045899748</c:v>
                </c:pt>
                <c:pt idx="137">
                  <c:v>0.68199836006249859</c:v>
                </c:pt>
                <c:pt idx="138">
                  <c:v>0.66913060635885802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0.43837114678907768</c:v>
                </c:pt>
                <c:pt idx="155">
                  <c:v>0.4226182617406995</c:v>
                </c:pt>
                <c:pt idx="156">
                  <c:v>0.40673664307580004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0.35836794954530066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0.17364817766693069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5.2335956242944251E-2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-0.27563735581699861</c:v>
                </c:pt>
                <c:pt idx="197">
                  <c:v>-0.29237170472273677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-0.46947156278589047</c:v>
                </c:pt>
                <c:pt idx="209">
                  <c:v>-0.48480962024633734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-0.62932039104983717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-0.73135370161917046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-0.87461970713939552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-0.99254615164132198</c:v>
                </c:pt>
                <c:pt idx="264">
                  <c:v>-0.99452189536827329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-0.99862953475457394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-0.99862953475457394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-0.99452189536827329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-0.96126169593831901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-0.90630778703665027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-0.78801075360672235</c:v>
                </c:pt>
                <c:pt idx="309">
                  <c:v>-0.77714596145697135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-0.74314482547739402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-0.68199836006249892</c:v>
                </c:pt>
                <c:pt idx="318">
                  <c:v>-0.66913060635885879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-0.62932039104983717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-0.48480962024633767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-0.34202014332566943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-0.1045284632676543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-5.2335956242943481E-2</c:v>
                </c:pt>
                <c:pt idx="358">
                  <c:v>-3.4899496702500823E-2</c:v>
                </c:pt>
                <c:pt idx="359">
                  <c:v>-1.745240643728356E-2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B-44E4-B040-BD25AB73F401}"/>
            </c:ext>
          </c:extLst>
        </c:ser>
        <c:ser>
          <c:idx val="1"/>
          <c:order val="1"/>
          <c:tx>
            <c:strRef>
              <c:f>Zeitbereich!$C$1</c:f>
              <c:strCache>
                <c:ptCount val="1"/>
                <c:pt idx="0">
                  <c:v>1. Harmonische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Zeitbereich!$C$2:$C$361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B-44E4-B040-BD25AB73F401}"/>
            </c:ext>
          </c:extLst>
        </c:ser>
        <c:ser>
          <c:idx val="2"/>
          <c:order val="2"/>
          <c:tx>
            <c:strRef>
              <c:f>Zeitbereich!$D$1</c:f>
              <c:strCache>
                <c:ptCount val="1"/>
                <c:pt idx="0">
                  <c:v>2.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Zeitbereich!$D$2:$D$361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B-44E4-B040-BD25AB73F401}"/>
            </c:ext>
          </c:extLst>
        </c:ser>
        <c:ser>
          <c:idx val="3"/>
          <c:order val="3"/>
          <c:tx>
            <c:strRef>
              <c:f>Zeitbereich!$E$1</c:f>
              <c:strCache>
                <c:ptCount val="1"/>
                <c:pt idx="0">
                  <c:v>3.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Zeitbereich!$E$2:$E$361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B-44E4-B040-BD25AB73F401}"/>
            </c:ext>
          </c:extLst>
        </c:ser>
        <c:ser>
          <c:idx val="4"/>
          <c:order val="4"/>
          <c:tx>
            <c:strRef>
              <c:f>Zeitbereich!$F$1</c:f>
              <c:strCache>
                <c:ptCount val="1"/>
                <c:pt idx="0">
                  <c:v>4.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Zeitbereich!$F$2:$F$361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C5B-44E4-B040-BD25AB73F401}"/>
            </c:ext>
          </c:extLst>
        </c:ser>
        <c:ser>
          <c:idx val="5"/>
          <c:order val="5"/>
          <c:tx>
            <c:strRef>
              <c:f>Zeitbereich!$G$1</c:f>
              <c:strCache>
                <c:ptCount val="1"/>
                <c:pt idx="0">
                  <c:v>5.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Zeitbereich!$G$2:$G$361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C5B-44E4-B040-BD25AB73F401}"/>
            </c:ext>
          </c:extLst>
        </c:ser>
        <c:ser>
          <c:idx val="6"/>
          <c:order val="6"/>
          <c:tx>
            <c:strRef>
              <c:f>Zeitbereich!$H$1</c:f>
              <c:strCache>
                <c:ptCount val="1"/>
                <c:pt idx="0">
                  <c:v>6. Harmonische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Zeitbereich!$H$2:$H$361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C5B-44E4-B040-BD25AB73F401}"/>
            </c:ext>
          </c:extLst>
        </c:ser>
        <c:ser>
          <c:idx val="7"/>
          <c:order val="7"/>
          <c:tx>
            <c:strRef>
              <c:f>Zeitbereich!$I$1</c:f>
              <c:strCache>
                <c:ptCount val="1"/>
                <c:pt idx="0">
                  <c:v>7.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Zeitbereich!$I$2:$I$361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C5B-44E4-B040-BD25AB73F401}"/>
            </c:ext>
          </c:extLst>
        </c:ser>
        <c:ser>
          <c:idx val="8"/>
          <c:order val="8"/>
          <c:tx>
            <c:strRef>
              <c:f>Zeitbereich!$J$1</c:f>
              <c:strCache>
                <c:ptCount val="1"/>
                <c:pt idx="0">
                  <c:v>8. Harmonische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Zeitbereich!$J$2:$J$361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DC5B-44E4-B040-BD25AB73F401}"/>
            </c:ext>
          </c:extLst>
        </c:ser>
        <c:ser>
          <c:idx val="9"/>
          <c:order val="9"/>
          <c:tx>
            <c:strRef>
              <c:f>Zeitbereich!$K$1</c:f>
              <c:strCache>
                <c:ptCount val="1"/>
                <c:pt idx="0">
                  <c:v>Summe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Zeitbereich!$A$2:$A$361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Zeitbereich!$K$2:$K$361</c:f>
              <c:numCache>
                <c:formatCode>_(* #,##0.00_);_(* \(#,##0.00\);_(* "-"??_);_(@_)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0.22495105434386498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0.29237170472273671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0.55919290347074679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0.6293203910498375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0.7547095802227719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0.7880107536067219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0.92718385456678731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0.97814760073380569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0.74314482547739447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0.69465837045899748</c:v>
                </c:pt>
                <c:pt idx="137">
                  <c:v>0.68199836006249859</c:v>
                </c:pt>
                <c:pt idx="138">
                  <c:v>0.66913060635885802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0.43837114678907768</c:v>
                </c:pt>
                <c:pt idx="155">
                  <c:v>0.4226182617406995</c:v>
                </c:pt>
                <c:pt idx="156">
                  <c:v>0.40673664307580004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0.35836794954530066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0.17364817766693069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5.2335956242944251E-2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-0.27563735581699861</c:v>
                </c:pt>
                <c:pt idx="197">
                  <c:v>-0.29237170472273677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-0.46947156278589047</c:v>
                </c:pt>
                <c:pt idx="209">
                  <c:v>-0.48480962024633734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-0.62932039104983717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-0.73135370161917046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-0.87461970713939552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-0.99254615164132198</c:v>
                </c:pt>
                <c:pt idx="264">
                  <c:v>-0.99452189536827329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-0.99862953475457394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-0.99862953475457394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-0.99452189536827329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-0.96126169593831901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-0.90630778703665027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-0.78801075360672235</c:v>
                </c:pt>
                <c:pt idx="309">
                  <c:v>-0.77714596145697135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-0.74314482547739402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-0.68199836006249892</c:v>
                </c:pt>
                <c:pt idx="318">
                  <c:v>-0.66913060635885879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-0.62932039104983717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-0.48480962024633767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-0.34202014332566943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-0.1045284632676543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-5.2335956242943481E-2</c:v>
                </c:pt>
                <c:pt idx="358">
                  <c:v>-3.4899496702500823E-2</c:v>
                </c:pt>
                <c:pt idx="359">
                  <c:v>-1.745240643728356E-2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DC5B-44E4-B040-BD25AB73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65864"/>
        <c:axId val="401167040"/>
      </c:scatterChart>
      <c:valAx>
        <c:axId val="40116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167040"/>
        <c:crosses val="autoZero"/>
        <c:crossBetween val="midCat"/>
      </c:valAx>
      <c:valAx>
        <c:axId val="4011670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0116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Frequenzbereich!$B$1</c:f>
              <c:strCache>
                <c:ptCount val="1"/>
                <c:pt idx="0">
                  <c:v>Amplitude</c:v>
                </c:pt>
              </c:strCache>
            </c:strRef>
          </c:tx>
          <c:invertIfNegative val="0"/>
          <c:cat>
            <c:numRef>
              <c:f>Frequenzbereich!$A$2:$A$10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Frequenzbereich!$B$2:$B$10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73-4D59-AEE2-BCF2B6A2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28240"/>
        <c:axId val="544006240"/>
      </c:barChart>
      <c:catAx>
        <c:axId val="39912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006240"/>
        <c:crosses val="autoZero"/>
        <c:auto val="1"/>
        <c:lblAlgn val="ctr"/>
        <c:lblOffset val="100"/>
        <c:noMultiLvlLbl val="0"/>
      </c:catAx>
      <c:valAx>
        <c:axId val="5440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2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90489</xdr:colOff>
      <xdr:row>0</xdr:row>
      <xdr:rowOff>157163</xdr:rowOff>
    </xdr:from>
    <xdr:to>
      <xdr:col>12</xdr:col>
      <xdr:colOff>719139</xdr:colOff>
      <xdr:row>36</xdr:row>
      <xdr:rowOff>4764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180975</xdr:rowOff>
    </xdr:from>
    <xdr:to>
      <xdr:col>19</xdr:col>
      <xdr:colOff>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12" sqref="B12"/>
    </sheetView>
  </sheetViews>
  <sheetFormatPr baseColWidth="10" defaultRowHeight="15" x14ac:dyDescent="0.25"/>
  <cols>
    <col min="1" max="1" width="14.42578125" bestFit="1" customWidth="1"/>
  </cols>
  <sheetData>
    <row r="1" spans="1:6" x14ac:dyDescent="0.25">
      <c r="B1" t="s">
        <v>17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6" spans="1:6" x14ac:dyDescent="0.25">
      <c r="A6" t="s">
        <v>2</v>
      </c>
      <c r="B6">
        <f>$B$2*2</f>
        <v>2</v>
      </c>
      <c r="C6">
        <f>$B$2*2</f>
        <v>2</v>
      </c>
      <c r="D6">
        <f>$B$2*2</f>
        <v>2</v>
      </c>
      <c r="E6">
        <f>$B$2*2</f>
        <v>2</v>
      </c>
      <c r="F6">
        <f>$B$2*2</f>
        <v>2</v>
      </c>
    </row>
    <row r="7" spans="1:6" x14ac:dyDescent="0.25">
      <c r="A7" t="s">
        <v>1</v>
      </c>
      <c r="B7">
        <v>0</v>
      </c>
      <c r="C7">
        <v>0.5</v>
      </c>
      <c r="D7">
        <v>0</v>
      </c>
      <c r="E7">
        <v>0</v>
      </c>
      <c r="F7">
        <v>0</v>
      </c>
    </row>
    <row r="8" spans="1: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</row>
    <row r="10" spans="1:6" x14ac:dyDescent="0.25">
      <c r="A10" t="s">
        <v>6</v>
      </c>
      <c r="B10">
        <f>$B$2*3</f>
        <v>3</v>
      </c>
      <c r="C10">
        <f>$B$2*3</f>
        <v>3</v>
      </c>
      <c r="D10">
        <f>$B$2*3</f>
        <v>3</v>
      </c>
      <c r="E10">
        <v>-3</v>
      </c>
      <c r="F10">
        <f>$B$2*3</f>
        <v>3</v>
      </c>
    </row>
    <row r="11" spans="1:6" x14ac:dyDescent="0.25">
      <c r="A11" t="s">
        <v>1</v>
      </c>
      <c r="B11">
        <v>0</v>
      </c>
      <c r="C11">
        <f>1/3</f>
        <v>0.33333333333333331</v>
      </c>
      <c r="D11">
        <f>1/3</f>
        <v>0.33333333333333331</v>
      </c>
      <c r="E11">
        <f>1/9</f>
        <v>0.1111111111111111</v>
      </c>
      <c r="F11">
        <v>0</v>
      </c>
    </row>
    <row r="12" spans="1: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</row>
    <row r="14" spans="1:6" x14ac:dyDescent="0.25">
      <c r="A14" t="s">
        <v>3</v>
      </c>
      <c r="B14">
        <f>$B$2*4</f>
        <v>4</v>
      </c>
      <c r="C14">
        <f>$B$2*4</f>
        <v>4</v>
      </c>
      <c r="D14">
        <f>$B$2*4</f>
        <v>4</v>
      </c>
      <c r="E14">
        <f>$B$2*4</f>
        <v>4</v>
      </c>
      <c r="F14">
        <f>$B$2*4</f>
        <v>4</v>
      </c>
    </row>
    <row r="15" spans="1:6" x14ac:dyDescent="0.25">
      <c r="A15" t="s">
        <v>1</v>
      </c>
      <c r="B15">
        <v>0</v>
      </c>
      <c r="C15">
        <f>1/4</f>
        <v>0.25</v>
      </c>
      <c r="D15">
        <v>0</v>
      </c>
      <c r="E15">
        <v>0</v>
      </c>
      <c r="F15">
        <v>0</v>
      </c>
    </row>
    <row r="16" spans="1:6" x14ac:dyDescent="0.25">
      <c r="A16" t="s">
        <v>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14" x14ac:dyDescent="0.25">
      <c r="A18" t="s">
        <v>4</v>
      </c>
      <c r="B18">
        <f>$B$2*5</f>
        <v>5</v>
      </c>
      <c r="C18">
        <f>$B$2*5</f>
        <v>5</v>
      </c>
      <c r="D18">
        <f>$B$2*5</f>
        <v>5</v>
      </c>
      <c r="E18">
        <f>$B$2*5</f>
        <v>5</v>
      </c>
      <c r="F18">
        <f>$B$2*5</f>
        <v>5</v>
      </c>
    </row>
    <row r="19" spans="1:14" x14ac:dyDescent="0.25">
      <c r="A19" t="s">
        <v>1</v>
      </c>
      <c r="B19">
        <v>0</v>
      </c>
      <c r="C19">
        <f>1/5</f>
        <v>0.2</v>
      </c>
      <c r="D19">
        <f>1/5</f>
        <v>0.2</v>
      </c>
      <c r="E19">
        <f>1/25</f>
        <v>0.04</v>
      </c>
      <c r="F19">
        <v>0</v>
      </c>
      <c r="N19" t="s">
        <v>13</v>
      </c>
    </row>
    <row r="20" spans="1:14" x14ac:dyDescent="0.25">
      <c r="A20" t="s">
        <v>8</v>
      </c>
      <c r="B20">
        <v>0</v>
      </c>
      <c r="C20">
        <v>0</v>
      </c>
      <c r="D20">
        <v>0</v>
      </c>
      <c r="E20">
        <v>0</v>
      </c>
      <c r="F20">
        <v>0</v>
      </c>
    </row>
    <row r="22" spans="1:14" x14ac:dyDescent="0.25">
      <c r="A22" t="s">
        <v>5</v>
      </c>
      <c r="B22">
        <f>$B$2*6</f>
        <v>6</v>
      </c>
      <c r="C22">
        <f>$B$2*6</f>
        <v>6</v>
      </c>
      <c r="D22">
        <f>$B$2*6</f>
        <v>6</v>
      </c>
      <c r="E22">
        <f>$B$2*6</f>
        <v>6</v>
      </c>
      <c r="F22">
        <f>$B$2*6</f>
        <v>6</v>
      </c>
    </row>
    <row r="23" spans="1:14" x14ac:dyDescent="0.25">
      <c r="A23" t="s">
        <v>1</v>
      </c>
      <c r="B23">
        <v>0</v>
      </c>
      <c r="C23">
        <f>1/6</f>
        <v>0.16666666666666666</v>
      </c>
      <c r="D23">
        <v>0</v>
      </c>
      <c r="E23">
        <v>0</v>
      </c>
      <c r="F23">
        <v>0</v>
      </c>
    </row>
    <row r="24" spans="1:14" x14ac:dyDescent="0.25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</row>
    <row r="26" spans="1:14" x14ac:dyDescent="0.25">
      <c r="A26" t="s">
        <v>10</v>
      </c>
      <c r="B26">
        <f>$B$2*7</f>
        <v>7</v>
      </c>
      <c r="C26">
        <f>$B$2*7</f>
        <v>7</v>
      </c>
      <c r="D26">
        <f>$B$2*7</f>
        <v>7</v>
      </c>
      <c r="E26">
        <v>-7</v>
      </c>
      <c r="F26">
        <f>$B$2*7</f>
        <v>7</v>
      </c>
    </row>
    <row r="27" spans="1:14" x14ac:dyDescent="0.25">
      <c r="A27" t="s">
        <v>1</v>
      </c>
      <c r="B27">
        <v>0</v>
      </c>
      <c r="C27">
        <f>1/7</f>
        <v>0.14285714285714285</v>
      </c>
      <c r="D27">
        <f>1/7</f>
        <v>0.14285714285714285</v>
      </c>
      <c r="E27">
        <f>1/49</f>
        <v>2.0408163265306121E-2</v>
      </c>
      <c r="F27">
        <v>0</v>
      </c>
    </row>
    <row r="28" spans="1:14" x14ac:dyDescent="0.25">
      <c r="A28" t="s">
        <v>8</v>
      </c>
      <c r="B28">
        <v>0</v>
      </c>
      <c r="C28">
        <v>0</v>
      </c>
      <c r="D28">
        <v>0</v>
      </c>
      <c r="E28">
        <v>0</v>
      </c>
      <c r="F28">
        <v>0</v>
      </c>
    </row>
    <row r="30" spans="1:14" x14ac:dyDescent="0.25">
      <c r="A30" t="s">
        <v>11</v>
      </c>
      <c r="B30">
        <f>$B$2*8</f>
        <v>8</v>
      </c>
      <c r="C30">
        <f>$B$2*8</f>
        <v>8</v>
      </c>
      <c r="D30">
        <f>$B$2*8</f>
        <v>8</v>
      </c>
      <c r="E30">
        <f>$B$2*8</f>
        <v>8</v>
      </c>
      <c r="F30">
        <f>$B$2*8</f>
        <v>8</v>
      </c>
    </row>
    <row r="31" spans="1:14" x14ac:dyDescent="0.25">
      <c r="A31" t="s">
        <v>1</v>
      </c>
      <c r="B31">
        <v>0</v>
      </c>
      <c r="C31">
        <f>1/8</f>
        <v>0.125</v>
      </c>
      <c r="D31">
        <v>0</v>
      </c>
      <c r="E31">
        <v>0</v>
      </c>
      <c r="F31">
        <v>0</v>
      </c>
    </row>
    <row r="32" spans="1:14" x14ac:dyDescent="0.25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</row>
    <row r="34" spans="1:6" x14ac:dyDescent="0.25">
      <c r="A34" t="s">
        <v>12</v>
      </c>
      <c r="B34">
        <f>$B$2*9</f>
        <v>9</v>
      </c>
      <c r="C34">
        <f>$B$2*9</f>
        <v>9</v>
      </c>
      <c r="D34">
        <f>$B$2*9</f>
        <v>9</v>
      </c>
      <c r="E34">
        <f>$B$2*9</f>
        <v>9</v>
      </c>
      <c r="F34">
        <f>$B$2*9</f>
        <v>9</v>
      </c>
    </row>
    <row r="35" spans="1:6" x14ac:dyDescent="0.25">
      <c r="A35" t="s">
        <v>1</v>
      </c>
      <c r="B35">
        <v>0</v>
      </c>
      <c r="C35">
        <f>1/9</f>
        <v>0.1111111111111111</v>
      </c>
      <c r="D35">
        <f>1/9</f>
        <v>0.1111111111111111</v>
      </c>
      <c r="E35">
        <f>1/81</f>
        <v>1.2345679012345678E-2</v>
      </c>
      <c r="F35">
        <v>0</v>
      </c>
    </row>
    <row r="36" spans="1:6" x14ac:dyDescent="0.25">
      <c r="A36" t="s">
        <v>8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opLeftCell="A215" workbookViewId="0">
      <selection activeCell="B1" sqref="B1:J1"/>
    </sheetView>
  </sheetViews>
  <sheetFormatPr baseColWidth="10" defaultRowHeight="15" x14ac:dyDescent="0.25"/>
  <cols>
    <col min="2" max="2" width="14.42578125" bestFit="1" customWidth="1"/>
    <col min="3" max="10" width="14.5703125" bestFit="1" customWidth="1"/>
  </cols>
  <sheetData>
    <row r="1" spans="1:11" x14ac:dyDescent="0.25">
      <c r="B1" t="s">
        <v>0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K1" t="s">
        <v>9</v>
      </c>
    </row>
    <row r="2" spans="1:11" x14ac:dyDescent="0.25">
      <c r="A2">
        <v>0</v>
      </c>
      <c r="B2" s="1">
        <f>Tabelle1!$B$3*SIN((Tabelle1!$B$2*$A2+Tabelle1!$B$4)/180*PI())</f>
        <v>0</v>
      </c>
      <c r="C2" s="1">
        <f>Tabelle1!$B$7*SIN((Tabelle1!$B$6*$A2+Tabelle1!$B$8)/180*PI())</f>
        <v>0</v>
      </c>
      <c r="D2" s="1">
        <f>Tabelle1!$B$11*SIN((Tabelle1!$B$10*$A2+Tabelle1!$B$12)/180*PI())</f>
        <v>0</v>
      </c>
      <c r="E2" s="1">
        <f>Tabelle1!$B$15*SIN((Tabelle1!$B$14*$A2+Tabelle1!$B$16)/180*PI())</f>
        <v>0</v>
      </c>
      <c r="F2" s="1">
        <f>Tabelle1!$B$19*SIN((Tabelle1!$B$18*$A2+Tabelle1!$B$20)/180*PI())</f>
        <v>0</v>
      </c>
      <c r="G2" s="1">
        <f>Tabelle1!$B$23*SIN((Tabelle1!$B$22*$A2+Tabelle1!$B$24)/180*PI())</f>
        <v>0</v>
      </c>
      <c r="H2" s="1">
        <f>Tabelle1!$B$27*SIN((Tabelle1!$B$26*$A2+Tabelle1!$B$28)/180*PI())</f>
        <v>0</v>
      </c>
      <c r="I2" s="1">
        <f>Tabelle1!$B$31*SIN((Tabelle1!$B$30*$A2+Tabelle1!$B$32)/180*PI())</f>
        <v>0</v>
      </c>
      <c r="J2" s="1">
        <f>Tabelle1!$B$35*SIN((Tabelle1!$B$34*$A2+Tabelle1!$B$36)/180*PI())</f>
        <v>0</v>
      </c>
      <c r="K2" s="2">
        <f>SUM(B2:J2)</f>
        <v>0</v>
      </c>
    </row>
    <row r="3" spans="1:11" x14ac:dyDescent="0.25">
      <c r="A3">
        <v>1</v>
      </c>
      <c r="B3" s="1">
        <f>Tabelle1!$B$3*SIN((Tabelle1!$B$2*$A3+Tabelle1!$B$4)/180*PI())</f>
        <v>1.7452406437283512E-2</v>
      </c>
      <c r="C3" s="1">
        <f>Tabelle1!$B$7*SIN((Tabelle1!$B$6*$A3+Tabelle1!$B$8)/180*PI())</f>
        <v>0</v>
      </c>
      <c r="D3" s="1">
        <f>Tabelle1!$B$11*SIN((Tabelle1!$B$10*$A3+Tabelle1!$B$12)/180*PI())</f>
        <v>0</v>
      </c>
      <c r="E3" s="1">
        <f>Tabelle1!$B$15*SIN((Tabelle1!$B$14*$A3+Tabelle1!$B$16)/180*PI())</f>
        <v>0</v>
      </c>
      <c r="F3" s="1">
        <f>Tabelle1!$B$19*SIN((Tabelle1!$B$18*$A3+Tabelle1!$B$20)/180*PI())</f>
        <v>0</v>
      </c>
      <c r="G3" s="1">
        <f>Tabelle1!$B$23*SIN((Tabelle1!$B$22*$A3+Tabelle1!$B$24)/180*PI())</f>
        <v>0</v>
      </c>
      <c r="H3" s="1">
        <f>Tabelle1!$B$27*SIN((Tabelle1!$B$26*$A3+Tabelle1!$B$28)/180*PI())</f>
        <v>0</v>
      </c>
      <c r="I3" s="1">
        <f>Tabelle1!$B$31*SIN((Tabelle1!$B$30*$A3+Tabelle1!$B$32)/180*PI())</f>
        <v>0</v>
      </c>
      <c r="J3" s="1">
        <f>Tabelle1!$B$35*SIN((Tabelle1!$B$34*$A3+Tabelle1!$B$36)/180*PI())</f>
        <v>0</v>
      </c>
      <c r="K3" s="2">
        <f t="shared" ref="K3:K66" si="0">SUM(B3:J3)</f>
        <v>1.7452406437283512E-2</v>
      </c>
    </row>
    <row r="4" spans="1:11" x14ac:dyDescent="0.25">
      <c r="A4">
        <v>2</v>
      </c>
      <c r="B4" s="1">
        <f>Tabelle1!$B$3*SIN((Tabelle1!$B$2*$A4+Tabelle1!$B$4)/180*PI())</f>
        <v>3.4899496702500969E-2</v>
      </c>
      <c r="C4" s="1">
        <f>Tabelle1!$B$7*SIN((Tabelle1!$B$6*$A4+Tabelle1!$B$8)/180*PI())</f>
        <v>0</v>
      </c>
      <c r="D4" s="1">
        <f>Tabelle1!$B$11*SIN((Tabelle1!$B$10*$A4+Tabelle1!$B$12)/180*PI())</f>
        <v>0</v>
      </c>
      <c r="E4" s="1">
        <f>Tabelle1!$B$15*SIN((Tabelle1!$B$14*$A4+Tabelle1!$B$16)/180*PI())</f>
        <v>0</v>
      </c>
      <c r="F4" s="1">
        <f>Tabelle1!$B$19*SIN((Tabelle1!$B$18*$A4+Tabelle1!$B$20)/180*PI())</f>
        <v>0</v>
      </c>
      <c r="G4" s="1">
        <f>Tabelle1!$B$23*SIN((Tabelle1!$B$22*$A4+Tabelle1!$B$24)/180*PI())</f>
        <v>0</v>
      </c>
      <c r="H4" s="1">
        <f>Tabelle1!$B$27*SIN((Tabelle1!$B$26*$A4+Tabelle1!$B$28)/180*PI())</f>
        <v>0</v>
      </c>
      <c r="I4" s="1">
        <f>Tabelle1!$B$31*SIN((Tabelle1!$B$30*$A4+Tabelle1!$B$32)/180*PI())</f>
        <v>0</v>
      </c>
      <c r="J4" s="1">
        <f>Tabelle1!$B$35*SIN((Tabelle1!$B$34*$A4+Tabelle1!$B$36)/180*PI())</f>
        <v>0</v>
      </c>
      <c r="K4" s="2">
        <f t="shared" si="0"/>
        <v>3.4899496702500969E-2</v>
      </c>
    </row>
    <row r="5" spans="1:11" x14ac:dyDescent="0.25">
      <c r="A5">
        <v>3</v>
      </c>
      <c r="B5" s="1">
        <f>Tabelle1!$B$3*SIN((Tabelle1!$B$2*$A5+Tabelle1!$B$4)/180*PI())</f>
        <v>5.2335956242943828E-2</v>
      </c>
      <c r="C5" s="1">
        <f>Tabelle1!$B$7*SIN((Tabelle1!$B$6*$A5+Tabelle1!$B$8)/180*PI())</f>
        <v>0</v>
      </c>
      <c r="D5" s="1">
        <f>Tabelle1!$B$11*SIN((Tabelle1!$B$10*$A5+Tabelle1!$B$12)/180*PI())</f>
        <v>0</v>
      </c>
      <c r="E5" s="1">
        <f>Tabelle1!$B$15*SIN((Tabelle1!$B$14*$A5+Tabelle1!$B$16)/180*PI())</f>
        <v>0</v>
      </c>
      <c r="F5" s="1">
        <f>Tabelle1!$B$19*SIN((Tabelle1!$B$18*$A5+Tabelle1!$B$20)/180*PI())</f>
        <v>0</v>
      </c>
      <c r="G5" s="1">
        <f>Tabelle1!$B$23*SIN((Tabelle1!$B$22*$A5+Tabelle1!$B$24)/180*PI())</f>
        <v>0</v>
      </c>
      <c r="H5" s="1">
        <f>Tabelle1!$B$27*SIN((Tabelle1!$B$26*$A5+Tabelle1!$B$28)/180*PI())</f>
        <v>0</v>
      </c>
      <c r="I5" s="1">
        <f>Tabelle1!$B$31*SIN((Tabelle1!$B$30*$A5+Tabelle1!$B$32)/180*PI())</f>
        <v>0</v>
      </c>
      <c r="J5" s="1">
        <f>Tabelle1!$B$35*SIN((Tabelle1!$B$34*$A5+Tabelle1!$B$36)/180*PI())</f>
        <v>0</v>
      </c>
      <c r="K5" s="2">
        <f t="shared" si="0"/>
        <v>5.2335956242943828E-2</v>
      </c>
    </row>
    <row r="6" spans="1:11" x14ac:dyDescent="0.25">
      <c r="A6">
        <v>4</v>
      </c>
      <c r="B6" s="1">
        <f>Tabelle1!$B$3*SIN((Tabelle1!$B$2*$A6+Tabelle1!$B$4)/180*PI())</f>
        <v>6.9756473744125302E-2</v>
      </c>
      <c r="C6" s="1">
        <f>Tabelle1!$B$7*SIN((Tabelle1!$B$6*$A6+Tabelle1!$B$8)/180*PI())</f>
        <v>0</v>
      </c>
      <c r="D6" s="1">
        <f>Tabelle1!$B$11*SIN((Tabelle1!$B$10*$A6+Tabelle1!$B$12)/180*PI())</f>
        <v>0</v>
      </c>
      <c r="E6" s="1">
        <f>Tabelle1!$B$15*SIN((Tabelle1!$B$14*$A6+Tabelle1!$B$16)/180*PI())</f>
        <v>0</v>
      </c>
      <c r="F6" s="1">
        <f>Tabelle1!$B$19*SIN((Tabelle1!$B$18*$A6+Tabelle1!$B$20)/180*PI())</f>
        <v>0</v>
      </c>
      <c r="G6" s="1">
        <f>Tabelle1!$B$23*SIN((Tabelle1!$B$22*$A6+Tabelle1!$B$24)/180*PI())</f>
        <v>0</v>
      </c>
      <c r="H6" s="1">
        <f>Tabelle1!$B$27*SIN((Tabelle1!$B$26*$A6+Tabelle1!$B$28)/180*PI())</f>
        <v>0</v>
      </c>
      <c r="I6" s="1">
        <f>Tabelle1!$B$31*SIN((Tabelle1!$B$30*$A6+Tabelle1!$B$32)/180*PI())</f>
        <v>0</v>
      </c>
      <c r="J6" s="1">
        <f>Tabelle1!$B$35*SIN((Tabelle1!$B$34*$A6+Tabelle1!$B$36)/180*PI())</f>
        <v>0</v>
      </c>
      <c r="K6" s="2">
        <f t="shared" si="0"/>
        <v>6.9756473744125302E-2</v>
      </c>
    </row>
    <row r="7" spans="1:11" x14ac:dyDescent="0.25">
      <c r="A7">
        <v>5</v>
      </c>
      <c r="B7" s="1">
        <f>Tabelle1!$B$3*SIN((Tabelle1!$B$2*$A7+Tabelle1!$B$4)/180*PI())</f>
        <v>8.7155742747658166E-2</v>
      </c>
      <c r="C7" s="1">
        <f>Tabelle1!$B$7*SIN((Tabelle1!$B$6*$A7+Tabelle1!$B$8)/180*PI())</f>
        <v>0</v>
      </c>
      <c r="D7" s="1">
        <f>Tabelle1!$B$11*SIN((Tabelle1!$B$10*$A7+Tabelle1!$B$12)/180*PI())</f>
        <v>0</v>
      </c>
      <c r="E7" s="1">
        <f>Tabelle1!$B$15*SIN((Tabelle1!$B$14*$A7+Tabelle1!$B$16)/180*PI())</f>
        <v>0</v>
      </c>
      <c r="F7" s="1">
        <f>Tabelle1!$B$19*SIN((Tabelle1!$B$18*$A7+Tabelle1!$B$20)/180*PI())</f>
        <v>0</v>
      </c>
      <c r="G7" s="1">
        <f>Tabelle1!$B$23*SIN((Tabelle1!$B$22*$A7+Tabelle1!$B$24)/180*PI())</f>
        <v>0</v>
      </c>
      <c r="H7" s="1">
        <f>Tabelle1!$B$27*SIN((Tabelle1!$B$26*$A7+Tabelle1!$B$28)/180*PI())</f>
        <v>0</v>
      </c>
      <c r="I7" s="1">
        <f>Tabelle1!$B$31*SIN((Tabelle1!$B$30*$A7+Tabelle1!$B$32)/180*PI())</f>
        <v>0</v>
      </c>
      <c r="J7" s="1">
        <f>Tabelle1!$B$35*SIN((Tabelle1!$B$34*$A7+Tabelle1!$B$36)/180*PI())</f>
        <v>0</v>
      </c>
      <c r="K7" s="2">
        <f t="shared" si="0"/>
        <v>8.7155742747658166E-2</v>
      </c>
    </row>
    <row r="8" spans="1:11" x14ac:dyDescent="0.25">
      <c r="A8">
        <v>6</v>
      </c>
      <c r="B8" s="1">
        <f>Tabelle1!$B$3*SIN((Tabelle1!$B$2*$A8+Tabelle1!$B$4)/180*PI())</f>
        <v>0.10452846326765346</v>
      </c>
      <c r="C8" s="1">
        <f>Tabelle1!$B$7*SIN((Tabelle1!$B$6*$A8+Tabelle1!$B$8)/180*PI())</f>
        <v>0</v>
      </c>
      <c r="D8" s="1">
        <f>Tabelle1!$B$11*SIN((Tabelle1!$B$10*$A8+Tabelle1!$B$12)/180*PI())</f>
        <v>0</v>
      </c>
      <c r="E8" s="1">
        <f>Tabelle1!$B$15*SIN((Tabelle1!$B$14*$A8+Tabelle1!$B$16)/180*PI())</f>
        <v>0</v>
      </c>
      <c r="F8" s="1">
        <f>Tabelle1!$B$19*SIN((Tabelle1!$B$18*$A8+Tabelle1!$B$20)/180*PI())</f>
        <v>0</v>
      </c>
      <c r="G8" s="1">
        <f>Tabelle1!$B$23*SIN((Tabelle1!$B$22*$A8+Tabelle1!$B$24)/180*PI())</f>
        <v>0</v>
      </c>
      <c r="H8" s="1">
        <f>Tabelle1!$B$27*SIN((Tabelle1!$B$26*$A8+Tabelle1!$B$28)/180*PI())</f>
        <v>0</v>
      </c>
      <c r="I8" s="1">
        <f>Tabelle1!$B$31*SIN((Tabelle1!$B$30*$A8+Tabelle1!$B$32)/180*PI())</f>
        <v>0</v>
      </c>
      <c r="J8" s="1">
        <f>Tabelle1!$B$35*SIN((Tabelle1!$B$34*$A8+Tabelle1!$B$36)/180*PI())</f>
        <v>0</v>
      </c>
      <c r="K8" s="2">
        <f t="shared" si="0"/>
        <v>0.10452846326765346</v>
      </c>
    </row>
    <row r="9" spans="1:11" x14ac:dyDescent="0.25">
      <c r="A9">
        <v>7</v>
      </c>
      <c r="B9" s="1">
        <f>Tabelle1!$B$3*SIN((Tabelle1!$B$2*$A9+Tabelle1!$B$4)/180*PI())</f>
        <v>0.12186934340514748</v>
      </c>
      <c r="C9" s="1">
        <f>Tabelle1!$B$7*SIN((Tabelle1!$B$6*$A9+Tabelle1!$B$8)/180*PI())</f>
        <v>0</v>
      </c>
      <c r="D9" s="1">
        <f>Tabelle1!$B$11*SIN((Tabelle1!$B$10*$A9+Tabelle1!$B$12)/180*PI())</f>
        <v>0</v>
      </c>
      <c r="E9" s="1">
        <f>Tabelle1!$B$15*SIN((Tabelle1!$B$14*$A9+Tabelle1!$B$16)/180*PI())</f>
        <v>0</v>
      </c>
      <c r="F9" s="1">
        <f>Tabelle1!$B$19*SIN((Tabelle1!$B$18*$A9+Tabelle1!$B$20)/180*PI())</f>
        <v>0</v>
      </c>
      <c r="G9" s="1">
        <f>Tabelle1!$B$23*SIN((Tabelle1!$B$22*$A9+Tabelle1!$B$24)/180*PI())</f>
        <v>0</v>
      </c>
      <c r="H9" s="1">
        <f>Tabelle1!$B$27*SIN((Tabelle1!$B$26*$A9+Tabelle1!$B$28)/180*PI())</f>
        <v>0</v>
      </c>
      <c r="I9" s="1">
        <f>Tabelle1!$B$31*SIN((Tabelle1!$B$30*$A9+Tabelle1!$B$32)/180*PI())</f>
        <v>0</v>
      </c>
      <c r="J9" s="1">
        <f>Tabelle1!$B$35*SIN((Tabelle1!$B$34*$A9+Tabelle1!$B$36)/180*PI())</f>
        <v>0</v>
      </c>
      <c r="K9" s="2">
        <f t="shared" si="0"/>
        <v>0.12186934340514748</v>
      </c>
    </row>
    <row r="10" spans="1:11" x14ac:dyDescent="0.25">
      <c r="A10">
        <v>8</v>
      </c>
      <c r="B10" s="1">
        <f>Tabelle1!$B$3*SIN((Tabelle1!$B$2*$A10+Tabelle1!$B$4)/180*PI())</f>
        <v>0.13917310096006544</v>
      </c>
      <c r="C10" s="1">
        <f>Tabelle1!$B$7*SIN((Tabelle1!$B$6*$A10+Tabelle1!$B$8)/180*PI())</f>
        <v>0</v>
      </c>
      <c r="D10" s="1">
        <f>Tabelle1!$B$11*SIN((Tabelle1!$B$10*$A10+Tabelle1!$B$12)/180*PI())</f>
        <v>0</v>
      </c>
      <c r="E10" s="1">
        <f>Tabelle1!$B$15*SIN((Tabelle1!$B$14*$A10+Tabelle1!$B$16)/180*PI())</f>
        <v>0</v>
      </c>
      <c r="F10" s="1">
        <f>Tabelle1!$B$19*SIN((Tabelle1!$B$18*$A10+Tabelle1!$B$20)/180*PI())</f>
        <v>0</v>
      </c>
      <c r="G10" s="1">
        <f>Tabelle1!$B$23*SIN((Tabelle1!$B$22*$A10+Tabelle1!$B$24)/180*PI())</f>
        <v>0</v>
      </c>
      <c r="H10" s="1">
        <f>Tabelle1!$B$27*SIN((Tabelle1!$B$26*$A10+Tabelle1!$B$28)/180*PI())</f>
        <v>0</v>
      </c>
      <c r="I10" s="1">
        <f>Tabelle1!$B$31*SIN((Tabelle1!$B$30*$A10+Tabelle1!$B$32)/180*PI())</f>
        <v>0</v>
      </c>
      <c r="J10" s="1">
        <f>Tabelle1!$B$35*SIN((Tabelle1!$B$34*$A10+Tabelle1!$B$36)/180*PI())</f>
        <v>0</v>
      </c>
      <c r="K10" s="2">
        <f t="shared" si="0"/>
        <v>0.13917310096006544</v>
      </c>
    </row>
    <row r="11" spans="1:11" x14ac:dyDescent="0.25">
      <c r="A11">
        <v>9</v>
      </c>
      <c r="B11" s="1">
        <f>Tabelle1!$B$3*SIN((Tabelle1!$B$2*$A11+Tabelle1!$B$4)/180*PI())</f>
        <v>0.15643446504023087</v>
      </c>
      <c r="C11" s="1">
        <f>Tabelle1!$B$7*SIN((Tabelle1!$B$6*$A11+Tabelle1!$B$8)/180*PI())</f>
        <v>0</v>
      </c>
      <c r="D11" s="1">
        <f>Tabelle1!$B$11*SIN((Tabelle1!$B$10*$A11+Tabelle1!$B$12)/180*PI())</f>
        <v>0</v>
      </c>
      <c r="E11" s="1">
        <f>Tabelle1!$B$15*SIN((Tabelle1!$B$14*$A11+Tabelle1!$B$16)/180*PI())</f>
        <v>0</v>
      </c>
      <c r="F11" s="1">
        <f>Tabelle1!$B$19*SIN((Tabelle1!$B$18*$A11+Tabelle1!$B$20)/180*PI())</f>
        <v>0</v>
      </c>
      <c r="G11" s="1">
        <f>Tabelle1!$B$23*SIN((Tabelle1!$B$22*$A11+Tabelle1!$B$24)/180*PI())</f>
        <v>0</v>
      </c>
      <c r="H11" s="1">
        <f>Tabelle1!$B$27*SIN((Tabelle1!$B$26*$A11+Tabelle1!$B$28)/180*PI())</f>
        <v>0</v>
      </c>
      <c r="I11" s="1">
        <f>Tabelle1!$B$31*SIN((Tabelle1!$B$30*$A11+Tabelle1!$B$32)/180*PI())</f>
        <v>0</v>
      </c>
      <c r="J11" s="1">
        <f>Tabelle1!$B$35*SIN((Tabelle1!$B$34*$A11+Tabelle1!$B$36)/180*PI())</f>
        <v>0</v>
      </c>
      <c r="K11" s="2">
        <f t="shared" si="0"/>
        <v>0.15643446504023087</v>
      </c>
    </row>
    <row r="12" spans="1:11" x14ac:dyDescent="0.25">
      <c r="A12">
        <v>10</v>
      </c>
      <c r="B12" s="1">
        <f>Tabelle1!$B$3*SIN((Tabelle1!$B$2*$A12+Tabelle1!$B$4)/180*PI())</f>
        <v>0.17364817766693033</v>
      </c>
      <c r="C12" s="1">
        <f>Tabelle1!$B$7*SIN((Tabelle1!$B$6*$A12+Tabelle1!$B$8)/180*PI())</f>
        <v>0</v>
      </c>
      <c r="D12" s="1">
        <f>Tabelle1!$B$11*SIN((Tabelle1!$B$10*$A12+Tabelle1!$B$12)/180*PI())</f>
        <v>0</v>
      </c>
      <c r="E12" s="1">
        <f>Tabelle1!$B$15*SIN((Tabelle1!$B$14*$A12+Tabelle1!$B$16)/180*PI())</f>
        <v>0</v>
      </c>
      <c r="F12" s="1">
        <f>Tabelle1!$B$19*SIN((Tabelle1!$B$18*$A12+Tabelle1!$B$20)/180*PI())</f>
        <v>0</v>
      </c>
      <c r="G12" s="1">
        <f>Tabelle1!$B$23*SIN((Tabelle1!$B$22*$A12+Tabelle1!$B$24)/180*PI())</f>
        <v>0</v>
      </c>
      <c r="H12" s="1">
        <f>Tabelle1!$B$27*SIN((Tabelle1!$B$26*$A12+Tabelle1!$B$28)/180*PI())</f>
        <v>0</v>
      </c>
      <c r="I12" s="1">
        <f>Tabelle1!$B$31*SIN((Tabelle1!$B$30*$A12+Tabelle1!$B$32)/180*PI())</f>
        <v>0</v>
      </c>
      <c r="J12" s="1">
        <f>Tabelle1!$B$35*SIN((Tabelle1!$B$34*$A12+Tabelle1!$B$36)/180*PI())</f>
        <v>0</v>
      </c>
      <c r="K12" s="2">
        <f t="shared" si="0"/>
        <v>0.17364817766693033</v>
      </c>
    </row>
    <row r="13" spans="1:11" x14ac:dyDescent="0.25">
      <c r="A13">
        <v>11</v>
      </c>
      <c r="B13" s="1">
        <f>Tabelle1!$B$3*SIN((Tabelle1!$B$2*$A13+Tabelle1!$B$4)/180*PI())</f>
        <v>0.1908089953765448</v>
      </c>
      <c r="C13" s="1">
        <f>Tabelle1!$B$7*SIN((Tabelle1!$B$6*$A13+Tabelle1!$B$8)/180*PI())</f>
        <v>0</v>
      </c>
      <c r="D13" s="1">
        <f>Tabelle1!$B$11*SIN((Tabelle1!$B$10*$A13+Tabelle1!$B$12)/180*PI())</f>
        <v>0</v>
      </c>
      <c r="E13" s="1">
        <f>Tabelle1!$B$15*SIN((Tabelle1!$B$14*$A13+Tabelle1!$B$16)/180*PI())</f>
        <v>0</v>
      </c>
      <c r="F13" s="1">
        <f>Tabelle1!$B$19*SIN((Tabelle1!$B$18*$A13+Tabelle1!$B$20)/180*PI())</f>
        <v>0</v>
      </c>
      <c r="G13" s="1">
        <f>Tabelle1!$B$23*SIN((Tabelle1!$B$22*$A13+Tabelle1!$B$24)/180*PI())</f>
        <v>0</v>
      </c>
      <c r="H13" s="1">
        <f>Tabelle1!$B$27*SIN((Tabelle1!$B$26*$A13+Tabelle1!$B$28)/180*PI())</f>
        <v>0</v>
      </c>
      <c r="I13" s="1">
        <f>Tabelle1!$B$31*SIN((Tabelle1!$B$30*$A13+Tabelle1!$B$32)/180*PI())</f>
        <v>0</v>
      </c>
      <c r="J13" s="1">
        <f>Tabelle1!$B$35*SIN((Tabelle1!$B$34*$A13+Tabelle1!$B$36)/180*PI())</f>
        <v>0</v>
      </c>
      <c r="K13" s="2">
        <f t="shared" si="0"/>
        <v>0.1908089953765448</v>
      </c>
    </row>
    <row r="14" spans="1:11" x14ac:dyDescent="0.25">
      <c r="A14">
        <v>12</v>
      </c>
      <c r="B14" s="1">
        <f>Tabelle1!$B$3*SIN((Tabelle1!$B$2*$A14+Tabelle1!$B$4)/180*PI())</f>
        <v>0.20791169081775931</v>
      </c>
      <c r="C14" s="1">
        <f>Tabelle1!$B$7*SIN((Tabelle1!$B$6*$A14+Tabelle1!$B$8)/180*PI())</f>
        <v>0</v>
      </c>
      <c r="D14" s="1">
        <f>Tabelle1!$B$11*SIN((Tabelle1!$B$10*$A14+Tabelle1!$B$12)/180*PI())</f>
        <v>0</v>
      </c>
      <c r="E14" s="1">
        <f>Tabelle1!$B$15*SIN((Tabelle1!$B$14*$A14+Tabelle1!$B$16)/180*PI())</f>
        <v>0</v>
      </c>
      <c r="F14" s="1">
        <f>Tabelle1!$B$19*SIN((Tabelle1!$B$18*$A14+Tabelle1!$B$20)/180*PI())</f>
        <v>0</v>
      </c>
      <c r="G14" s="1">
        <f>Tabelle1!$B$23*SIN((Tabelle1!$B$22*$A14+Tabelle1!$B$24)/180*PI())</f>
        <v>0</v>
      </c>
      <c r="H14" s="1">
        <f>Tabelle1!$B$27*SIN((Tabelle1!$B$26*$A14+Tabelle1!$B$28)/180*PI())</f>
        <v>0</v>
      </c>
      <c r="I14" s="1">
        <f>Tabelle1!$B$31*SIN((Tabelle1!$B$30*$A14+Tabelle1!$B$32)/180*PI())</f>
        <v>0</v>
      </c>
      <c r="J14" s="1">
        <f>Tabelle1!$B$35*SIN((Tabelle1!$B$34*$A14+Tabelle1!$B$36)/180*PI())</f>
        <v>0</v>
      </c>
      <c r="K14" s="2">
        <f t="shared" si="0"/>
        <v>0.20791169081775931</v>
      </c>
    </row>
    <row r="15" spans="1:11" x14ac:dyDescent="0.25">
      <c r="A15">
        <v>13</v>
      </c>
      <c r="B15" s="1">
        <f>Tabelle1!$B$3*SIN((Tabelle1!$B$2*$A15+Tabelle1!$B$4)/180*PI())</f>
        <v>0.22495105434386498</v>
      </c>
      <c r="C15" s="1">
        <f>Tabelle1!$B$7*SIN((Tabelle1!$B$6*$A15+Tabelle1!$B$8)/180*PI())</f>
        <v>0</v>
      </c>
      <c r="D15" s="1">
        <f>Tabelle1!$B$11*SIN((Tabelle1!$B$10*$A15+Tabelle1!$B$12)/180*PI())</f>
        <v>0</v>
      </c>
      <c r="E15" s="1">
        <f>Tabelle1!$B$15*SIN((Tabelle1!$B$14*$A15+Tabelle1!$B$16)/180*PI())</f>
        <v>0</v>
      </c>
      <c r="F15" s="1">
        <f>Tabelle1!$B$19*SIN((Tabelle1!$B$18*$A15+Tabelle1!$B$20)/180*PI())</f>
        <v>0</v>
      </c>
      <c r="G15" s="1">
        <f>Tabelle1!$B$23*SIN((Tabelle1!$B$22*$A15+Tabelle1!$B$24)/180*PI())</f>
        <v>0</v>
      </c>
      <c r="H15" s="1">
        <f>Tabelle1!$B$27*SIN((Tabelle1!$B$26*$A15+Tabelle1!$B$28)/180*PI())</f>
        <v>0</v>
      </c>
      <c r="I15" s="1">
        <f>Tabelle1!$B$31*SIN((Tabelle1!$B$30*$A15+Tabelle1!$B$32)/180*PI())</f>
        <v>0</v>
      </c>
      <c r="J15" s="1">
        <f>Tabelle1!$B$35*SIN((Tabelle1!$B$34*$A15+Tabelle1!$B$36)/180*PI())</f>
        <v>0</v>
      </c>
      <c r="K15" s="2">
        <f t="shared" si="0"/>
        <v>0.22495105434386498</v>
      </c>
    </row>
    <row r="16" spans="1:11" x14ac:dyDescent="0.25">
      <c r="A16">
        <v>14</v>
      </c>
      <c r="B16" s="1">
        <f>Tabelle1!$B$3*SIN((Tabelle1!$B$2*$A16+Tabelle1!$B$4)/180*PI())</f>
        <v>0.24192189559966773</v>
      </c>
      <c r="C16" s="1">
        <f>Tabelle1!$B$7*SIN((Tabelle1!$B$6*$A16+Tabelle1!$B$8)/180*PI())</f>
        <v>0</v>
      </c>
      <c r="D16" s="1">
        <f>Tabelle1!$B$11*SIN((Tabelle1!$B$10*$A16+Tabelle1!$B$12)/180*PI())</f>
        <v>0</v>
      </c>
      <c r="E16" s="1">
        <f>Tabelle1!$B$15*SIN((Tabelle1!$B$14*$A16+Tabelle1!$B$16)/180*PI())</f>
        <v>0</v>
      </c>
      <c r="F16" s="1">
        <f>Tabelle1!$B$19*SIN((Tabelle1!$B$18*$A16+Tabelle1!$B$20)/180*PI())</f>
        <v>0</v>
      </c>
      <c r="G16" s="1">
        <f>Tabelle1!$B$23*SIN((Tabelle1!$B$22*$A16+Tabelle1!$B$24)/180*PI())</f>
        <v>0</v>
      </c>
      <c r="H16" s="1">
        <f>Tabelle1!$B$27*SIN((Tabelle1!$B$26*$A16+Tabelle1!$B$28)/180*PI())</f>
        <v>0</v>
      </c>
      <c r="I16" s="1">
        <f>Tabelle1!$B$31*SIN((Tabelle1!$B$30*$A16+Tabelle1!$B$32)/180*PI())</f>
        <v>0</v>
      </c>
      <c r="J16" s="1">
        <f>Tabelle1!$B$35*SIN((Tabelle1!$B$34*$A16+Tabelle1!$B$36)/180*PI())</f>
        <v>0</v>
      </c>
      <c r="K16" s="2">
        <f t="shared" si="0"/>
        <v>0.24192189559966773</v>
      </c>
    </row>
    <row r="17" spans="1:11" x14ac:dyDescent="0.25">
      <c r="A17">
        <v>15</v>
      </c>
      <c r="B17" s="1">
        <f>Tabelle1!$B$3*SIN((Tabelle1!$B$2*$A17+Tabelle1!$B$4)/180*PI())</f>
        <v>0.25881904510252074</v>
      </c>
      <c r="C17" s="1">
        <f>Tabelle1!$B$7*SIN((Tabelle1!$B$6*$A17+Tabelle1!$B$8)/180*PI())</f>
        <v>0</v>
      </c>
      <c r="D17" s="1">
        <f>Tabelle1!$B$11*SIN((Tabelle1!$B$10*$A17+Tabelle1!$B$12)/180*PI())</f>
        <v>0</v>
      </c>
      <c r="E17" s="1">
        <f>Tabelle1!$B$15*SIN((Tabelle1!$B$14*$A17+Tabelle1!$B$16)/180*PI())</f>
        <v>0</v>
      </c>
      <c r="F17" s="1">
        <f>Tabelle1!$B$19*SIN((Tabelle1!$B$18*$A17+Tabelle1!$B$20)/180*PI())</f>
        <v>0</v>
      </c>
      <c r="G17" s="1">
        <f>Tabelle1!$B$23*SIN((Tabelle1!$B$22*$A17+Tabelle1!$B$24)/180*PI())</f>
        <v>0</v>
      </c>
      <c r="H17" s="1">
        <f>Tabelle1!$B$27*SIN((Tabelle1!$B$26*$A17+Tabelle1!$B$28)/180*PI())</f>
        <v>0</v>
      </c>
      <c r="I17" s="1">
        <f>Tabelle1!$B$31*SIN((Tabelle1!$B$30*$A17+Tabelle1!$B$32)/180*PI())</f>
        <v>0</v>
      </c>
      <c r="J17" s="1">
        <f>Tabelle1!$B$35*SIN((Tabelle1!$B$34*$A17+Tabelle1!$B$36)/180*PI())</f>
        <v>0</v>
      </c>
      <c r="K17" s="2">
        <f t="shared" si="0"/>
        <v>0.25881904510252074</v>
      </c>
    </row>
    <row r="18" spans="1:11" x14ac:dyDescent="0.25">
      <c r="A18">
        <v>16</v>
      </c>
      <c r="B18" s="1">
        <f>Tabelle1!$B$3*SIN((Tabelle1!$B$2*$A18+Tabelle1!$B$4)/180*PI())</f>
        <v>0.27563735581699916</v>
      </c>
      <c r="C18" s="1">
        <f>Tabelle1!$B$7*SIN((Tabelle1!$B$6*$A18+Tabelle1!$B$8)/180*PI())</f>
        <v>0</v>
      </c>
      <c r="D18" s="1">
        <f>Tabelle1!$B$11*SIN((Tabelle1!$B$10*$A18+Tabelle1!$B$12)/180*PI())</f>
        <v>0</v>
      </c>
      <c r="E18" s="1">
        <f>Tabelle1!$B$15*SIN((Tabelle1!$B$14*$A18+Tabelle1!$B$16)/180*PI())</f>
        <v>0</v>
      </c>
      <c r="F18" s="1">
        <f>Tabelle1!$B$19*SIN((Tabelle1!$B$18*$A18+Tabelle1!$B$20)/180*PI())</f>
        <v>0</v>
      </c>
      <c r="G18" s="1">
        <f>Tabelle1!$B$23*SIN((Tabelle1!$B$22*$A18+Tabelle1!$B$24)/180*PI())</f>
        <v>0</v>
      </c>
      <c r="H18" s="1">
        <f>Tabelle1!$B$27*SIN((Tabelle1!$B$26*$A18+Tabelle1!$B$28)/180*PI())</f>
        <v>0</v>
      </c>
      <c r="I18" s="1">
        <f>Tabelle1!$B$31*SIN((Tabelle1!$B$30*$A18+Tabelle1!$B$32)/180*PI())</f>
        <v>0</v>
      </c>
      <c r="J18" s="1">
        <f>Tabelle1!$B$35*SIN((Tabelle1!$B$34*$A18+Tabelle1!$B$36)/180*PI())</f>
        <v>0</v>
      </c>
      <c r="K18" s="2">
        <f t="shared" si="0"/>
        <v>0.27563735581699916</v>
      </c>
    </row>
    <row r="19" spans="1:11" x14ac:dyDescent="0.25">
      <c r="A19">
        <v>17</v>
      </c>
      <c r="B19" s="1">
        <f>Tabelle1!$B$3*SIN((Tabelle1!$B$2*$A19+Tabelle1!$B$4)/180*PI())</f>
        <v>0.29237170472273671</v>
      </c>
      <c r="C19" s="1">
        <f>Tabelle1!$B$7*SIN((Tabelle1!$B$6*$A19+Tabelle1!$B$8)/180*PI())</f>
        <v>0</v>
      </c>
      <c r="D19" s="1">
        <f>Tabelle1!$B$11*SIN((Tabelle1!$B$10*$A19+Tabelle1!$B$12)/180*PI())</f>
        <v>0</v>
      </c>
      <c r="E19" s="1">
        <f>Tabelle1!$B$15*SIN((Tabelle1!$B$14*$A19+Tabelle1!$B$16)/180*PI())</f>
        <v>0</v>
      </c>
      <c r="F19" s="1">
        <f>Tabelle1!$B$19*SIN((Tabelle1!$B$18*$A19+Tabelle1!$B$20)/180*PI())</f>
        <v>0</v>
      </c>
      <c r="G19" s="1">
        <f>Tabelle1!$B$23*SIN((Tabelle1!$B$22*$A19+Tabelle1!$B$24)/180*PI())</f>
        <v>0</v>
      </c>
      <c r="H19" s="1">
        <f>Tabelle1!$B$27*SIN((Tabelle1!$B$26*$A19+Tabelle1!$B$28)/180*PI())</f>
        <v>0</v>
      </c>
      <c r="I19" s="1">
        <f>Tabelle1!$B$31*SIN((Tabelle1!$B$30*$A19+Tabelle1!$B$32)/180*PI())</f>
        <v>0</v>
      </c>
      <c r="J19" s="1">
        <f>Tabelle1!$B$35*SIN((Tabelle1!$B$34*$A19+Tabelle1!$B$36)/180*PI())</f>
        <v>0</v>
      </c>
      <c r="K19" s="2">
        <f t="shared" si="0"/>
        <v>0.29237170472273671</v>
      </c>
    </row>
    <row r="20" spans="1:11" x14ac:dyDescent="0.25">
      <c r="A20">
        <v>18</v>
      </c>
      <c r="B20" s="1">
        <f>Tabelle1!$B$3*SIN((Tabelle1!$B$2*$A20+Tabelle1!$B$4)/180*PI())</f>
        <v>0.3090169943749474</v>
      </c>
      <c r="C20" s="1">
        <f>Tabelle1!$B$7*SIN((Tabelle1!$B$6*$A20+Tabelle1!$B$8)/180*PI())</f>
        <v>0</v>
      </c>
      <c r="D20" s="1">
        <f>Tabelle1!$B$11*SIN((Tabelle1!$B$10*$A20+Tabelle1!$B$12)/180*PI())</f>
        <v>0</v>
      </c>
      <c r="E20" s="1">
        <f>Tabelle1!$B$15*SIN((Tabelle1!$B$14*$A20+Tabelle1!$B$16)/180*PI())</f>
        <v>0</v>
      </c>
      <c r="F20" s="1">
        <f>Tabelle1!$B$19*SIN((Tabelle1!$B$18*$A20+Tabelle1!$B$20)/180*PI())</f>
        <v>0</v>
      </c>
      <c r="G20" s="1">
        <f>Tabelle1!$B$23*SIN((Tabelle1!$B$22*$A20+Tabelle1!$B$24)/180*PI())</f>
        <v>0</v>
      </c>
      <c r="H20" s="1">
        <f>Tabelle1!$B$27*SIN((Tabelle1!$B$26*$A20+Tabelle1!$B$28)/180*PI())</f>
        <v>0</v>
      </c>
      <c r="I20" s="1">
        <f>Tabelle1!$B$31*SIN((Tabelle1!$B$30*$A20+Tabelle1!$B$32)/180*PI())</f>
        <v>0</v>
      </c>
      <c r="J20" s="1">
        <f>Tabelle1!$B$35*SIN((Tabelle1!$B$34*$A20+Tabelle1!$B$36)/180*PI())</f>
        <v>0</v>
      </c>
      <c r="K20" s="2">
        <f t="shared" si="0"/>
        <v>0.3090169943749474</v>
      </c>
    </row>
    <row r="21" spans="1:11" x14ac:dyDescent="0.25">
      <c r="A21">
        <v>19</v>
      </c>
      <c r="B21" s="1">
        <f>Tabelle1!$B$3*SIN((Tabelle1!$B$2*$A21+Tabelle1!$B$4)/180*PI())</f>
        <v>0.3255681544571567</v>
      </c>
      <c r="C21" s="1">
        <f>Tabelle1!$B$7*SIN((Tabelle1!$B$6*$A21+Tabelle1!$B$8)/180*PI())</f>
        <v>0</v>
      </c>
      <c r="D21" s="1">
        <f>Tabelle1!$B$11*SIN((Tabelle1!$B$10*$A21+Tabelle1!$B$12)/180*PI())</f>
        <v>0</v>
      </c>
      <c r="E21" s="1">
        <f>Tabelle1!$B$15*SIN((Tabelle1!$B$14*$A21+Tabelle1!$B$16)/180*PI())</f>
        <v>0</v>
      </c>
      <c r="F21" s="1">
        <f>Tabelle1!$B$19*SIN((Tabelle1!$B$18*$A21+Tabelle1!$B$20)/180*PI())</f>
        <v>0</v>
      </c>
      <c r="G21" s="1">
        <f>Tabelle1!$B$23*SIN((Tabelle1!$B$22*$A21+Tabelle1!$B$24)/180*PI())</f>
        <v>0</v>
      </c>
      <c r="H21" s="1">
        <f>Tabelle1!$B$27*SIN((Tabelle1!$B$26*$A21+Tabelle1!$B$28)/180*PI())</f>
        <v>0</v>
      </c>
      <c r="I21" s="1">
        <f>Tabelle1!$B$31*SIN((Tabelle1!$B$30*$A21+Tabelle1!$B$32)/180*PI())</f>
        <v>0</v>
      </c>
      <c r="J21" s="1">
        <f>Tabelle1!$B$35*SIN((Tabelle1!$B$34*$A21+Tabelle1!$B$36)/180*PI())</f>
        <v>0</v>
      </c>
      <c r="K21" s="2">
        <f t="shared" si="0"/>
        <v>0.3255681544571567</v>
      </c>
    </row>
    <row r="22" spans="1:11" x14ac:dyDescent="0.25">
      <c r="A22">
        <v>20</v>
      </c>
      <c r="B22" s="1">
        <f>Tabelle1!$B$3*SIN((Tabelle1!$B$2*$A22+Tabelle1!$B$4)/180*PI())</f>
        <v>0.34202014332566871</v>
      </c>
      <c r="C22" s="1">
        <f>Tabelle1!$B$7*SIN((Tabelle1!$B$6*$A22+Tabelle1!$B$8)/180*PI())</f>
        <v>0</v>
      </c>
      <c r="D22" s="1">
        <f>Tabelle1!$B$11*SIN((Tabelle1!$B$10*$A22+Tabelle1!$B$12)/180*PI())</f>
        <v>0</v>
      </c>
      <c r="E22" s="1">
        <f>Tabelle1!$B$15*SIN((Tabelle1!$B$14*$A22+Tabelle1!$B$16)/180*PI())</f>
        <v>0</v>
      </c>
      <c r="F22" s="1">
        <f>Tabelle1!$B$19*SIN((Tabelle1!$B$18*$A22+Tabelle1!$B$20)/180*PI())</f>
        <v>0</v>
      </c>
      <c r="G22" s="1">
        <f>Tabelle1!$B$23*SIN((Tabelle1!$B$22*$A22+Tabelle1!$B$24)/180*PI())</f>
        <v>0</v>
      </c>
      <c r="H22" s="1">
        <f>Tabelle1!$B$27*SIN((Tabelle1!$B$26*$A22+Tabelle1!$B$28)/180*PI())</f>
        <v>0</v>
      </c>
      <c r="I22" s="1">
        <f>Tabelle1!$B$31*SIN((Tabelle1!$B$30*$A22+Tabelle1!$B$32)/180*PI())</f>
        <v>0</v>
      </c>
      <c r="J22" s="1">
        <f>Tabelle1!$B$35*SIN((Tabelle1!$B$34*$A22+Tabelle1!$B$36)/180*PI())</f>
        <v>0</v>
      </c>
      <c r="K22" s="2">
        <f t="shared" si="0"/>
        <v>0.34202014332566871</v>
      </c>
    </row>
    <row r="23" spans="1:11" x14ac:dyDescent="0.25">
      <c r="A23">
        <v>21</v>
      </c>
      <c r="B23" s="1">
        <f>Tabelle1!$B$3*SIN((Tabelle1!$B$2*$A23+Tabelle1!$B$4)/180*PI())</f>
        <v>0.35836794954530027</v>
      </c>
      <c r="C23" s="1">
        <f>Tabelle1!$B$7*SIN((Tabelle1!$B$6*$A23+Tabelle1!$B$8)/180*PI())</f>
        <v>0</v>
      </c>
      <c r="D23" s="1">
        <f>Tabelle1!$B$11*SIN((Tabelle1!$B$10*$A23+Tabelle1!$B$12)/180*PI())</f>
        <v>0</v>
      </c>
      <c r="E23" s="1">
        <f>Tabelle1!$B$15*SIN((Tabelle1!$B$14*$A23+Tabelle1!$B$16)/180*PI())</f>
        <v>0</v>
      </c>
      <c r="F23" s="1">
        <f>Tabelle1!$B$19*SIN((Tabelle1!$B$18*$A23+Tabelle1!$B$20)/180*PI())</f>
        <v>0</v>
      </c>
      <c r="G23" s="1">
        <f>Tabelle1!$B$23*SIN((Tabelle1!$B$22*$A23+Tabelle1!$B$24)/180*PI())</f>
        <v>0</v>
      </c>
      <c r="H23" s="1">
        <f>Tabelle1!$B$27*SIN((Tabelle1!$B$26*$A23+Tabelle1!$B$28)/180*PI())</f>
        <v>0</v>
      </c>
      <c r="I23" s="1">
        <f>Tabelle1!$B$31*SIN((Tabelle1!$B$30*$A23+Tabelle1!$B$32)/180*PI())</f>
        <v>0</v>
      </c>
      <c r="J23" s="1">
        <f>Tabelle1!$B$35*SIN((Tabelle1!$B$34*$A23+Tabelle1!$B$36)/180*PI())</f>
        <v>0</v>
      </c>
      <c r="K23" s="2">
        <f t="shared" si="0"/>
        <v>0.35836794954530027</v>
      </c>
    </row>
    <row r="24" spans="1:11" x14ac:dyDescent="0.25">
      <c r="A24">
        <v>22</v>
      </c>
      <c r="B24" s="1">
        <f>Tabelle1!$B$3*SIN((Tabelle1!$B$2*$A24+Tabelle1!$B$4)/180*PI())</f>
        <v>0.37460659341591201</v>
      </c>
      <c r="C24" s="1">
        <f>Tabelle1!$B$7*SIN((Tabelle1!$B$6*$A24+Tabelle1!$B$8)/180*PI())</f>
        <v>0</v>
      </c>
      <c r="D24" s="1">
        <f>Tabelle1!$B$11*SIN((Tabelle1!$B$10*$A24+Tabelle1!$B$12)/180*PI())</f>
        <v>0</v>
      </c>
      <c r="E24" s="1">
        <f>Tabelle1!$B$15*SIN((Tabelle1!$B$14*$A24+Tabelle1!$B$16)/180*PI())</f>
        <v>0</v>
      </c>
      <c r="F24" s="1">
        <f>Tabelle1!$B$19*SIN((Tabelle1!$B$18*$A24+Tabelle1!$B$20)/180*PI())</f>
        <v>0</v>
      </c>
      <c r="G24" s="1">
        <f>Tabelle1!$B$23*SIN((Tabelle1!$B$22*$A24+Tabelle1!$B$24)/180*PI())</f>
        <v>0</v>
      </c>
      <c r="H24" s="1">
        <f>Tabelle1!$B$27*SIN((Tabelle1!$B$26*$A24+Tabelle1!$B$28)/180*PI())</f>
        <v>0</v>
      </c>
      <c r="I24" s="1">
        <f>Tabelle1!$B$31*SIN((Tabelle1!$B$30*$A24+Tabelle1!$B$32)/180*PI())</f>
        <v>0</v>
      </c>
      <c r="J24" s="1">
        <f>Tabelle1!$B$35*SIN((Tabelle1!$B$34*$A24+Tabelle1!$B$36)/180*PI())</f>
        <v>0</v>
      </c>
      <c r="K24" s="2">
        <f t="shared" si="0"/>
        <v>0.37460659341591201</v>
      </c>
    </row>
    <row r="25" spans="1:11" x14ac:dyDescent="0.25">
      <c r="A25">
        <v>23</v>
      </c>
      <c r="B25" s="1">
        <f>Tabelle1!$B$3*SIN((Tabelle1!$B$2*$A25+Tabelle1!$B$4)/180*PI())</f>
        <v>0.39073112848927372</v>
      </c>
      <c r="C25" s="1">
        <f>Tabelle1!$B$7*SIN((Tabelle1!$B$6*$A25+Tabelle1!$B$8)/180*PI())</f>
        <v>0</v>
      </c>
      <c r="D25" s="1">
        <f>Tabelle1!$B$11*SIN((Tabelle1!$B$10*$A25+Tabelle1!$B$12)/180*PI())</f>
        <v>0</v>
      </c>
      <c r="E25" s="1">
        <f>Tabelle1!$B$15*SIN((Tabelle1!$B$14*$A25+Tabelle1!$B$16)/180*PI())</f>
        <v>0</v>
      </c>
      <c r="F25" s="1">
        <f>Tabelle1!$B$19*SIN((Tabelle1!$B$18*$A25+Tabelle1!$B$20)/180*PI())</f>
        <v>0</v>
      </c>
      <c r="G25" s="1">
        <f>Tabelle1!$B$23*SIN((Tabelle1!$B$22*$A25+Tabelle1!$B$24)/180*PI())</f>
        <v>0</v>
      </c>
      <c r="H25" s="1">
        <f>Tabelle1!$B$27*SIN((Tabelle1!$B$26*$A25+Tabelle1!$B$28)/180*PI())</f>
        <v>0</v>
      </c>
      <c r="I25" s="1">
        <f>Tabelle1!$B$31*SIN((Tabelle1!$B$30*$A25+Tabelle1!$B$32)/180*PI())</f>
        <v>0</v>
      </c>
      <c r="J25" s="1">
        <f>Tabelle1!$B$35*SIN((Tabelle1!$B$34*$A25+Tabelle1!$B$36)/180*PI())</f>
        <v>0</v>
      </c>
      <c r="K25" s="2">
        <f t="shared" si="0"/>
        <v>0.39073112848927372</v>
      </c>
    </row>
    <row r="26" spans="1:11" x14ac:dyDescent="0.25">
      <c r="A26">
        <v>24</v>
      </c>
      <c r="B26" s="1">
        <f>Tabelle1!$B$3*SIN((Tabelle1!$B$2*$A26+Tabelle1!$B$4)/180*PI())</f>
        <v>0.40673664307580015</v>
      </c>
      <c r="C26" s="1">
        <f>Tabelle1!$B$7*SIN((Tabelle1!$B$6*$A26+Tabelle1!$B$8)/180*PI())</f>
        <v>0</v>
      </c>
      <c r="D26" s="1">
        <f>Tabelle1!$B$11*SIN((Tabelle1!$B$10*$A26+Tabelle1!$B$12)/180*PI())</f>
        <v>0</v>
      </c>
      <c r="E26" s="1">
        <f>Tabelle1!$B$15*SIN((Tabelle1!$B$14*$A26+Tabelle1!$B$16)/180*PI())</f>
        <v>0</v>
      </c>
      <c r="F26" s="1">
        <f>Tabelle1!$B$19*SIN((Tabelle1!$B$18*$A26+Tabelle1!$B$20)/180*PI())</f>
        <v>0</v>
      </c>
      <c r="G26" s="1">
        <f>Tabelle1!$B$23*SIN((Tabelle1!$B$22*$A26+Tabelle1!$B$24)/180*PI())</f>
        <v>0</v>
      </c>
      <c r="H26" s="1">
        <f>Tabelle1!$B$27*SIN((Tabelle1!$B$26*$A26+Tabelle1!$B$28)/180*PI())</f>
        <v>0</v>
      </c>
      <c r="I26" s="1">
        <f>Tabelle1!$B$31*SIN((Tabelle1!$B$30*$A26+Tabelle1!$B$32)/180*PI())</f>
        <v>0</v>
      </c>
      <c r="J26" s="1">
        <f>Tabelle1!$B$35*SIN((Tabelle1!$B$34*$A26+Tabelle1!$B$36)/180*PI())</f>
        <v>0</v>
      </c>
      <c r="K26" s="2">
        <f t="shared" si="0"/>
        <v>0.40673664307580015</v>
      </c>
    </row>
    <row r="27" spans="1:11" x14ac:dyDescent="0.25">
      <c r="A27">
        <v>25</v>
      </c>
      <c r="B27" s="1">
        <f>Tabelle1!$B$3*SIN((Tabelle1!$B$2*$A27+Tabelle1!$B$4)/180*PI())</f>
        <v>0.42261826174069944</v>
      </c>
      <c r="C27" s="1">
        <f>Tabelle1!$B$7*SIN((Tabelle1!$B$6*$A27+Tabelle1!$B$8)/180*PI())</f>
        <v>0</v>
      </c>
      <c r="D27" s="1">
        <f>Tabelle1!$B$11*SIN((Tabelle1!$B$10*$A27+Tabelle1!$B$12)/180*PI())</f>
        <v>0</v>
      </c>
      <c r="E27" s="1">
        <f>Tabelle1!$B$15*SIN((Tabelle1!$B$14*$A27+Tabelle1!$B$16)/180*PI())</f>
        <v>0</v>
      </c>
      <c r="F27" s="1">
        <f>Tabelle1!$B$19*SIN((Tabelle1!$B$18*$A27+Tabelle1!$B$20)/180*PI())</f>
        <v>0</v>
      </c>
      <c r="G27" s="1">
        <f>Tabelle1!$B$23*SIN((Tabelle1!$B$22*$A27+Tabelle1!$B$24)/180*PI())</f>
        <v>0</v>
      </c>
      <c r="H27" s="1">
        <f>Tabelle1!$B$27*SIN((Tabelle1!$B$26*$A27+Tabelle1!$B$28)/180*PI())</f>
        <v>0</v>
      </c>
      <c r="I27" s="1">
        <f>Tabelle1!$B$31*SIN((Tabelle1!$B$30*$A27+Tabelle1!$B$32)/180*PI())</f>
        <v>0</v>
      </c>
      <c r="J27" s="1">
        <f>Tabelle1!$B$35*SIN((Tabelle1!$B$34*$A27+Tabelle1!$B$36)/180*PI())</f>
        <v>0</v>
      </c>
      <c r="K27" s="2">
        <f t="shared" si="0"/>
        <v>0.42261826174069944</v>
      </c>
    </row>
    <row r="28" spans="1:11" x14ac:dyDescent="0.25">
      <c r="A28">
        <v>26</v>
      </c>
      <c r="B28" s="1">
        <f>Tabelle1!$B$3*SIN((Tabelle1!$B$2*$A28+Tabelle1!$B$4)/180*PI())</f>
        <v>0.4383711467890774</v>
      </c>
      <c r="C28" s="1">
        <f>Tabelle1!$B$7*SIN((Tabelle1!$B$6*$A28+Tabelle1!$B$8)/180*PI())</f>
        <v>0</v>
      </c>
      <c r="D28" s="1">
        <f>Tabelle1!$B$11*SIN((Tabelle1!$B$10*$A28+Tabelle1!$B$12)/180*PI())</f>
        <v>0</v>
      </c>
      <c r="E28" s="1">
        <f>Tabelle1!$B$15*SIN((Tabelle1!$B$14*$A28+Tabelle1!$B$16)/180*PI())</f>
        <v>0</v>
      </c>
      <c r="F28" s="1">
        <f>Tabelle1!$B$19*SIN((Tabelle1!$B$18*$A28+Tabelle1!$B$20)/180*PI())</f>
        <v>0</v>
      </c>
      <c r="G28" s="1">
        <f>Tabelle1!$B$23*SIN((Tabelle1!$B$22*$A28+Tabelle1!$B$24)/180*PI())</f>
        <v>0</v>
      </c>
      <c r="H28" s="1">
        <f>Tabelle1!$B$27*SIN((Tabelle1!$B$26*$A28+Tabelle1!$B$28)/180*PI())</f>
        <v>0</v>
      </c>
      <c r="I28" s="1">
        <f>Tabelle1!$B$31*SIN((Tabelle1!$B$30*$A28+Tabelle1!$B$32)/180*PI())</f>
        <v>0</v>
      </c>
      <c r="J28" s="1">
        <f>Tabelle1!$B$35*SIN((Tabelle1!$B$34*$A28+Tabelle1!$B$36)/180*PI())</f>
        <v>0</v>
      </c>
      <c r="K28" s="2">
        <f t="shared" si="0"/>
        <v>0.4383711467890774</v>
      </c>
    </row>
    <row r="29" spans="1:11" x14ac:dyDescent="0.25">
      <c r="A29">
        <v>27</v>
      </c>
      <c r="B29" s="1">
        <f>Tabelle1!$B$3*SIN((Tabelle1!$B$2*$A29+Tabelle1!$B$4)/180*PI())</f>
        <v>0.45399049973954675</v>
      </c>
      <c r="C29" s="1">
        <f>Tabelle1!$B$7*SIN((Tabelle1!$B$6*$A29+Tabelle1!$B$8)/180*PI())</f>
        <v>0</v>
      </c>
      <c r="D29" s="1">
        <f>Tabelle1!$B$11*SIN((Tabelle1!$B$10*$A29+Tabelle1!$B$12)/180*PI())</f>
        <v>0</v>
      </c>
      <c r="E29" s="1">
        <f>Tabelle1!$B$15*SIN((Tabelle1!$B$14*$A29+Tabelle1!$B$16)/180*PI())</f>
        <v>0</v>
      </c>
      <c r="F29" s="1">
        <f>Tabelle1!$B$19*SIN((Tabelle1!$B$18*$A29+Tabelle1!$B$20)/180*PI())</f>
        <v>0</v>
      </c>
      <c r="G29" s="1">
        <f>Tabelle1!$B$23*SIN((Tabelle1!$B$22*$A29+Tabelle1!$B$24)/180*PI())</f>
        <v>0</v>
      </c>
      <c r="H29" s="1">
        <f>Tabelle1!$B$27*SIN((Tabelle1!$B$26*$A29+Tabelle1!$B$28)/180*PI())</f>
        <v>0</v>
      </c>
      <c r="I29" s="1">
        <f>Tabelle1!$B$31*SIN((Tabelle1!$B$30*$A29+Tabelle1!$B$32)/180*PI())</f>
        <v>0</v>
      </c>
      <c r="J29" s="1">
        <f>Tabelle1!$B$35*SIN((Tabelle1!$B$34*$A29+Tabelle1!$B$36)/180*PI())</f>
        <v>0</v>
      </c>
      <c r="K29" s="2">
        <f t="shared" si="0"/>
        <v>0.45399049973954675</v>
      </c>
    </row>
    <row r="30" spans="1:11" x14ac:dyDescent="0.25">
      <c r="A30">
        <v>28</v>
      </c>
      <c r="B30" s="1">
        <f>Tabelle1!$B$3*SIN((Tabelle1!$B$2*$A30+Tabelle1!$B$4)/180*PI())</f>
        <v>0.46947156278589081</v>
      </c>
      <c r="C30" s="1">
        <f>Tabelle1!$B$7*SIN((Tabelle1!$B$6*$A30+Tabelle1!$B$8)/180*PI())</f>
        <v>0</v>
      </c>
      <c r="D30" s="1">
        <f>Tabelle1!$B$11*SIN((Tabelle1!$B$10*$A30+Tabelle1!$B$12)/180*PI())</f>
        <v>0</v>
      </c>
      <c r="E30" s="1">
        <f>Tabelle1!$B$15*SIN((Tabelle1!$B$14*$A30+Tabelle1!$B$16)/180*PI())</f>
        <v>0</v>
      </c>
      <c r="F30" s="1">
        <f>Tabelle1!$B$19*SIN((Tabelle1!$B$18*$A30+Tabelle1!$B$20)/180*PI())</f>
        <v>0</v>
      </c>
      <c r="G30" s="1">
        <f>Tabelle1!$B$23*SIN((Tabelle1!$B$22*$A30+Tabelle1!$B$24)/180*PI())</f>
        <v>0</v>
      </c>
      <c r="H30" s="1">
        <f>Tabelle1!$B$27*SIN((Tabelle1!$B$26*$A30+Tabelle1!$B$28)/180*PI())</f>
        <v>0</v>
      </c>
      <c r="I30" s="1">
        <f>Tabelle1!$B$31*SIN((Tabelle1!$B$30*$A30+Tabelle1!$B$32)/180*PI())</f>
        <v>0</v>
      </c>
      <c r="J30" s="1">
        <f>Tabelle1!$B$35*SIN((Tabelle1!$B$34*$A30+Tabelle1!$B$36)/180*PI())</f>
        <v>0</v>
      </c>
      <c r="K30" s="2">
        <f t="shared" si="0"/>
        <v>0.46947156278589081</v>
      </c>
    </row>
    <row r="31" spans="1:11" x14ac:dyDescent="0.25">
      <c r="A31">
        <v>29</v>
      </c>
      <c r="B31" s="1">
        <f>Tabelle1!$B$3*SIN((Tabelle1!$B$2*$A31+Tabelle1!$B$4)/180*PI())</f>
        <v>0.48480962024633706</v>
      </c>
      <c r="C31" s="1">
        <f>Tabelle1!$B$7*SIN((Tabelle1!$B$6*$A31+Tabelle1!$B$8)/180*PI())</f>
        <v>0</v>
      </c>
      <c r="D31" s="1">
        <f>Tabelle1!$B$11*SIN((Tabelle1!$B$10*$A31+Tabelle1!$B$12)/180*PI())</f>
        <v>0</v>
      </c>
      <c r="E31" s="1">
        <f>Tabelle1!$B$15*SIN((Tabelle1!$B$14*$A31+Tabelle1!$B$16)/180*PI())</f>
        <v>0</v>
      </c>
      <c r="F31" s="1">
        <f>Tabelle1!$B$19*SIN((Tabelle1!$B$18*$A31+Tabelle1!$B$20)/180*PI())</f>
        <v>0</v>
      </c>
      <c r="G31" s="1">
        <f>Tabelle1!$B$23*SIN((Tabelle1!$B$22*$A31+Tabelle1!$B$24)/180*PI())</f>
        <v>0</v>
      </c>
      <c r="H31" s="1">
        <f>Tabelle1!$B$27*SIN((Tabelle1!$B$26*$A31+Tabelle1!$B$28)/180*PI())</f>
        <v>0</v>
      </c>
      <c r="I31" s="1">
        <f>Tabelle1!$B$31*SIN((Tabelle1!$B$30*$A31+Tabelle1!$B$32)/180*PI())</f>
        <v>0</v>
      </c>
      <c r="J31" s="1">
        <f>Tabelle1!$B$35*SIN((Tabelle1!$B$34*$A31+Tabelle1!$B$36)/180*PI())</f>
        <v>0</v>
      </c>
      <c r="K31" s="2">
        <f t="shared" si="0"/>
        <v>0.48480962024633706</v>
      </c>
    </row>
    <row r="32" spans="1:11" x14ac:dyDescent="0.25">
      <c r="A32">
        <v>30</v>
      </c>
      <c r="B32" s="1">
        <f>Tabelle1!$B$3*SIN((Tabelle1!$B$2*$A32+Tabelle1!$B$4)/180*PI())</f>
        <v>0.49999999999999994</v>
      </c>
      <c r="C32" s="1">
        <f>Tabelle1!$B$7*SIN((Tabelle1!$B$6*$A32+Tabelle1!$B$8)/180*PI())</f>
        <v>0</v>
      </c>
      <c r="D32" s="1">
        <f>Tabelle1!$B$11*SIN((Tabelle1!$B$10*$A32+Tabelle1!$B$12)/180*PI())</f>
        <v>0</v>
      </c>
      <c r="E32" s="1">
        <f>Tabelle1!$B$15*SIN((Tabelle1!$B$14*$A32+Tabelle1!$B$16)/180*PI())</f>
        <v>0</v>
      </c>
      <c r="F32" s="1">
        <f>Tabelle1!$B$19*SIN((Tabelle1!$B$18*$A32+Tabelle1!$B$20)/180*PI())</f>
        <v>0</v>
      </c>
      <c r="G32" s="1">
        <f>Tabelle1!$B$23*SIN((Tabelle1!$B$22*$A32+Tabelle1!$B$24)/180*PI())</f>
        <v>0</v>
      </c>
      <c r="H32" s="1">
        <f>Tabelle1!$B$27*SIN((Tabelle1!$B$26*$A32+Tabelle1!$B$28)/180*PI())</f>
        <v>0</v>
      </c>
      <c r="I32" s="1">
        <f>Tabelle1!$B$31*SIN((Tabelle1!$B$30*$A32+Tabelle1!$B$32)/180*PI())</f>
        <v>0</v>
      </c>
      <c r="J32" s="1">
        <f>Tabelle1!$B$35*SIN((Tabelle1!$B$34*$A32+Tabelle1!$B$36)/180*PI())</f>
        <v>0</v>
      </c>
      <c r="K32" s="2">
        <f t="shared" si="0"/>
        <v>0.49999999999999994</v>
      </c>
    </row>
    <row r="33" spans="1:11" x14ac:dyDescent="0.25">
      <c r="A33">
        <v>31</v>
      </c>
      <c r="B33" s="1">
        <f>Tabelle1!$B$3*SIN((Tabelle1!$B$2*$A33+Tabelle1!$B$4)/180*PI())</f>
        <v>0.51503807491005416</v>
      </c>
      <c r="C33" s="1">
        <f>Tabelle1!$B$7*SIN((Tabelle1!$B$6*$A33+Tabelle1!$B$8)/180*PI())</f>
        <v>0</v>
      </c>
      <c r="D33" s="1">
        <f>Tabelle1!$B$11*SIN((Tabelle1!$B$10*$A33+Tabelle1!$B$12)/180*PI())</f>
        <v>0</v>
      </c>
      <c r="E33" s="1">
        <f>Tabelle1!$B$15*SIN((Tabelle1!$B$14*$A33+Tabelle1!$B$16)/180*PI())</f>
        <v>0</v>
      </c>
      <c r="F33" s="1">
        <f>Tabelle1!$B$19*SIN((Tabelle1!$B$18*$A33+Tabelle1!$B$20)/180*PI())</f>
        <v>0</v>
      </c>
      <c r="G33" s="1">
        <f>Tabelle1!$B$23*SIN((Tabelle1!$B$22*$A33+Tabelle1!$B$24)/180*PI())</f>
        <v>0</v>
      </c>
      <c r="H33" s="1">
        <f>Tabelle1!$B$27*SIN((Tabelle1!$B$26*$A33+Tabelle1!$B$28)/180*PI())</f>
        <v>0</v>
      </c>
      <c r="I33" s="1">
        <f>Tabelle1!$B$31*SIN((Tabelle1!$B$30*$A33+Tabelle1!$B$32)/180*PI())</f>
        <v>0</v>
      </c>
      <c r="J33" s="1">
        <f>Tabelle1!$B$35*SIN((Tabelle1!$B$34*$A33+Tabelle1!$B$36)/180*PI())</f>
        <v>0</v>
      </c>
      <c r="K33" s="2">
        <f t="shared" si="0"/>
        <v>0.51503807491005416</v>
      </c>
    </row>
    <row r="34" spans="1:11" x14ac:dyDescent="0.25">
      <c r="A34">
        <v>32</v>
      </c>
      <c r="B34" s="1">
        <f>Tabelle1!$B$3*SIN((Tabelle1!$B$2*$A34+Tabelle1!$B$4)/180*PI())</f>
        <v>0.5299192642332049</v>
      </c>
      <c r="C34" s="1">
        <f>Tabelle1!$B$7*SIN((Tabelle1!$B$6*$A34+Tabelle1!$B$8)/180*PI())</f>
        <v>0</v>
      </c>
      <c r="D34" s="1">
        <f>Tabelle1!$B$11*SIN((Tabelle1!$B$10*$A34+Tabelle1!$B$12)/180*PI())</f>
        <v>0</v>
      </c>
      <c r="E34" s="1">
        <f>Tabelle1!$B$15*SIN((Tabelle1!$B$14*$A34+Tabelle1!$B$16)/180*PI())</f>
        <v>0</v>
      </c>
      <c r="F34" s="1">
        <f>Tabelle1!$B$19*SIN((Tabelle1!$B$18*$A34+Tabelle1!$B$20)/180*PI())</f>
        <v>0</v>
      </c>
      <c r="G34" s="1">
        <f>Tabelle1!$B$23*SIN((Tabelle1!$B$22*$A34+Tabelle1!$B$24)/180*PI())</f>
        <v>0</v>
      </c>
      <c r="H34" s="1">
        <f>Tabelle1!$B$27*SIN((Tabelle1!$B$26*$A34+Tabelle1!$B$28)/180*PI())</f>
        <v>0</v>
      </c>
      <c r="I34" s="1">
        <f>Tabelle1!$B$31*SIN((Tabelle1!$B$30*$A34+Tabelle1!$B$32)/180*PI())</f>
        <v>0</v>
      </c>
      <c r="J34" s="1">
        <f>Tabelle1!$B$35*SIN((Tabelle1!$B$34*$A34+Tabelle1!$B$36)/180*PI())</f>
        <v>0</v>
      </c>
      <c r="K34" s="2">
        <f t="shared" si="0"/>
        <v>0.5299192642332049</v>
      </c>
    </row>
    <row r="35" spans="1:11" x14ac:dyDescent="0.25">
      <c r="A35">
        <v>33</v>
      </c>
      <c r="B35" s="1">
        <f>Tabelle1!$B$3*SIN((Tabelle1!$B$2*$A35+Tabelle1!$B$4)/180*PI())</f>
        <v>0.54463903501502697</v>
      </c>
      <c r="C35" s="1">
        <f>Tabelle1!$B$7*SIN((Tabelle1!$B$6*$A35+Tabelle1!$B$8)/180*PI())</f>
        <v>0</v>
      </c>
      <c r="D35" s="1">
        <f>Tabelle1!$B$11*SIN((Tabelle1!$B$10*$A35+Tabelle1!$B$12)/180*PI())</f>
        <v>0</v>
      </c>
      <c r="E35" s="1">
        <f>Tabelle1!$B$15*SIN((Tabelle1!$B$14*$A35+Tabelle1!$B$16)/180*PI())</f>
        <v>0</v>
      </c>
      <c r="F35" s="1">
        <f>Tabelle1!$B$19*SIN((Tabelle1!$B$18*$A35+Tabelle1!$B$20)/180*PI())</f>
        <v>0</v>
      </c>
      <c r="G35" s="1">
        <f>Tabelle1!$B$23*SIN((Tabelle1!$B$22*$A35+Tabelle1!$B$24)/180*PI())</f>
        <v>0</v>
      </c>
      <c r="H35" s="1">
        <f>Tabelle1!$B$27*SIN((Tabelle1!$B$26*$A35+Tabelle1!$B$28)/180*PI())</f>
        <v>0</v>
      </c>
      <c r="I35" s="1">
        <f>Tabelle1!$B$31*SIN((Tabelle1!$B$30*$A35+Tabelle1!$B$32)/180*PI())</f>
        <v>0</v>
      </c>
      <c r="J35" s="1">
        <f>Tabelle1!$B$35*SIN((Tabelle1!$B$34*$A35+Tabelle1!$B$36)/180*PI())</f>
        <v>0</v>
      </c>
      <c r="K35" s="2">
        <f t="shared" si="0"/>
        <v>0.54463903501502697</v>
      </c>
    </row>
    <row r="36" spans="1:11" x14ac:dyDescent="0.25">
      <c r="A36">
        <v>34</v>
      </c>
      <c r="B36" s="1">
        <f>Tabelle1!$B$3*SIN((Tabelle1!$B$2*$A36+Tabelle1!$B$4)/180*PI())</f>
        <v>0.55919290347074679</v>
      </c>
      <c r="C36" s="1">
        <f>Tabelle1!$B$7*SIN((Tabelle1!$B$6*$A36+Tabelle1!$B$8)/180*PI())</f>
        <v>0</v>
      </c>
      <c r="D36" s="1">
        <f>Tabelle1!$B$11*SIN((Tabelle1!$B$10*$A36+Tabelle1!$B$12)/180*PI())</f>
        <v>0</v>
      </c>
      <c r="E36" s="1">
        <f>Tabelle1!$B$15*SIN((Tabelle1!$B$14*$A36+Tabelle1!$B$16)/180*PI())</f>
        <v>0</v>
      </c>
      <c r="F36" s="1">
        <f>Tabelle1!$B$19*SIN((Tabelle1!$B$18*$A36+Tabelle1!$B$20)/180*PI())</f>
        <v>0</v>
      </c>
      <c r="G36" s="1">
        <f>Tabelle1!$B$23*SIN((Tabelle1!$B$22*$A36+Tabelle1!$B$24)/180*PI())</f>
        <v>0</v>
      </c>
      <c r="H36" s="1">
        <f>Tabelle1!$B$27*SIN((Tabelle1!$B$26*$A36+Tabelle1!$B$28)/180*PI())</f>
        <v>0</v>
      </c>
      <c r="I36" s="1">
        <f>Tabelle1!$B$31*SIN((Tabelle1!$B$30*$A36+Tabelle1!$B$32)/180*PI())</f>
        <v>0</v>
      </c>
      <c r="J36" s="1">
        <f>Tabelle1!$B$35*SIN((Tabelle1!$B$34*$A36+Tabelle1!$B$36)/180*PI())</f>
        <v>0</v>
      </c>
      <c r="K36" s="2">
        <f t="shared" si="0"/>
        <v>0.55919290347074679</v>
      </c>
    </row>
    <row r="37" spans="1:11" x14ac:dyDescent="0.25">
      <c r="A37">
        <v>35</v>
      </c>
      <c r="B37" s="1">
        <f>Tabelle1!$B$3*SIN((Tabelle1!$B$2*$A37+Tabelle1!$B$4)/180*PI())</f>
        <v>0.57357643635104605</v>
      </c>
      <c r="C37" s="1">
        <f>Tabelle1!$B$7*SIN((Tabelle1!$B$6*$A37+Tabelle1!$B$8)/180*PI())</f>
        <v>0</v>
      </c>
      <c r="D37" s="1">
        <f>Tabelle1!$B$11*SIN((Tabelle1!$B$10*$A37+Tabelle1!$B$12)/180*PI())</f>
        <v>0</v>
      </c>
      <c r="E37" s="1">
        <f>Tabelle1!$B$15*SIN((Tabelle1!$B$14*$A37+Tabelle1!$B$16)/180*PI())</f>
        <v>0</v>
      </c>
      <c r="F37" s="1">
        <f>Tabelle1!$B$19*SIN((Tabelle1!$B$18*$A37+Tabelle1!$B$20)/180*PI())</f>
        <v>0</v>
      </c>
      <c r="G37" s="1">
        <f>Tabelle1!$B$23*SIN((Tabelle1!$B$22*$A37+Tabelle1!$B$24)/180*PI())</f>
        <v>0</v>
      </c>
      <c r="H37" s="1">
        <f>Tabelle1!$B$27*SIN((Tabelle1!$B$26*$A37+Tabelle1!$B$28)/180*PI())</f>
        <v>0</v>
      </c>
      <c r="I37" s="1">
        <f>Tabelle1!$B$31*SIN((Tabelle1!$B$30*$A37+Tabelle1!$B$32)/180*PI())</f>
        <v>0</v>
      </c>
      <c r="J37" s="1">
        <f>Tabelle1!$B$35*SIN((Tabelle1!$B$34*$A37+Tabelle1!$B$36)/180*PI())</f>
        <v>0</v>
      </c>
      <c r="K37" s="2">
        <f t="shared" si="0"/>
        <v>0.57357643635104605</v>
      </c>
    </row>
    <row r="38" spans="1:11" x14ac:dyDescent="0.25">
      <c r="A38">
        <v>36</v>
      </c>
      <c r="B38" s="1">
        <f>Tabelle1!$B$3*SIN((Tabelle1!$B$2*$A38+Tabelle1!$B$4)/180*PI())</f>
        <v>0.58778525229247314</v>
      </c>
      <c r="C38" s="1">
        <f>Tabelle1!$B$7*SIN((Tabelle1!$B$6*$A38+Tabelle1!$B$8)/180*PI())</f>
        <v>0</v>
      </c>
      <c r="D38" s="1">
        <f>Tabelle1!$B$11*SIN((Tabelle1!$B$10*$A38+Tabelle1!$B$12)/180*PI())</f>
        <v>0</v>
      </c>
      <c r="E38" s="1">
        <f>Tabelle1!$B$15*SIN((Tabelle1!$B$14*$A38+Tabelle1!$B$16)/180*PI())</f>
        <v>0</v>
      </c>
      <c r="F38" s="1">
        <f>Tabelle1!$B$19*SIN((Tabelle1!$B$18*$A38+Tabelle1!$B$20)/180*PI())</f>
        <v>0</v>
      </c>
      <c r="G38" s="1">
        <f>Tabelle1!$B$23*SIN((Tabelle1!$B$22*$A38+Tabelle1!$B$24)/180*PI())</f>
        <v>0</v>
      </c>
      <c r="H38" s="1">
        <f>Tabelle1!$B$27*SIN((Tabelle1!$B$26*$A38+Tabelle1!$B$28)/180*PI())</f>
        <v>0</v>
      </c>
      <c r="I38" s="1">
        <f>Tabelle1!$B$31*SIN((Tabelle1!$B$30*$A38+Tabelle1!$B$32)/180*PI())</f>
        <v>0</v>
      </c>
      <c r="J38" s="1">
        <f>Tabelle1!$B$35*SIN((Tabelle1!$B$34*$A38+Tabelle1!$B$36)/180*PI())</f>
        <v>0</v>
      </c>
      <c r="K38" s="2">
        <f t="shared" si="0"/>
        <v>0.58778525229247314</v>
      </c>
    </row>
    <row r="39" spans="1:11" x14ac:dyDescent="0.25">
      <c r="A39">
        <v>37</v>
      </c>
      <c r="B39" s="1">
        <f>Tabelle1!$B$3*SIN((Tabelle1!$B$2*$A39+Tabelle1!$B$4)/180*PI())</f>
        <v>0.60181502315204827</v>
      </c>
      <c r="C39" s="1">
        <f>Tabelle1!$B$7*SIN((Tabelle1!$B$6*$A39+Tabelle1!$B$8)/180*PI())</f>
        <v>0</v>
      </c>
      <c r="D39" s="1">
        <f>Tabelle1!$B$11*SIN((Tabelle1!$B$10*$A39+Tabelle1!$B$12)/180*PI())</f>
        <v>0</v>
      </c>
      <c r="E39" s="1">
        <f>Tabelle1!$B$15*SIN((Tabelle1!$B$14*$A39+Tabelle1!$B$16)/180*PI())</f>
        <v>0</v>
      </c>
      <c r="F39" s="1">
        <f>Tabelle1!$B$19*SIN((Tabelle1!$B$18*$A39+Tabelle1!$B$20)/180*PI())</f>
        <v>0</v>
      </c>
      <c r="G39" s="1">
        <f>Tabelle1!$B$23*SIN((Tabelle1!$B$22*$A39+Tabelle1!$B$24)/180*PI())</f>
        <v>0</v>
      </c>
      <c r="H39" s="1">
        <f>Tabelle1!$B$27*SIN((Tabelle1!$B$26*$A39+Tabelle1!$B$28)/180*PI())</f>
        <v>0</v>
      </c>
      <c r="I39" s="1">
        <f>Tabelle1!$B$31*SIN((Tabelle1!$B$30*$A39+Tabelle1!$B$32)/180*PI())</f>
        <v>0</v>
      </c>
      <c r="J39" s="1">
        <f>Tabelle1!$B$35*SIN((Tabelle1!$B$34*$A39+Tabelle1!$B$36)/180*PI())</f>
        <v>0</v>
      </c>
      <c r="K39" s="2">
        <f t="shared" si="0"/>
        <v>0.60181502315204827</v>
      </c>
    </row>
    <row r="40" spans="1:11" x14ac:dyDescent="0.25">
      <c r="A40">
        <v>38</v>
      </c>
      <c r="B40" s="1">
        <f>Tabelle1!$B$3*SIN((Tabelle1!$B$2*$A40+Tabelle1!$B$4)/180*PI())</f>
        <v>0.61566147532565829</v>
      </c>
      <c r="C40" s="1">
        <f>Tabelle1!$B$7*SIN((Tabelle1!$B$6*$A40+Tabelle1!$B$8)/180*PI())</f>
        <v>0</v>
      </c>
      <c r="D40" s="1">
        <f>Tabelle1!$B$11*SIN((Tabelle1!$B$10*$A40+Tabelle1!$B$12)/180*PI())</f>
        <v>0</v>
      </c>
      <c r="E40" s="1">
        <f>Tabelle1!$B$15*SIN((Tabelle1!$B$14*$A40+Tabelle1!$B$16)/180*PI())</f>
        <v>0</v>
      </c>
      <c r="F40" s="1">
        <f>Tabelle1!$B$19*SIN((Tabelle1!$B$18*$A40+Tabelle1!$B$20)/180*PI())</f>
        <v>0</v>
      </c>
      <c r="G40" s="1">
        <f>Tabelle1!$B$23*SIN((Tabelle1!$B$22*$A40+Tabelle1!$B$24)/180*PI())</f>
        <v>0</v>
      </c>
      <c r="H40" s="1">
        <f>Tabelle1!$B$27*SIN((Tabelle1!$B$26*$A40+Tabelle1!$B$28)/180*PI())</f>
        <v>0</v>
      </c>
      <c r="I40" s="1">
        <f>Tabelle1!$B$31*SIN((Tabelle1!$B$30*$A40+Tabelle1!$B$32)/180*PI())</f>
        <v>0</v>
      </c>
      <c r="J40" s="1">
        <f>Tabelle1!$B$35*SIN((Tabelle1!$B$34*$A40+Tabelle1!$B$36)/180*PI())</f>
        <v>0</v>
      </c>
      <c r="K40" s="2">
        <f t="shared" si="0"/>
        <v>0.61566147532565829</v>
      </c>
    </row>
    <row r="41" spans="1:11" x14ac:dyDescent="0.25">
      <c r="A41">
        <v>39</v>
      </c>
      <c r="B41" s="1">
        <f>Tabelle1!$B$3*SIN((Tabelle1!$B$2*$A41+Tabelle1!$B$4)/180*PI())</f>
        <v>0.6293203910498375</v>
      </c>
      <c r="C41" s="1">
        <f>Tabelle1!$B$7*SIN((Tabelle1!$B$6*$A41+Tabelle1!$B$8)/180*PI())</f>
        <v>0</v>
      </c>
      <c r="D41" s="1">
        <f>Tabelle1!$B$11*SIN((Tabelle1!$B$10*$A41+Tabelle1!$B$12)/180*PI())</f>
        <v>0</v>
      </c>
      <c r="E41" s="1">
        <f>Tabelle1!$B$15*SIN((Tabelle1!$B$14*$A41+Tabelle1!$B$16)/180*PI())</f>
        <v>0</v>
      </c>
      <c r="F41" s="1">
        <f>Tabelle1!$B$19*SIN((Tabelle1!$B$18*$A41+Tabelle1!$B$20)/180*PI())</f>
        <v>0</v>
      </c>
      <c r="G41" s="1">
        <f>Tabelle1!$B$23*SIN((Tabelle1!$B$22*$A41+Tabelle1!$B$24)/180*PI())</f>
        <v>0</v>
      </c>
      <c r="H41" s="1">
        <f>Tabelle1!$B$27*SIN((Tabelle1!$B$26*$A41+Tabelle1!$B$28)/180*PI())</f>
        <v>0</v>
      </c>
      <c r="I41" s="1">
        <f>Tabelle1!$B$31*SIN((Tabelle1!$B$30*$A41+Tabelle1!$B$32)/180*PI())</f>
        <v>0</v>
      </c>
      <c r="J41" s="1">
        <f>Tabelle1!$B$35*SIN((Tabelle1!$B$34*$A41+Tabelle1!$B$36)/180*PI())</f>
        <v>0</v>
      </c>
      <c r="K41" s="2">
        <f t="shared" si="0"/>
        <v>0.6293203910498375</v>
      </c>
    </row>
    <row r="42" spans="1:11" x14ac:dyDescent="0.25">
      <c r="A42">
        <v>40</v>
      </c>
      <c r="B42" s="1">
        <f>Tabelle1!$B$3*SIN((Tabelle1!$B$2*$A42+Tabelle1!$B$4)/180*PI())</f>
        <v>0.64278760968653925</v>
      </c>
      <c r="C42" s="1">
        <f>Tabelle1!$B$7*SIN((Tabelle1!$B$6*$A42+Tabelle1!$B$8)/180*PI())</f>
        <v>0</v>
      </c>
      <c r="D42" s="1">
        <f>Tabelle1!$B$11*SIN((Tabelle1!$B$10*$A42+Tabelle1!$B$12)/180*PI())</f>
        <v>0</v>
      </c>
      <c r="E42" s="1">
        <f>Tabelle1!$B$15*SIN((Tabelle1!$B$14*$A42+Tabelle1!$B$16)/180*PI())</f>
        <v>0</v>
      </c>
      <c r="F42" s="1">
        <f>Tabelle1!$B$19*SIN((Tabelle1!$B$18*$A42+Tabelle1!$B$20)/180*PI())</f>
        <v>0</v>
      </c>
      <c r="G42" s="1">
        <f>Tabelle1!$B$23*SIN((Tabelle1!$B$22*$A42+Tabelle1!$B$24)/180*PI())</f>
        <v>0</v>
      </c>
      <c r="H42" s="1">
        <f>Tabelle1!$B$27*SIN((Tabelle1!$B$26*$A42+Tabelle1!$B$28)/180*PI())</f>
        <v>0</v>
      </c>
      <c r="I42" s="1">
        <f>Tabelle1!$B$31*SIN((Tabelle1!$B$30*$A42+Tabelle1!$B$32)/180*PI())</f>
        <v>0</v>
      </c>
      <c r="J42" s="1">
        <f>Tabelle1!$B$35*SIN((Tabelle1!$B$34*$A42+Tabelle1!$B$36)/180*PI())</f>
        <v>0</v>
      </c>
      <c r="K42" s="2">
        <f t="shared" si="0"/>
        <v>0.64278760968653925</v>
      </c>
    </row>
    <row r="43" spans="1:11" x14ac:dyDescent="0.25">
      <c r="A43">
        <v>41</v>
      </c>
      <c r="B43" s="1">
        <f>Tabelle1!$B$3*SIN((Tabelle1!$B$2*$A43+Tabelle1!$B$4)/180*PI())</f>
        <v>0.65605902899050728</v>
      </c>
      <c r="C43" s="1">
        <f>Tabelle1!$B$7*SIN((Tabelle1!$B$6*$A43+Tabelle1!$B$8)/180*PI())</f>
        <v>0</v>
      </c>
      <c r="D43" s="1">
        <f>Tabelle1!$B$11*SIN((Tabelle1!$B$10*$A43+Tabelle1!$B$12)/180*PI())</f>
        <v>0</v>
      </c>
      <c r="E43" s="1">
        <f>Tabelle1!$B$15*SIN((Tabelle1!$B$14*$A43+Tabelle1!$B$16)/180*PI())</f>
        <v>0</v>
      </c>
      <c r="F43" s="1">
        <f>Tabelle1!$B$19*SIN((Tabelle1!$B$18*$A43+Tabelle1!$B$20)/180*PI())</f>
        <v>0</v>
      </c>
      <c r="G43" s="1">
        <f>Tabelle1!$B$23*SIN((Tabelle1!$B$22*$A43+Tabelle1!$B$24)/180*PI())</f>
        <v>0</v>
      </c>
      <c r="H43" s="1">
        <f>Tabelle1!$B$27*SIN((Tabelle1!$B$26*$A43+Tabelle1!$B$28)/180*PI())</f>
        <v>0</v>
      </c>
      <c r="I43" s="1">
        <f>Tabelle1!$B$31*SIN((Tabelle1!$B$30*$A43+Tabelle1!$B$32)/180*PI())</f>
        <v>0</v>
      </c>
      <c r="J43" s="1">
        <f>Tabelle1!$B$35*SIN((Tabelle1!$B$34*$A43+Tabelle1!$B$36)/180*PI())</f>
        <v>0</v>
      </c>
      <c r="K43" s="2">
        <f t="shared" si="0"/>
        <v>0.65605902899050728</v>
      </c>
    </row>
    <row r="44" spans="1:11" x14ac:dyDescent="0.25">
      <c r="A44">
        <v>42</v>
      </c>
      <c r="B44" s="1">
        <f>Tabelle1!$B$3*SIN((Tabelle1!$B$2*$A44+Tabelle1!$B$4)/180*PI())</f>
        <v>0.66913060635885824</v>
      </c>
      <c r="C44" s="1">
        <f>Tabelle1!$B$7*SIN((Tabelle1!$B$6*$A44+Tabelle1!$B$8)/180*PI())</f>
        <v>0</v>
      </c>
      <c r="D44" s="1">
        <f>Tabelle1!$B$11*SIN((Tabelle1!$B$10*$A44+Tabelle1!$B$12)/180*PI())</f>
        <v>0</v>
      </c>
      <c r="E44" s="1">
        <f>Tabelle1!$B$15*SIN((Tabelle1!$B$14*$A44+Tabelle1!$B$16)/180*PI())</f>
        <v>0</v>
      </c>
      <c r="F44" s="1">
        <f>Tabelle1!$B$19*SIN((Tabelle1!$B$18*$A44+Tabelle1!$B$20)/180*PI())</f>
        <v>0</v>
      </c>
      <c r="G44" s="1">
        <f>Tabelle1!$B$23*SIN((Tabelle1!$B$22*$A44+Tabelle1!$B$24)/180*PI())</f>
        <v>0</v>
      </c>
      <c r="H44" s="1">
        <f>Tabelle1!$B$27*SIN((Tabelle1!$B$26*$A44+Tabelle1!$B$28)/180*PI())</f>
        <v>0</v>
      </c>
      <c r="I44" s="1">
        <f>Tabelle1!$B$31*SIN((Tabelle1!$B$30*$A44+Tabelle1!$B$32)/180*PI())</f>
        <v>0</v>
      </c>
      <c r="J44" s="1">
        <f>Tabelle1!$B$35*SIN((Tabelle1!$B$34*$A44+Tabelle1!$B$36)/180*PI())</f>
        <v>0</v>
      </c>
      <c r="K44" s="2">
        <f t="shared" si="0"/>
        <v>0.66913060635885824</v>
      </c>
    </row>
    <row r="45" spans="1:11" x14ac:dyDescent="0.25">
      <c r="A45">
        <v>43</v>
      </c>
      <c r="B45" s="1">
        <f>Tabelle1!$B$3*SIN((Tabelle1!$B$2*$A45+Tabelle1!$B$4)/180*PI())</f>
        <v>0.68199836006249848</v>
      </c>
      <c r="C45" s="1">
        <f>Tabelle1!$B$7*SIN((Tabelle1!$B$6*$A45+Tabelle1!$B$8)/180*PI())</f>
        <v>0</v>
      </c>
      <c r="D45" s="1">
        <f>Tabelle1!$B$11*SIN((Tabelle1!$B$10*$A45+Tabelle1!$B$12)/180*PI())</f>
        <v>0</v>
      </c>
      <c r="E45" s="1">
        <f>Tabelle1!$B$15*SIN((Tabelle1!$B$14*$A45+Tabelle1!$B$16)/180*PI())</f>
        <v>0</v>
      </c>
      <c r="F45" s="1">
        <f>Tabelle1!$B$19*SIN((Tabelle1!$B$18*$A45+Tabelle1!$B$20)/180*PI())</f>
        <v>0</v>
      </c>
      <c r="G45" s="1">
        <f>Tabelle1!$B$23*SIN((Tabelle1!$B$22*$A45+Tabelle1!$B$24)/180*PI())</f>
        <v>0</v>
      </c>
      <c r="H45" s="1">
        <f>Tabelle1!$B$27*SIN((Tabelle1!$B$26*$A45+Tabelle1!$B$28)/180*PI())</f>
        <v>0</v>
      </c>
      <c r="I45" s="1">
        <f>Tabelle1!$B$31*SIN((Tabelle1!$B$30*$A45+Tabelle1!$B$32)/180*PI())</f>
        <v>0</v>
      </c>
      <c r="J45" s="1">
        <f>Tabelle1!$B$35*SIN((Tabelle1!$B$34*$A45+Tabelle1!$B$36)/180*PI())</f>
        <v>0</v>
      </c>
      <c r="K45" s="2">
        <f t="shared" si="0"/>
        <v>0.68199836006249848</v>
      </c>
    </row>
    <row r="46" spans="1:11" x14ac:dyDescent="0.25">
      <c r="A46">
        <v>44</v>
      </c>
      <c r="B46" s="1">
        <f>Tabelle1!$B$3*SIN((Tabelle1!$B$2*$A46+Tabelle1!$B$4)/180*PI())</f>
        <v>0.69465837045899725</v>
      </c>
      <c r="C46" s="1">
        <f>Tabelle1!$B$7*SIN((Tabelle1!$B$6*$A46+Tabelle1!$B$8)/180*PI())</f>
        <v>0</v>
      </c>
      <c r="D46" s="1">
        <f>Tabelle1!$B$11*SIN((Tabelle1!$B$10*$A46+Tabelle1!$B$12)/180*PI())</f>
        <v>0</v>
      </c>
      <c r="E46" s="1">
        <f>Tabelle1!$B$15*SIN((Tabelle1!$B$14*$A46+Tabelle1!$B$16)/180*PI())</f>
        <v>0</v>
      </c>
      <c r="F46" s="1">
        <f>Tabelle1!$B$19*SIN((Tabelle1!$B$18*$A46+Tabelle1!$B$20)/180*PI())</f>
        <v>0</v>
      </c>
      <c r="G46" s="1">
        <f>Tabelle1!$B$23*SIN((Tabelle1!$B$22*$A46+Tabelle1!$B$24)/180*PI())</f>
        <v>0</v>
      </c>
      <c r="H46" s="1">
        <f>Tabelle1!$B$27*SIN((Tabelle1!$B$26*$A46+Tabelle1!$B$28)/180*PI())</f>
        <v>0</v>
      </c>
      <c r="I46" s="1">
        <f>Tabelle1!$B$31*SIN((Tabelle1!$B$30*$A46+Tabelle1!$B$32)/180*PI())</f>
        <v>0</v>
      </c>
      <c r="J46" s="1">
        <f>Tabelle1!$B$35*SIN((Tabelle1!$B$34*$A46+Tabelle1!$B$36)/180*PI())</f>
        <v>0</v>
      </c>
      <c r="K46" s="2">
        <f t="shared" si="0"/>
        <v>0.69465837045899725</v>
      </c>
    </row>
    <row r="47" spans="1:11" x14ac:dyDescent="0.25">
      <c r="A47">
        <v>45</v>
      </c>
      <c r="B47" s="1">
        <f>Tabelle1!$B$3*SIN((Tabelle1!$B$2*$A47+Tabelle1!$B$4)/180*PI())</f>
        <v>0.70710678118654746</v>
      </c>
      <c r="C47" s="1">
        <f>Tabelle1!$B$7*SIN((Tabelle1!$B$6*$A47+Tabelle1!$B$8)/180*PI())</f>
        <v>0</v>
      </c>
      <c r="D47" s="1">
        <f>Tabelle1!$B$11*SIN((Tabelle1!$B$10*$A47+Tabelle1!$B$12)/180*PI())</f>
        <v>0</v>
      </c>
      <c r="E47" s="1">
        <f>Tabelle1!$B$15*SIN((Tabelle1!$B$14*$A47+Tabelle1!$B$16)/180*PI())</f>
        <v>0</v>
      </c>
      <c r="F47" s="1">
        <f>Tabelle1!$B$19*SIN((Tabelle1!$B$18*$A47+Tabelle1!$B$20)/180*PI())</f>
        <v>0</v>
      </c>
      <c r="G47" s="1">
        <f>Tabelle1!$B$23*SIN((Tabelle1!$B$22*$A47+Tabelle1!$B$24)/180*PI())</f>
        <v>0</v>
      </c>
      <c r="H47" s="1">
        <f>Tabelle1!$B$27*SIN((Tabelle1!$B$26*$A47+Tabelle1!$B$28)/180*PI())</f>
        <v>0</v>
      </c>
      <c r="I47" s="1">
        <f>Tabelle1!$B$31*SIN((Tabelle1!$B$30*$A47+Tabelle1!$B$32)/180*PI())</f>
        <v>0</v>
      </c>
      <c r="J47" s="1">
        <f>Tabelle1!$B$35*SIN((Tabelle1!$B$34*$A47+Tabelle1!$B$36)/180*PI())</f>
        <v>0</v>
      </c>
      <c r="K47" s="2">
        <f t="shared" si="0"/>
        <v>0.70710678118654746</v>
      </c>
    </row>
    <row r="48" spans="1:11" x14ac:dyDescent="0.25">
      <c r="A48">
        <v>46</v>
      </c>
      <c r="B48" s="1">
        <f>Tabelle1!$B$3*SIN((Tabelle1!$B$2*$A48+Tabelle1!$B$4)/180*PI())</f>
        <v>0.71933980033865108</v>
      </c>
      <c r="C48" s="1">
        <f>Tabelle1!$B$7*SIN((Tabelle1!$B$6*$A48+Tabelle1!$B$8)/180*PI())</f>
        <v>0</v>
      </c>
      <c r="D48" s="1">
        <f>Tabelle1!$B$11*SIN((Tabelle1!$B$10*$A48+Tabelle1!$B$12)/180*PI())</f>
        <v>0</v>
      </c>
      <c r="E48" s="1">
        <f>Tabelle1!$B$15*SIN((Tabelle1!$B$14*$A48+Tabelle1!$B$16)/180*PI())</f>
        <v>0</v>
      </c>
      <c r="F48" s="1">
        <f>Tabelle1!$B$19*SIN((Tabelle1!$B$18*$A48+Tabelle1!$B$20)/180*PI())</f>
        <v>0</v>
      </c>
      <c r="G48" s="1">
        <f>Tabelle1!$B$23*SIN((Tabelle1!$B$22*$A48+Tabelle1!$B$24)/180*PI())</f>
        <v>0</v>
      </c>
      <c r="H48" s="1">
        <f>Tabelle1!$B$27*SIN((Tabelle1!$B$26*$A48+Tabelle1!$B$28)/180*PI())</f>
        <v>0</v>
      </c>
      <c r="I48" s="1">
        <f>Tabelle1!$B$31*SIN((Tabelle1!$B$30*$A48+Tabelle1!$B$32)/180*PI())</f>
        <v>0</v>
      </c>
      <c r="J48" s="1">
        <f>Tabelle1!$B$35*SIN((Tabelle1!$B$34*$A48+Tabelle1!$B$36)/180*PI())</f>
        <v>0</v>
      </c>
      <c r="K48" s="2">
        <f t="shared" si="0"/>
        <v>0.71933980033865108</v>
      </c>
    </row>
    <row r="49" spans="1:11" x14ac:dyDescent="0.25">
      <c r="A49">
        <v>47</v>
      </c>
      <c r="B49" s="1">
        <f>Tabelle1!$B$3*SIN((Tabelle1!$B$2*$A49+Tabelle1!$B$4)/180*PI())</f>
        <v>0.73135370161917046</v>
      </c>
      <c r="C49" s="1">
        <f>Tabelle1!$B$7*SIN((Tabelle1!$B$6*$A49+Tabelle1!$B$8)/180*PI())</f>
        <v>0</v>
      </c>
      <c r="D49" s="1">
        <f>Tabelle1!$B$11*SIN((Tabelle1!$B$10*$A49+Tabelle1!$B$12)/180*PI())</f>
        <v>0</v>
      </c>
      <c r="E49" s="1">
        <f>Tabelle1!$B$15*SIN((Tabelle1!$B$14*$A49+Tabelle1!$B$16)/180*PI())</f>
        <v>0</v>
      </c>
      <c r="F49" s="1">
        <f>Tabelle1!$B$19*SIN((Tabelle1!$B$18*$A49+Tabelle1!$B$20)/180*PI())</f>
        <v>0</v>
      </c>
      <c r="G49" s="1">
        <f>Tabelle1!$B$23*SIN((Tabelle1!$B$22*$A49+Tabelle1!$B$24)/180*PI())</f>
        <v>0</v>
      </c>
      <c r="H49" s="1">
        <f>Tabelle1!$B$27*SIN((Tabelle1!$B$26*$A49+Tabelle1!$B$28)/180*PI())</f>
        <v>0</v>
      </c>
      <c r="I49" s="1">
        <f>Tabelle1!$B$31*SIN((Tabelle1!$B$30*$A49+Tabelle1!$B$32)/180*PI())</f>
        <v>0</v>
      </c>
      <c r="J49" s="1">
        <f>Tabelle1!$B$35*SIN((Tabelle1!$B$34*$A49+Tabelle1!$B$36)/180*PI())</f>
        <v>0</v>
      </c>
      <c r="K49" s="2">
        <f t="shared" si="0"/>
        <v>0.73135370161917046</v>
      </c>
    </row>
    <row r="50" spans="1:11" x14ac:dyDescent="0.25">
      <c r="A50">
        <v>48</v>
      </c>
      <c r="B50" s="1">
        <f>Tabelle1!$B$3*SIN((Tabelle1!$B$2*$A50+Tabelle1!$B$4)/180*PI())</f>
        <v>0.74314482547739413</v>
      </c>
      <c r="C50" s="1">
        <f>Tabelle1!$B$7*SIN((Tabelle1!$B$6*$A50+Tabelle1!$B$8)/180*PI())</f>
        <v>0</v>
      </c>
      <c r="D50" s="1">
        <f>Tabelle1!$B$11*SIN((Tabelle1!$B$10*$A50+Tabelle1!$B$12)/180*PI())</f>
        <v>0</v>
      </c>
      <c r="E50" s="1">
        <f>Tabelle1!$B$15*SIN((Tabelle1!$B$14*$A50+Tabelle1!$B$16)/180*PI())</f>
        <v>0</v>
      </c>
      <c r="F50" s="1">
        <f>Tabelle1!$B$19*SIN((Tabelle1!$B$18*$A50+Tabelle1!$B$20)/180*PI())</f>
        <v>0</v>
      </c>
      <c r="G50" s="1">
        <f>Tabelle1!$B$23*SIN((Tabelle1!$B$22*$A50+Tabelle1!$B$24)/180*PI())</f>
        <v>0</v>
      </c>
      <c r="H50" s="1">
        <f>Tabelle1!$B$27*SIN((Tabelle1!$B$26*$A50+Tabelle1!$B$28)/180*PI())</f>
        <v>0</v>
      </c>
      <c r="I50" s="1">
        <f>Tabelle1!$B$31*SIN((Tabelle1!$B$30*$A50+Tabelle1!$B$32)/180*PI())</f>
        <v>0</v>
      </c>
      <c r="J50" s="1">
        <f>Tabelle1!$B$35*SIN((Tabelle1!$B$34*$A50+Tabelle1!$B$36)/180*PI())</f>
        <v>0</v>
      </c>
      <c r="K50" s="2">
        <f t="shared" si="0"/>
        <v>0.74314482547739413</v>
      </c>
    </row>
    <row r="51" spans="1:11" x14ac:dyDescent="0.25">
      <c r="A51">
        <v>49</v>
      </c>
      <c r="B51" s="1">
        <f>Tabelle1!$B$3*SIN((Tabelle1!$B$2*$A51+Tabelle1!$B$4)/180*PI())</f>
        <v>0.7547095802227719</v>
      </c>
      <c r="C51" s="1">
        <f>Tabelle1!$B$7*SIN((Tabelle1!$B$6*$A51+Tabelle1!$B$8)/180*PI())</f>
        <v>0</v>
      </c>
      <c r="D51" s="1">
        <f>Tabelle1!$B$11*SIN((Tabelle1!$B$10*$A51+Tabelle1!$B$12)/180*PI())</f>
        <v>0</v>
      </c>
      <c r="E51" s="1">
        <f>Tabelle1!$B$15*SIN((Tabelle1!$B$14*$A51+Tabelle1!$B$16)/180*PI())</f>
        <v>0</v>
      </c>
      <c r="F51" s="1">
        <f>Tabelle1!$B$19*SIN((Tabelle1!$B$18*$A51+Tabelle1!$B$20)/180*PI())</f>
        <v>0</v>
      </c>
      <c r="G51" s="1">
        <f>Tabelle1!$B$23*SIN((Tabelle1!$B$22*$A51+Tabelle1!$B$24)/180*PI())</f>
        <v>0</v>
      </c>
      <c r="H51" s="1">
        <f>Tabelle1!$B$27*SIN((Tabelle1!$B$26*$A51+Tabelle1!$B$28)/180*PI())</f>
        <v>0</v>
      </c>
      <c r="I51" s="1">
        <f>Tabelle1!$B$31*SIN((Tabelle1!$B$30*$A51+Tabelle1!$B$32)/180*PI())</f>
        <v>0</v>
      </c>
      <c r="J51" s="1">
        <f>Tabelle1!$B$35*SIN((Tabelle1!$B$34*$A51+Tabelle1!$B$36)/180*PI())</f>
        <v>0</v>
      </c>
      <c r="K51" s="2">
        <f t="shared" si="0"/>
        <v>0.7547095802227719</v>
      </c>
    </row>
    <row r="52" spans="1:11" x14ac:dyDescent="0.25">
      <c r="A52">
        <v>50</v>
      </c>
      <c r="B52" s="1">
        <f>Tabelle1!$B$3*SIN((Tabelle1!$B$2*$A52+Tabelle1!$B$4)/180*PI())</f>
        <v>0.76604444311897801</v>
      </c>
      <c r="C52" s="1">
        <f>Tabelle1!$B$7*SIN((Tabelle1!$B$6*$A52+Tabelle1!$B$8)/180*PI())</f>
        <v>0</v>
      </c>
      <c r="D52" s="1">
        <f>Tabelle1!$B$11*SIN((Tabelle1!$B$10*$A52+Tabelle1!$B$12)/180*PI())</f>
        <v>0</v>
      </c>
      <c r="E52" s="1">
        <f>Tabelle1!$B$15*SIN((Tabelle1!$B$14*$A52+Tabelle1!$B$16)/180*PI())</f>
        <v>0</v>
      </c>
      <c r="F52" s="1">
        <f>Tabelle1!$B$19*SIN((Tabelle1!$B$18*$A52+Tabelle1!$B$20)/180*PI())</f>
        <v>0</v>
      </c>
      <c r="G52" s="1">
        <f>Tabelle1!$B$23*SIN((Tabelle1!$B$22*$A52+Tabelle1!$B$24)/180*PI())</f>
        <v>0</v>
      </c>
      <c r="H52" s="1">
        <f>Tabelle1!$B$27*SIN((Tabelle1!$B$26*$A52+Tabelle1!$B$28)/180*PI())</f>
        <v>0</v>
      </c>
      <c r="I52" s="1">
        <f>Tabelle1!$B$31*SIN((Tabelle1!$B$30*$A52+Tabelle1!$B$32)/180*PI())</f>
        <v>0</v>
      </c>
      <c r="J52" s="1">
        <f>Tabelle1!$B$35*SIN((Tabelle1!$B$34*$A52+Tabelle1!$B$36)/180*PI())</f>
        <v>0</v>
      </c>
      <c r="K52" s="2">
        <f t="shared" si="0"/>
        <v>0.76604444311897801</v>
      </c>
    </row>
    <row r="53" spans="1:11" x14ac:dyDescent="0.25">
      <c r="A53">
        <v>51</v>
      </c>
      <c r="B53" s="1">
        <f>Tabelle1!$B$3*SIN((Tabelle1!$B$2*$A53+Tabelle1!$B$4)/180*PI())</f>
        <v>0.77714596145697079</v>
      </c>
      <c r="C53" s="1">
        <f>Tabelle1!$B$7*SIN((Tabelle1!$B$6*$A53+Tabelle1!$B$8)/180*PI())</f>
        <v>0</v>
      </c>
      <c r="D53" s="1">
        <f>Tabelle1!$B$11*SIN((Tabelle1!$B$10*$A53+Tabelle1!$B$12)/180*PI())</f>
        <v>0</v>
      </c>
      <c r="E53" s="1">
        <f>Tabelle1!$B$15*SIN((Tabelle1!$B$14*$A53+Tabelle1!$B$16)/180*PI())</f>
        <v>0</v>
      </c>
      <c r="F53" s="1">
        <f>Tabelle1!$B$19*SIN((Tabelle1!$B$18*$A53+Tabelle1!$B$20)/180*PI())</f>
        <v>0</v>
      </c>
      <c r="G53" s="1">
        <f>Tabelle1!$B$23*SIN((Tabelle1!$B$22*$A53+Tabelle1!$B$24)/180*PI())</f>
        <v>0</v>
      </c>
      <c r="H53" s="1">
        <f>Tabelle1!$B$27*SIN((Tabelle1!$B$26*$A53+Tabelle1!$B$28)/180*PI())</f>
        <v>0</v>
      </c>
      <c r="I53" s="1">
        <f>Tabelle1!$B$31*SIN((Tabelle1!$B$30*$A53+Tabelle1!$B$32)/180*PI())</f>
        <v>0</v>
      </c>
      <c r="J53" s="1">
        <f>Tabelle1!$B$35*SIN((Tabelle1!$B$34*$A53+Tabelle1!$B$36)/180*PI())</f>
        <v>0</v>
      </c>
      <c r="K53" s="2">
        <f t="shared" si="0"/>
        <v>0.77714596145697079</v>
      </c>
    </row>
    <row r="54" spans="1:11" x14ac:dyDescent="0.25">
      <c r="A54">
        <v>52</v>
      </c>
      <c r="B54" s="1">
        <f>Tabelle1!$B$3*SIN((Tabelle1!$B$2*$A54+Tabelle1!$B$4)/180*PI())</f>
        <v>0.7880107536067219</v>
      </c>
      <c r="C54" s="1">
        <f>Tabelle1!$B$7*SIN((Tabelle1!$B$6*$A54+Tabelle1!$B$8)/180*PI())</f>
        <v>0</v>
      </c>
      <c r="D54" s="1">
        <f>Tabelle1!$B$11*SIN((Tabelle1!$B$10*$A54+Tabelle1!$B$12)/180*PI())</f>
        <v>0</v>
      </c>
      <c r="E54" s="1">
        <f>Tabelle1!$B$15*SIN((Tabelle1!$B$14*$A54+Tabelle1!$B$16)/180*PI())</f>
        <v>0</v>
      </c>
      <c r="F54" s="1">
        <f>Tabelle1!$B$19*SIN((Tabelle1!$B$18*$A54+Tabelle1!$B$20)/180*PI())</f>
        <v>0</v>
      </c>
      <c r="G54" s="1">
        <f>Tabelle1!$B$23*SIN((Tabelle1!$B$22*$A54+Tabelle1!$B$24)/180*PI())</f>
        <v>0</v>
      </c>
      <c r="H54" s="1">
        <f>Tabelle1!$B$27*SIN((Tabelle1!$B$26*$A54+Tabelle1!$B$28)/180*PI())</f>
        <v>0</v>
      </c>
      <c r="I54" s="1">
        <f>Tabelle1!$B$31*SIN((Tabelle1!$B$30*$A54+Tabelle1!$B$32)/180*PI())</f>
        <v>0</v>
      </c>
      <c r="J54" s="1">
        <f>Tabelle1!$B$35*SIN((Tabelle1!$B$34*$A54+Tabelle1!$B$36)/180*PI())</f>
        <v>0</v>
      </c>
      <c r="K54" s="2">
        <f t="shared" si="0"/>
        <v>0.7880107536067219</v>
      </c>
    </row>
    <row r="55" spans="1:11" x14ac:dyDescent="0.25">
      <c r="A55">
        <v>53</v>
      </c>
      <c r="B55" s="1">
        <f>Tabelle1!$B$3*SIN((Tabelle1!$B$2*$A55+Tabelle1!$B$4)/180*PI())</f>
        <v>0.79863551004729283</v>
      </c>
      <c r="C55" s="1">
        <f>Tabelle1!$B$7*SIN((Tabelle1!$B$6*$A55+Tabelle1!$B$8)/180*PI())</f>
        <v>0</v>
      </c>
      <c r="D55" s="1">
        <f>Tabelle1!$B$11*SIN((Tabelle1!$B$10*$A55+Tabelle1!$B$12)/180*PI())</f>
        <v>0</v>
      </c>
      <c r="E55" s="1">
        <f>Tabelle1!$B$15*SIN((Tabelle1!$B$14*$A55+Tabelle1!$B$16)/180*PI())</f>
        <v>0</v>
      </c>
      <c r="F55" s="1">
        <f>Tabelle1!$B$19*SIN((Tabelle1!$B$18*$A55+Tabelle1!$B$20)/180*PI())</f>
        <v>0</v>
      </c>
      <c r="G55" s="1">
        <f>Tabelle1!$B$23*SIN((Tabelle1!$B$22*$A55+Tabelle1!$B$24)/180*PI())</f>
        <v>0</v>
      </c>
      <c r="H55" s="1">
        <f>Tabelle1!$B$27*SIN((Tabelle1!$B$26*$A55+Tabelle1!$B$28)/180*PI())</f>
        <v>0</v>
      </c>
      <c r="I55" s="1">
        <f>Tabelle1!$B$31*SIN((Tabelle1!$B$30*$A55+Tabelle1!$B$32)/180*PI())</f>
        <v>0</v>
      </c>
      <c r="J55" s="1">
        <f>Tabelle1!$B$35*SIN((Tabelle1!$B$34*$A55+Tabelle1!$B$36)/180*PI())</f>
        <v>0</v>
      </c>
      <c r="K55" s="2">
        <f t="shared" si="0"/>
        <v>0.79863551004729283</v>
      </c>
    </row>
    <row r="56" spans="1:11" x14ac:dyDescent="0.25">
      <c r="A56">
        <v>54</v>
      </c>
      <c r="B56" s="1">
        <f>Tabelle1!$B$3*SIN((Tabelle1!$B$2*$A56+Tabelle1!$B$4)/180*PI())</f>
        <v>0.80901699437494745</v>
      </c>
      <c r="C56" s="1">
        <f>Tabelle1!$B$7*SIN((Tabelle1!$B$6*$A56+Tabelle1!$B$8)/180*PI())</f>
        <v>0</v>
      </c>
      <c r="D56" s="1">
        <f>Tabelle1!$B$11*SIN((Tabelle1!$B$10*$A56+Tabelle1!$B$12)/180*PI())</f>
        <v>0</v>
      </c>
      <c r="E56" s="1">
        <f>Tabelle1!$B$15*SIN((Tabelle1!$B$14*$A56+Tabelle1!$B$16)/180*PI())</f>
        <v>0</v>
      </c>
      <c r="F56" s="1">
        <f>Tabelle1!$B$19*SIN((Tabelle1!$B$18*$A56+Tabelle1!$B$20)/180*PI())</f>
        <v>0</v>
      </c>
      <c r="G56" s="1">
        <f>Tabelle1!$B$23*SIN((Tabelle1!$B$22*$A56+Tabelle1!$B$24)/180*PI())</f>
        <v>0</v>
      </c>
      <c r="H56" s="1">
        <f>Tabelle1!$B$27*SIN((Tabelle1!$B$26*$A56+Tabelle1!$B$28)/180*PI())</f>
        <v>0</v>
      </c>
      <c r="I56" s="1">
        <f>Tabelle1!$B$31*SIN((Tabelle1!$B$30*$A56+Tabelle1!$B$32)/180*PI())</f>
        <v>0</v>
      </c>
      <c r="J56" s="1">
        <f>Tabelle1!$B$35*SIN((Tabelle1!$B$34*$A56+Tabelle1!$B$36)/180*PI())</f>
        <v>0</v>
      </c>
      <c r="K56" s="2">
        <f t="shared" si="0"/>
        <v>0.80901699437494745</v>
      </c>
    </row>
    <row r="57" spans="1:11" x14ac:dyDescent="0.25">
      <c r="A57">
        <v>55</v>
      </c>
      <c r="B57" s="1">
        <f>Tabelle1!$B$3*SIN((Tabelle1!$B$2*$A57+Tabelle1!$B$4)/180*PI())</f>
        <v>0.8191520442889918</v>
      </c>
      <c r="C57" s="1">
        <f>Tabelle1!$B$7*SIN((Tabelle1!$B$6*$A57+Tabelle1!$B$8)/180*PI())</f>
        <v>0</v>
      </c>
      <c r="D57" s="1">
        <f>Tabelle1!$B$11*SIN((Tabelle1!$B$10*$A57+Tabelle1!$B$12)/180*PI())</f>
        <v>0</v>
      </c>
      <c r="E57" s="1">
        <f>Tabelle1!$B$15*SIN((Tabelle1!$B$14*$A57+Tabelle1!$B$16)/180*PI())</f>
        <v>0</v>
      </c>
      <c r="F57" s="1">
        <f>Tabelle1!$B$19*SIN((Tabelle1!$B$18*$A57+Tabelle1!$B$20)/180*PI())</f>
        <v>0</v>
      </c>
      <c r="G57" s="1">
        <f>Tabelle1!$B$23*SIN((Tabelle1!$B$22*$A57+Tabelle1!$B$24)/180*PI())</f>
        <v>0</v>
      </c>
      <c r="H57" s="1">
        <f>Tabelle1!$B$27*SIN((Tabelle1!$B$26*$A57+Tabelle1!$B$28)/180*PI())</f>
        <v>0</v>
      </c>
      <c r="I57" s="1">
        <f>Tabelle1!$B$31*SIN((Tabelle1!$B$30*$A57+Tabelle1!$B$32)/180*PI())</f>
        <v>0</v>
      </c>
      <c r="J57" s="1">
        <f>Tabelle1!$B$35*SIN((Tabelle1!$B$34*$A57+Tabelle1!$B$36)/180*PI())</f>
        <v>0</v>
      </c>
      <c r="K57" s="2">
        <f t="shared" si="0"/>
        <v>0.8191520442889918</v>
      </c>
    </row>
    <row r="58" spans="1:11" x14ac:dyDescent="0.25">
      <c r="A58">
        <v>56</v>
      </c>
      <c r="B58" s="1">
        <f>Tabelle1!$B$3*SIN((Tabelle1!$B$2*$A58+Tabelle1!$B$4)/180*PI())</f>
        <v>0.82903757255504174</v>
      </c>
      <c r="C58" s="1">
        <f>Tabelle1!$B$7*SIN((Tabelle1!$B$6*$A58+Tabelle1!$B$8)/180*PI())</f>
        <v>0</v>
      </c>
      <c r="D58" s="1">
        <f>Tabelle1!$B$11*SIN((Tabelle1!$B$10*$A58+Tabelle1!$B$12)/180*PI())</f>
        <v>0</v>
      </c>
      <c r="E58" s="1">
        <f>Tabelle1!$B$15*SIN((Tabelle1!$B$14*$A58+Tabelle1!$B$16)/180*PI())</f>
        <v>0</v>
      </c>
      <c r="F58" s="1">
        <f>Tabelle1!$B$19*SIN((Tabelle1!$B$18*$A58+Tabelle1!$B$20)/180*PI())</f>
        <v>0</v>
      </c>
      <c r="G58" s="1">
        <f>Tabelle1!$B$23*SIN((Tabelle1!$B$22*$A58+Tabelle1!$B$24)/180*PI())</f>
        <v>0</v>
      </c>
      <c r="H58" s="1">
        <f>Tabelle1!$B$27*SIN((Tabelle1!$B$26*$A58+Tabelle1!$B$28)/180*PI())</f>
        <v>0</v>
      </c>
      <c r="I58" s="1">
        <f>Tabelle1!$B$31*SIN((Tabelle1!$B$30*$A58+Tabelle1!$B$32)/180*PI())</f>
        <v>0</v>
      </c>
      <c r="J58" s="1">
        <f>Tabelle1!$B$35*SIN((Tabelle1!$B$34*$A58+Tabelle1!$B$36)/180*PI())</f>
        <v>0</v>
      </c>
      <c r="K58" s="2">
        <f t="shared" si="0"/>
        <v>0.82903757255504174</v>
      </c>
    </row>
    <row r="59" spans="1:11" x14ac:dyDescent="0.25">
      <c r="A59">
        <v>57</v>
      </c>
      <c r="B59" s="1">
        <f>Tabelle1!$B$3*SIN((Tabelle1!$B$2*$A59+Tabelle1!$B$4)/180*PI())</f>
        <v>0.83867056794542394</v>
      </c>
      <c r="C59" s="1">
        <f>Tabelle1!$B$7*SIN((Tabelle1!$B$6*$A59+Tabelle1!$B$8)/180*PI())</f>
        <v>0</v>
      </c>
      <c r="D59" s="1">
        <f>Tabelle1!$B$11*SIN((Tabelle1!$B$10*$A59+Tabelle1!$B$12)/180*PI())</f>
        <v>0</v>
      </c>
      <c r="E59" s="1">
        <f>Tabelle1!$B$15*SIN((Tabelle1!$B$14*$A59+Tabelle1!$B$16)/180*PI())</f>
        <v>0</v>
      </c>
      <c r="F59" s="1">
        <f>Tabelle1!$B$19*SIN((Tabelle1!$B$18*$A59+Tabelle1!$B$20)/180*PI())</f>
        <v>0</v>
      </c>
      <c r="G59" s="1">
        <f>Tabelle1!$B$23*SIN((Tabelle1!$B$22*$A59+Tabelle1!$B$24)/180*PI())</f>
        <v>0</v>
      </c>
      <c r="H59" s="1">
        <f>Tabelle1!$B$27*SIN((Tabelle1!$B$26*$A59+Tabelle1!$B$28)/180*PI())</f>
        <v>0</v>
      </c>
      <c r="I59" s="1">
        <f>Tabelle1!$B$31*SIN((Tabelle1!$B$30*$A59+Tabelle1!$B$32)/180*PI())</f>
        <v>0</v>
      </c>
      <c r="J59" s="1">
        <f>Tabelle1!$B$35*SIN((Tabelle1!$B$34*$A59+Tabelle1!$B$36)/180*PI())</f>
        <v>0</v>
      </c>
      <c r="K59" s="2">
        <f t="shared" si="0"/>
        <v>0.83867056794542394</v>
      </c>
    </row>
    <row r="60" spans="1:11" x14ac:dyDescent="0.25">
      <c r="A60">
        <v>58</v>
      </c>
      <c r="B60" s="1">
        <f>Tabelle1!$B$3*SIN((Tabelle1!$B$2*$A60+Tabelle1!$B$4)/180*PI())</f>
        <v>0.84804809615642596</v>
      </c>
      <c r="C60" s="1">
        <f>Tabelle1!$B$7*SIN((Tabelle1!$B$6*$A60+Tabelle1!$B$8)/180*PI())</f>
        <v>0</v>
      </c>
      <c r="D60" s="1">
        <f>Tabelle1!$B$11*SIN((Tabelle1!$B$10*$A60+Tabelle1!$B$12)/180*PI())</f>
        <v>0</v>
      </c>
      <c r="E60" s="1">
        <f>Tabelle1!$B$15*SIN((Tabelle1!$B$14*$A60+Tabelle1!$B$16)/180*PI())</f>
        <v>0</v>
      </c>
      <c r="F60" s="1">
        <f>Tabelle1!$B$19*SIN((Tabelle1!$B$18*$A60+Tabelle1!$B$20)/180*PI())</f>
        <v>0</v>
      </c>
      <c r="G60" s="1">
        <f>Tabelle1!$B$23*SIN((Tabelle1!$B$22*$A60+Tabelle1!$B$24)/180*PI())</f>
        <v>0</v>
      </c>
      <c r="H60" s="1">
        <f>Tabelle1!$B$27*SIN((Tabelle1!$B$26*$A60+Tabelle1!$B$28)/180*PI())</f>
        <v>0</v>
      </c>
      <c r="I60" s="1">
        <f>Tabelle1!$B$31*SIN((Tabelle1!$B$30*$A60+Tabelle1!$B$32)/180*PI())</f>
        <v>0</v>
      </c>
      <c r="J60" s="1">
        <f>Tabelle1!$B$35*SIN((Tabelle1!$B$34*$A60+Tabelle1!$B$36)/180*PI())</f>
        <v>0</v>
      </c>
      <c r="K60" s="2">
        <f t="shared" si="0"/>
        <v>0.84804809615642596</v>
      </c>
    </row>
    <row r="61" spans="1:11" x14ac:dyDescent="0.25">
      <c r="A61">
        <v>59</v>
      </c>
      <c r="B61" s="1">
        <f>Tabelle1!$B$3*SIN((Tabelle1!$B$2*$A61+Tabelle1!$B$4)/180*PI())</f>
        <v>0.85716730070211222</v>
      </c>
      <c r="C61" s="1">
        <f>Tabelle1!$B$7*SIN((Tabelle1!$B$6*$A61+Tabelle1!$B$8)/180*PI())</f>
        <v>0</v>
      </c>
      <c r="D61" s="1">
        <f>Tabelle1!$B$11*SIN((Tabelle1!$B$10*$A61+Tabelle1!$B$12)/180*PI())</f>
        <v>0</v>
      </c>
      <c r="E61" s="1">
        <f>Tabelle1!$B$15*SIN((Tabelle1!$B$14*$A61+Tabelle1!$B$16)/180*PI())</f>
        <v>0</v>
      </c>
      <c r="F61" s="1">
        <f>Tabelle1!$B$19*SIN((Tabelle1!$B$18*$A61+Tabelle1!$B$20)/180*PI())</f>
        <v>0</v>
      </c>
      <c r="G61" s="1">
        <f>Tabelle1!$B$23*SIN((Tabelle1!$B$22*$A61+Tabelle1!$B$24)/180*PI())</f>
        <v>0</v>
      </c>
      <c r="H61" s="1">
        <f>Tabelle1!$B$27*SIN((Tabelle1!$B$26*$A61+Tabelle1!$B$28)/180*PI())</f>
        <v>0</v>
      </c>
      <c r="I61" s="1">
        <f>Tabelle1!$B$31*SIN((Tabelle1!$B$30*$A61+Tabelle1!$B$32)/180*PI())</f>
        <v>0</v>
      </c>
      <c r="J61" s="1">
        <f>Tabelle1!$B$35*SIN((Tabelle1!$B$34*$A61+Tabelle1!$B$36)/180*PI())</f>
        <v>0</v>
      </c>
      <c r="K61" s="2">
        <f t="shared" si="0"/>
        <v>0.85716730070211222</v>
      </c>
    </row>
    <row r="62" spans="1:11" x14ac:dyDescent="0.25">
      <c r="A62">
        <v>60</v>
      </c>
      <c r="B62" s="1">
        <f>Tabelle1!$B$3*SIN((Tabelle1!$B$2*$A62+Tabelle1!$B$4)/180*PI())</f>
        <v>0.8660254037844386</v>
      </c>
      <c r="C62" s="1">
        <f>Tabelle1!$B$7*SIN((Tabelle1!$B$6*$A62+Tabelle1!$B$8)/180*PI())</f>
        <v>0</v>
      </c>
      <c r="D62" s="1">
        <f>Tabelle1!$B$11*SIN((Tabelle1!$B$10*$A62+Tabelle1!$B$12)/180*PI())</f>
        <v>0</v>
      </c>
      <c r="E62" s="1">
        <f>Tabelle1!$B$15*SIN((Tabelle1!$B$14*$A62+Tabelle1!$B$16)/180*PI())</f>
        <v>0</v>
      </c>
      <c r="F62" s="1">
        <f>Tabelle1!$B$19*SIN((Tabelle1!$B$18*$A62+Tabelle1!$B$20)/180*PI())</f>
        <v>0</v>
      </c>
      <c r="G62" s="1">
        <f>Tabelle1!$B$23*SIN((Tabelle1!$B$22*$A62+Tabelle1!$B$24)/180*PI())</f>
        <v>0</v>
      </c>
      <c r="H62" s="1">
        <f>Tabelle1!$B$27*SIN((Tabelle1!$B$26*$A62+Tabelle1!$B$28)/180*PI())</f>
        <v>0</v>
      </c>
      <c r="I62" s="1">
        <f>Tabelle1!$B$31*SIN((Tabelle1!$B$30*$A62+Tabelle1!$B$32)/180*PI())</f>
        <v>0</v>
      </c>
      <c r="J62" s="1">
        <f>Tabelle1!$B$35*SIN((Tabelle1!$B$34*$A62+Tabelle1!$B$36)/180*PI())</f>
        <v>0</v>
      </c>
      <c r="K62" s="2">
        <f t="shared" si="0"/>
        <v>0.8660254037844386</v>
      </c>
    </row>
    <row r="63" spans="1:11" x14ac:dyDescent="0.25">
      <c r="A63">
        <v>61</v>
      </c>
      <c r="B63" s="1">
        <f>Tabelle1!$B$3*SIN((Tabelle1!$B$2*$A63+Tabelle1!$B$4)/180*PI())</f>
        <v>0.87461970713939574</v>
      </c>
      <c r="C63" s="1">
        <f>Tabelle1!$B$7*SIN((Tabelle1!$B$6*$A63+Tabelle1!$B$8)/180*PI())</f>
        <v>0</v>
      </c>
      <c r="D63" s="1">
        <f>Tabelle1!$B$11*SIN((Tabelle1!$B$10*$A63+Tabelle1!$B$12)/180*PI())</f>
        <v>0</v>
      </c>
      <c r="E63" s="1">
        <f>Tabelle1!$B$15*SIN((Tabelle1!$B$14*$A63+Tabelle1!$B$16)/180*PI())</f>
        <v>0</v>
      </c>
      <c r="F63" s="1">
        <f>Tabelle1!$B$19*SIN((Tabelle1!$B$18*$A63+Tabelle1!$B$20)/180*PI())</f>
        <v>0</v>
      </c>
      <c r="G63" s="1">
        <f>Tabelle1!$B$23*SIN((Tabelle1!$B$22*$A63+Tabelle1!$B$24)/180*PI())</f>
        <v>0</v>
      </c>
      <c r="H63" s="1">
        <f>Tabelle1!$B$27*SIN((Tabelle1!$B$26*$A63+Tabelle1!$B$28)/180*PI())</f>
        <v>0</v>
      </c>
      <c r="I63" s="1">
        <f>Tabelle1!$B$31*SIN((Tabelle1!$B$30*$A63+Tabelle1!$B$32)/180*PI())</f>
        <v>0</v>
      </c>
      <c r="J63" s="1">
        <f>Tabelle1!$B$35*SIN((Tabelle1!$B$34*$A63+Tabelle1!$B$36)/180*PI())</f>
        <v>0</v>
      </c>
      <c r="K63" s="2">
        <f t="shared" si="0"/>
        <v>0.87461970713939574</v>
      </c>
    </row>
    <row r="64" spans="1:11" x14ac:dyDescent="0.25">
      <c r="A64">
        <v>62</v>
      </c>
      <c r="B64" s="1">
        <f>Tabelle1!$B$3*SIN((Tabelle1!$B$2*$A64+Tabelle1!$B$4)/180*PI())</f>
        <v>0.88294759285892688</v>
      </c>
      <c r="C64" s="1">
        <f>Tabelle1!$B$7*SIN((Tabelle1!$B$6*$A64+Tabelle1!$B$8)/180*PI())</f>
        <v>0</v>
      </c>
      <c r="D64" s="1">
        <f>Tabelle1!$B$11*SIN((Tabelle1!$B$10*$A64+Tabelle1!$B$12)/180*PI())</f>
        <v>0</v>
      </c>
      <c r="E64" s="1">
        <f>Tabelle1!$B$15*SIN((Tabelle1!$B$14*$A64+Tabelle1!$B$16)/180*PI())</f>
        <v>0</v>
      </c>
      <c r="F64" s="1">
        <f>Tabelle1!$B$19*SIN((Tabelle1!$B$18*$A64+Tabelle1!$B$20)/180*PI())</f>
        <v>0</v>
      </c>
      <c r="G64" s="1">
        <f>Tabelle1!$B$23*SIN((Tabelle1!$B$22*$A64+Tabelle1!$B$24)/180*PI())</f>
        <v>0</v>
      </c>
      <c r="H64" s="1">
        <f>Tabelle1!$B$27*SIN((Tabelle1!$B$26*$A64+Tabelle1!$B$28)/180*PI())</f>
        <v>0</v>
      </c>
      <c r="I64" s="1">
        <f>Tabelle1!$B$31*SIN((Tabelle1!$B$30*$A64+Tabelle1!$B$32)/180*PI())</f>
        <v>0</v>
      </c>
      <c r="J64" s="1">
        <f>Tabelle1!$B$35*SIN((Tabelle1!$B$34*$A64+Tabelle1!$B$36)/180*PI())</f>
        <v>0</v>
      </c>
      <c r="K64" s="2">
        <f t="shared" si="0"/>
        <v>0.88294759285892688</v>
      </c>
    </row>
    <row r="65" spans="1:11" x14ac:dyDescent="0.25">
      <c r="A65">
        <v>63</v>
      </c>
      <c r="B65" s="1">
        <f>Tabelle1!$B$3*SIN((Tabelle1!$B$2*$A65+Tabelle1!$B$4)/180*PI())</f>
        <v>0.89100652418836779</v>
      </c>
      <c r="C65" s="1">
        <f>Tabelle1!$B$7*SIN((Tabelle1!$B$6*$A65+Tabelle1!$B$8)/180*PI())</f>
        <v>0</v>
      </c>
      <c r="D65" s="1">
        <f>Tabelle1!$B$11*SIN((Tabelle1!$B$10*$A65+Tabelle1!$B$12)/180*PI())</f>
        <v>0</v>
      </c>
      <c r="E65" s="1">
        <f>Tabelle1!$B$15*SIN((Tabelle1!$B$14*$A65+Tabelle1!$B$16)/180*PI())</f>
        <v>0</v>
      </c>
      <c r="F65" s="1">
        <f>Tabelle1!$B$19*SIN((Tabelle1!$B$18*$A65+Tabelle1!$B$20)/180*PI())</f>
        <v>0</v>
      </c>
      <c r="G65" s="1">
        <f>Tabelle1!$B$23*SIN((Tabelle1!$B$22*$A65+Tabelle1!$B$24)/180*PI())</f>
        <v>0</v>
      </c>
      <c r="H65" s="1">
        <f>Tabelle1!$B$27*SIN((Tabelle1!$B$26*$A65+Tabelle1!$B$28)/180*PI())</f>
        <v>0</v>
      </c>
      <c r="I65" s="1">
        <f>Tabelle1!$B$31*SIN((Tabelle1!$B$30*$A65+Tabelle1!$B$32)/180*PI())</f>
        <v>0</v>
      </c>
      <c r="J65" s="1">
        <f>Tabelle1!$B$35*SIN((Tabelle1!$B$34*$A65+Tabelle1!$B$36)/180*PI())</f>
        <v>0</v>
      </c>
      <c r="K65" s="2">
        <f t="shared" si="0"/>
        <v>0.89100652418836779</v>
      </c>
    </row>
    <row r="66" spans="1:11" x14ac:dyDescent="0.25">
      <c r="A66">
        <v>64</v>
      </c>
      <c r="B66" s="1">
        <f>Tabelle1!$B$3*SIN((Tabelle1!$B$2*$A66+Tabelle1!$B$4)/180*PI())</f>
        <v>0.89879404629916704</v>
      </c>
      <c r="C66" s="1">
        <f>Tabelle1!$B$7*SIN((Tabelle1!$B$6*$A66+Tabelle1!$B$8)/180*PI())</f>
        <v>0</v>
      </c>
      <c r="D66" s="1">
        <f>Tabelle1!$B$11*SIN((Tabelle1!$B$10*$A66+Tabelle1!$B$12)/180*PI())</f>
        <v>0</v>
      </c>
      <c r="E66" s="1">
        <f>Tabelle1!$B$15*SIN((Tabelle1!$B$14*$A66+Tabelle1!$B$16)/180*PI())</f>
        <v>0</v>
      </c>
      <c r="F66" s="1">
        <f>Tabelle1!$B$19*SIN((Tabelle1!$B$18*$A66+Tabelle1!$B$20)/180*PI())</f>
        <v>0</v>
      </c>
      <c r="G66" s="1">
        <f>Tabelle1!$B$23*SIN((Tabelle1!$B$22*$A66+Tabelle1!$B$24)/180*PI())</f>
        <v>0</v>
      </c>
      <c r="H66" s="1">
        <f>Tabelle1!$B$27*SIN((Tabelle1!$B$26*$A66+Tabelle1!$B$28)/180*PI())</f>
        <v>0</v>
      </c>
      <c r="I66" s="1">
        <f>Tabelle1!$B$31*SIN((Tabelle1!$B$30*$A66+Tabelle1!$B$32)/180*PI())</f>
        <v>0</v>
      </c>
      <c r="J66" s="1">
        <f>Tabelle1!$B$35*SIN((Tabelle1!$B$34*$A66+Tabelle1!$B$36)/180*PI())</f>
        <v>0</v>
      </c>
      <c r="K66" s="2">
        <f t="shared" si="0"/>
        <v>0.89879404629916704</v>
      </c>
    </row>
    <row r="67" spans="1:11" x14ac:dyDescent="0.25">
      <c r="A67">
        <v>65</v>
      </c>
      <c r="B67" s="1">
        <f>Tabelle1!$B$3*SIN((Tabelle1!$B$2*$A67+Tabelle1!$B$4)/180*PI())</f>
        <v>0.90630778703664994</v>
      </c>
      <c r="C67" s="1">
        <f>Tabelle1!$B$7*SIN((Tabelle1!$B$6*$A67+Tabelle1!$B$8)/180*PI())</f>
        <v>0</v>
      </c>
      <c r="D67" s="1">
        <f>Tabelle1!$B$11*SIN((Tabelle1!$B$10*$A67+Tabelle1!$B$12)/180*PI())</f>
        <v>0</v>
      </c>
      <c r="E67" s="1">
        <f>Tabelle1!$B$15*SIN((Tabelle1!$B$14*$A67+Tabelle1!$B$16)/180*PI())</f>
        <v>0</v>
      </c>
      <c r="F67" s="1">
        <f>Tabelle1!$B$19*SIN((Tabelle1!$B$18*$A67+Tabelle1!$B$20)/180*PI())</f>
        <v>0</v>
      </c>
      <c r="G67" s="1">
        <f>Tabelle1!$B$23*SIN((Tabelle1!$B$22*$A67+Tabelle1!$B$24)/180*PI())</f>
        <v>0</v>
      </c>
      <c r="H67" s="1">
        <f>Tabelle1!$B$27*SIN((Tabelle1!$B$26*$A67+Tabelle1!$B$28)/180*PI())</f>
        <v>0</v>
      </c>
      <c r="I67" s="1">
        <f>Tabelle1!$B$31*SIN((Tabelle1!$B$30*$A67+Tabelle1!$B$32)/180*PI())</f>
        <v>0</v>
      </c>
      <c r="J67" s="1">
        <f>Tabelle1!$B$35*SIN((Tabelle1!$B$34*$A67+Tabelle1!$B$36)/180*PI())</f>
        <v>0</v>
      </c>
      <c r="K67" s="2">
        <f t="shared" ref="K67:K130" si="1">SUM(B67:J67)</f>
        <v>0.90630778703664994</v>
      </c>
    </row>
    <row r="68" spans="1:11" x14ac:dyDescent="0.25">
      <c r="A68">
        <v>66</v>
      </c>
      <c r="B68" s="1">
        <f>Tabelle1!$B$3*SIN((Tabelle1!$B$2*$A68+Tabelle1!$B$4)/180*PI())</f>
        <v>0.91354545764260087</v>
      </c>
      <c r="C68" s="1">
        <f>Tabelle1!$B$7*SIN((Tabelle1!$B$6*$A68+Tabelle1!$B$8)/180*PI())</f>
        <v>0</v>
      </c>
      <c r="D68" s="1">
        <f>Tabelle1!$B$11*SIN((Tabelle1!$B$10*$A68+Tabelle1!$B$12)/180*PI())</f>
        <v>0</v>
      </c>
      <c r="E68" s="1">
        <f>Tabelle1!$B$15*SIN((Tabelle1!$B$14*$A68+Tabelle1!$B$16)/180*PI())</f>
        <v>0</v>
      </c>
      <c r="F68" s="1">
        <f>Tabelle1!$B$19*SIN((Tabelle1!$B$18*$A68+Tabelle1!$B$20)/180*PI())</f>
        <v>0</v>
      </c>
      <c r="G68" s="1">
        <f>Tabelle1!$B$23*SIN((Tabelle1!$B$22*$A68+Tabelle1!$B$24)/180*PI())</f>
        <v>0</v>
      </c>
      <c r="H68" s="1">
        <f>Tabelle1!$B$27*SIN((Tabelle1!$B$26*$A68+Tabelle1!$B$28)/180*PI())</f>
        <v>0</v>
      </c>
      <c r="I68" s="1">
        <f>Tabelle1!$B$31*SIN((Tabelle1!$B$30*$A68+Tabelle1!$B$32)/180*PI())</f>
        <v>0</v>
      </c>
      <c r="J68" s="1">
        <f>Tabelle1!$B$35*SIN((Tabelle1!$B$34*$A68+Tabelle1!$B$36)/180*PI())</f>
        <v>0</v>
      </c>
      <c r="K68" s="2">
        <f t="shared" si="1"/>
        <v>0.91354545764260087</v>
      </c>
    </row>
    <row r="69" spans="1:11" x14ac:dyDescent="0.25">
      <c r="A69">
        <v>67</v>
      </c>
      <c r="B69" s="1">
        <f>Tabelle1!$B$3*SIN((Tabelle1!$B$2*$A69+Tabelle1!$B$4)/180*PI())</f>
        <v>0.92050485345244037</v>
      </c>
      <c r="C69" s="1">
        <f>Tabelle1!$B$7*SIN((Tabelle1!$B$6*$A69+Tabelle1!$B$8)/180*PI())</f>
        <v>0</v>
      </c>
      <c r="D69" s="1">
        <f>Tabelle1!$B$11*SIN((Tabelle1!$B$10*$A69+Tabelle1!$B$12)/180*PI())</f>
        <v>0</v>
      </c>
      <c r="E69" s="1">
        <f>Tabelle1!$B$15*SIN((Tabelle1!$B$14*$A69+Tabelle1!$B$16)/180*PI())</f>
        <v>0</v>
      </c>
      <c r="F69" s="1">
        <f>Tabelle1!$B$19*SIN((Tabelle1!$B$18*$A69+Tabelle1!$B$20)/180*PI())</f>
        <v>0</v>
      </c>
      <c r="G69" s="1">
        <f>Tabelle1!$B$23*SIN((Tabelle1!$B$22*$A69+Tabelle1!$B$24)/180*PI())</f>
        <v>0</v>
      </c>
      <c r="H69" s="1">
        <f>Tabelle1!$B$27*SIN((Tabelle1!$B$26*$A69+Tabelle1!$B$28)/180*PI())</f>
        <v>0</v>
      </c>
      <c r="I69" s="1">
        <f>Tabelle1!$B$31*SIN((Tabelle1!$B$30*$A69+Tabelle1!$B$32)/180*PI())</f>
        <v>0</v>
      </c>
      <c r="J69" s="1">
        <f>Tabelle1!$B$35*SIN((Tabelle1!$B$34*$A69+Tabelle1!$B$36)/180*PI())</f>
        <v>0</v>
      </c>
      <c r="K69" s="2">
        <f t="shared" si="1"/>
        <v>0.92050485345244037</v>
      </c>
    </row>
    <row r="70" spans="1:11" x14ac:dyDescent="0.25">
      <c r="A70">
        <v>68</v>
      </c>
      <c r="B70" s="1">
        <f>Tabelle1!$B$3*SIN((Tabelle1!$B$2*$A70+Tabelle1!$B$4)/180*PI())</f>
        <v>0.92718385456678731</v>
      </c>
      <c r="C70" s="1">
        <f>Tabelle1!$B$7*SIN((Tabelle1!$B$6*$A70+Tabelle1!$B$8)/180*PI())</f>
        <v>0</v>
      </c>
      <c r="D70" s="1">
        <f>Tabelle1!$B$11*SIN((Tabelle1!$B$10*$A70+Tabelle1!$B$12)/180*PI())</f>
        <v>0</v>
      </c>
      <c r="E70" s="1">
        <f>Tabelle1!$B$15*SIN((Tabelle1!$B$14*$A70+Tabelle1!$B$16)/180*PI())</f>
        <v>0</v>
      </c>
      <c r="F70" s="1">
        <f>Tabelle1!$B$19*SIN((Tabelle1!$B$18*$A70+Tabelle1!$B$20)/180*PI())</f>
        <v>0</v>
      </c>
      <c r="G70" s="1">
        <f>Tabelle1!$B$23*SIN((Tabelle1!$B$22*$A70+Tabelle1!$B$24)/180*PI())</f>
        <v>0</v>
      </c>
      <c r="H70" s="1">
        <f>Tabelle1!$B$27*SIN((Tabelle1!$B$26*$A70+Tabelle1!$B$28)/180*PI())</f>
        <v>0</v>
      </c>
      <c r="I70" s="1">
        <f>Tabelle1!$B$31*SIN((Tabelle1!$B$30*$A70+Tabelle1!$B$32)/180*PI())</f>
        <v>0</v>
      </c>
      <c r="J70" s="1">
        <f>Tabelle1!$B$35*SIN((Tabelle1!$B$34*$A70+Tabelle1!$B$36)/180*PI())</f>
        <v>0</v>
      </c>
      <c r="K70" s="2">
        <f t="shared" si="1"/>
        <v>0.92718385456678731</v>
      </c>
    </row>
    <row r="71" spans="1:11" x14ac:dyDescent="0.25">
      <c r="A71">
        <v>69</v>
      </c>
      <c r="B71" s="1">
        <f>Tabelle1!$B$3*SIN((Tabelle1!$B$2*$A71+Tabelle1!$B$4)/180*PI())</f>
        <v>0.93358042649720174</v>
      </c>
      <c r="C71" s="1">
        <f>Tabelle1!$B$7*SIN((Tabelle1!$B$6*$A71+Tabelle1!$B$8)/180*PI())</f>
        <v>0</v>
      </c>
      <c r="D71" s="1">
        <f>Tabelle1!$B$11*SIN((Tabelle1!$B$10*$A71+Tabelle1!$B$12)/180*PI())</f>
        <v>0</v>
      </c>
      <c r="E71" s="1">
        <f>Tabelle1!$B$15*SIN((Tabelle1!$B$14*$A71+Tabelle1!$B$16)/180*PI())</f>
        <v>0</v>
      </c>
      <c r="F71" s="1">
        <f>Tabelle1!$B$19*SIN((Tabelle1!$B$18*$A71+Tabelle1!$B$20)/180*PI())</f>
        <v>0</v>
      </c>
      <c r="G71" s="1">
        <f>Tabelle1!$B$23*SIN((Tabelle1!$B$22*$A71+Tabelle1!$B$24)/180*PI())</f>
        <v>0</v>
      </c>
      <c r="H71" s="1">
        <f>Tabelle1!$B$27*SIN((Tabelle1!$B$26*$A71+Tabelle1!$B$28)/180*PI())</f>
        <v>0</v>
      </c>
      <c r="I71" s="1">
        <f>Tabelle1!$B$31*SIN((Tabelle1!$B$30*$A71+Tabelle1!$B$32)/180*PI())</f>
        <v>0</v>
      </c>
      <c r="J71" s="1">
        <f>Tabelle1!$B$35*SIN((Tabelle1!$B$34*$A71+Tabelle1!$B$36)/180*PI())</f>
        <v>0</v>
      </c>
      <c r="K71" s="2">
        <f t="shared" si="1"/>
        <v>0.93358042649720174</v>
      </c>
    </row>
    <row r="72" spans="1:11" x14ac:dyDescent="0.25">
      <c r="A72">
        <v>70</v>
      </c>
      <c r="B72" s="1">
        <f>Tabelle1!$B$3*SIN((Tabelle1!$B$2*$A72+Tabelle1!$B$4)/180*PI())</f>
        <v>0.93969262078590832</v>
      </c>
      <c r="C72" s="1">
        <f>Tabelle1!$B$7*SIN((Tabelle1!$B$6*$A72+Tabelle1!$B$8)/180*PI())</f>
        <v>0</v>
      </c>
      <c r="D72" s="1">
        <f>Tabelle1!$B$11*SIN((Tabelle1!$B$10*$A72+Tabelle1!$B$12)/180*PI())</f>
        <v>0</v>
      </c>
      <c r="E72" s="1">
        <f>Tabelle1!$B$15*SIN((Tabelle1!$B$14*$A72+Tabelle1!$B$16)/180*PI())</f>
        <v>0</v>
      </c>
      <c r="F72" s="1">
        <f>Tabelle1!$B$19*SIN((Tabelle1!$B$18*$A72+Tabelle1!$B$20)/180*PI())</f>
        <v>0</v>
      </c>
      <c r="G72" s="1">
        <f>Tabelle1!$B$23*SIN((Tabelle1!$B$22*$A72+Tabelle1!$B$24)/180*PI())</f>
        <v>0</v>
      </c>
      <c r="H72" s="1">
        <f>Tabelle1!$B$27*SIN((Tabelle1!$B$26*$A72+Tabelle1!$B$28)/180*PI())</f>
        <v>0</v>
      </c>
      <c r="I72" s="1">
        <f>Tabelle1!$B$31*SIN((Tabelle1!$B$30*$A72+Tabelle1!$B$32)/180*PI())</f>
        <v>0</v>
      </c>
      <c r="J72" s="1">
        <f>Tabelle1!$B$35*SIN((Tabelle1!$B$34*$A72+Tabelle1!$B$36)/180*PI())</f>
        <v>0</v>
      </c>
      <c r="K72" s="2">
        <f t="shared" si="1"/>
        <v>0.93969262078590832</v>
      </c>
    </row>
    <row r="73" spans="1:11" x14ac:dyDescent="0.25">
      <c r="A73">
        <v>71</v>
      </c>
      <c r="B73" s="1">
        <f>Tabelle1!$B$3*SIN((Tabelle1!$B$2*$A73+Tabelle1!$B$4)/180*PI())</f>
        <v>0.94551857559931674</v>
      </c>
      <c r="C73" s="1">
        <f>Tabelle1!$B$7*SIN((Tabelle1!$B$6*$A73+Tabelle1!$B$8)/180*PI())</f>
        <v>0</v>
      </c>
      <c r="D73" s="1">
        <f>Tabelle1!$B$11*SIN((Tabelle1!$B$10*$A73+Tabelle1!$B$12)/180*PI())</f>
        <v>0</v>
      </c>
      <c r="E73" s="1">
        <f>Tabelle1!$B$15*SIN((Tabelle1!$B$14*$A73+Tabelle1!$B$16)/180*PI())</f>
        <v>0</v>
      </c>
      <c r="F73" s="1">
        <f>Tabelle1!$B$19*SIN((Tabelle1!$B$18*$A73+Tabelle1!$B$20)/180*PI())</f>
        <v>0</v>
      </c>
      <c r="G73" s="1">
        <f>Tabelle1!$B$23*SIN((Tabelle1!$B$22*$A73+Tabelle1!$B$24)/180*PI())</f>
        <v>0</v>
      </c>
      <c r="H73" s="1">
        <f>Tabelle1!$B$27*SIN((Tabelle1!$B$26*$A73+Tabelle1!$B$28)/180*PI())</f>
        <v>0</v>
      </c>
      <c r="I73" s="1">
        <f>Tabelle1!$B$31*SIN((Tabelle1!$B$30*$A73+Tabelle1!$B$32)/180*PI())</f>
        <v>0</v>
      </c>
      <c r="J73" s="1">
        <f>Tabelle1!$B$35*SIN((Tabelle1!$B$34*$A73+Tabelle1!$B$36)/180*PI())</f>
        <v>0</v>
      </c>
      <c r="K73" s="2">
        <f t="shared" si="1"/>
        <v>0.94551857559931674</v>
      </c>
    </row>
    <row r="74" spans="1:11" x14ac:dyDescent="0.25">
      <c r="A74">
        <v>72</v>
      </c>
      <c r="B74" s="1">
        <f>Tabelle1!$B$3*SIN((Tabelle1!$B$2*$A74+Tabelle1!$B$4)/180*PI())</f>
        <v>0.95105651629515353</v>
      </c>
      <c r="C74" s="1">
        <f>Tabelle1!$B$7*SIN((Tabelle1!$B$6*$A74+Tabelle1!$B$8)/180*PI())</f>
        <v>0</v>
      </c>
      <c r="D74" s="1">
        <f>Tabelle1!$B$11*SIN((Tabelle1!$B$10*$A74+Tabelle1!$B$12)/180*PI())</f>
        <v>0</v>
      </c>
      <c r="E74" s="1">
        <f>Tabelle1!$B$15*SIN((Tabelle1!$B$14*$A74+Tabelle1!$B$16)/180*PI())</f>
        <v>0</v>
      </c>
      <c r="F74" s="1">
        <f>Tabelle1!$B$19*SIN((Tabelle1!$B$18*$A74+Tabelle1!$B$20)/180*PI())</f>
        <v>0</v>
      </c>
      <c r="G74" s="1">
        <f>Tabelle1!$B$23*SIN((Tabelle1!$B$22*$A74+Tabelle1!$B$24)/180*PI())</f>
        <v>0</v>
      </c>
      <c r="H74" s="1">
        <f>Tabelle1!$B$27*SIN((Tabelle1!$B$26*$A74+Tabelle1!$B$28)/180*PI())</f>
        <v>0</v>
      </c>
      <c r="I74" s="1">
        <f>Tabelle1!$B$31*SIN((Tabelle1!$B$30*$A74+Tabelle1!$B$32)/180*PI())</f>
        <v>0</v>
      </c>
      <c r="J74" s="1">
        <f>Tabelle1!$B$35*SIN((Tabelle1!$B$34*$A74+Tabelle1!$B$36)/180*PI())</f>
        <v>0</v>
      </c>
      <c r="K74" s="2">
        <f t="shared" si="1"/>
        <v>0.95105651629515353</v>
      </c>
    </row>
    <row r="75" spans="1:11" x14ac:dyDescent="0.25">
      <c r="A75">
        <v>73</v>
      </c>
      <c r="B75" s="1">
        <f>Tabelle1!$B$3*SIN((Tabelle1!$B$2*$A75+Tabelle1!$B$4)/180*PI())</f>
        <v>0.95630475596303544</v>
      </c>
      <c r="C75" s="1">
        <f>Tabelle1!$B$7*SIN((Tabelle1!$B$6*$A75+Tabelle1!$B$8)/180*PI())</f>
        <v>0</v>
      </c>
      <c r="D75" s="1">
        <f>Tabelle1!$B$11*SIN((Tabelle1!$B$10*$A75+Tabelle1!$B$12)/180*PI())</f>
        <v>0</v>
      </c>
      <c r="E75" s="1">
        <f>Tabelle1!$B$15*SIN((Tabelle1!$B$14*$A75+Tabelle1!$B$16)/180*PI())</f>
        <v>0</v>
      </c>
      <c r="F75" s="1">
        <f>Tabelle1!$B$19*SIN((Tabelle1!$B$18*$A75+Tabelle1!$B$20)/180*PI())</f>
        <v>0</v>
      </c>
      <c r="G75" s="1">
        <f>Tabelle1!$B$23*SIN((Tabelle1!$B$22*$A75+Tabelle1!$B$24)/180*PI())</f>
        <v>0</v>
      </c>
      <c r="H75" s="1">
        <f>Tabelle1!$B$27*SIN((Tabelle1!$B$26*$A75+Tabelle1!$B$28)/180*PI())</f>
        <v>0</v>
      </c>
      <c r="I75" s="1">
        <f>Tabelle1!$B$31*SIN((Tabelle1!$B$30*$A75+Tabelle1!$B$32)/180*PI())</f>
        <v>0</v>
      </c>
      <c r="J75" s="1">
        <f>Tabelle1!$B$35*SIN((Tabelle1!$B$34*$A75+Tabelle1!$B$36)/180*PI())</f>
        <v>0</v>
      </c>
      <c r="K75" s="2">
        <f t="shared" si="1"/>
        <v>0.95630475596303544</v>
      </c>
    </row>
    <row r="76" spans="1:11" x14ac:dyDescent="0.25">
      <c r="A76">
        <v>74</v>
      </c>
      <c r="B76" s="1">
        <f>Tabelle1!$B$3*SIN((Tabelle1!$B$2*$A76+Tabelle1!$B$4)/180*PI())</f>
        <v>0.96126169593831889</v>
      </c>
      <c r="C76" s="1">
        <f>Tabelle1!$B$7*SIN((Tabelle1!$B$6*$A76+Tabelle1!$B$8)/180*PI())</f>
        <v>0</v>
      </c>
      <c r="D76" s="1">
        <f>Tabelle1!$B$11*SIN((Tabelle1!$B$10*$A76+Tabelle1!$B$12)/180*PI())</f>
        <v>0</v>
      </c>
      <c r="E76" s="1">
        <f>Tabelle1!$B$15*SIN((Tabelle1!$B$14*$A76+Tabelle1!$B$16)/180*PI())</f>
        <v>0</v>
      </c>
      <c r="F76" s="1">
        <f>Tabelle1!$B$19*SIN((Tabelle1!$B$18*$A76+Tabelle1!$B$20)/180*PI())</f>
        <v>0</v>
      </c>
      <c r="G76" s="1">
        <f>Tabelle1!$B$23*SIN((Tabelle1!$B$22*$A76+Tabelle1!$B$24)/180*PI())</f>
        <v>0</v>
      </c>
      <c r="H76" s="1">
        <f>Tabelle1!$B$27*SIN((Tabelle1!$B$26*$A76+Tabelle1!$B$28)/180*PI())</f>
        <v>0</v>
      </c>
      <c r="I76" s="1">
        <f>Tabelle1!$B$31*SIN((Tabelle1!$B$30*$A76+Tabelle1!$B$32)/180*PI())</f>
        <v>0</v>
      </c>
      <c r="J76" s="1">
        <f>Tabelle1!$B$35*SIN((Tabelle1!$B$34*$A76+Tabelle1!$B$36)/180*PI())</f>
        <v>0</v>
      </c>
      <c r="K76" s="2">
        <f t="shared" si="1"/>
        <v>0.96126169593831889</v>
      </c>
    </row>
    <row r="77" spans="1:11" x14ac:dyDescent="0.25">
      <c r="A77">
        <v>75</v>
      </c>
      <c r="B77" s="1">
        <f>Tabelle1!$B$3*SIN((Tabelle1!$B$2*$A77+Tabelle1!$B$4)/180*PI())</f>
        <v>0.96592582628906831</v>
      </c>
      <c r="C77" s="1">
        <f>Tabelle1!$B$7*SIN((Tabelle1!$B$6*$A77+Tabelle1!$B$8)/180*PI())</f>
        <v>0</v>
      </c>
      <c r="D77" s="1">
        <f>Tabelle1!$B$11*SIN((Tabelle1!$B$10*$A77+Tabelle1!$B$12)/180*PI())</f>
        <v>0</v>
      </c>
      <c r="E77" s="1">
        <f>Tabelle1!$B$15*SIN((Tabelle1!$B$14*$A77+Tabelle1!$B$16)/180*PI())</f>
        <v>0</v>
      </c>
      <c r="F77" s="1">
        <f>Tabelle1!$B$19*SIN((Tabelle1!$B$18*$A77+Tabelle1!$B$20)/180*PI())</f>
        <v>0</v>
      </c>
      <c r="G77" s="1">
        <f>Tabelle1!$B$23*SIN((Tabelle1!$B$22*$A77+Tabelle1!$B$24)/180*PI())</f>
        <v>0</v>
      </c>
      <c r="H77" s="1">
        <f>Tabelle1!$B$27*SIN((Tabelle1!$B$26*$A77+Tabelle1!$B$28)/180*PI())</f>
        <v>0</v>
      </c>
      <c r="I77" s="1">
        <f>Tabelle1!$B$31*SIN((Tabelle1!$B$30*$A77+Tabelle1!$B$32)/180*PI())</f>
        <v>0</v>
      </c>
      <c r="J77" s="1">
        <f>Tabelle1!$B$35*SIN((Tabelle1!$B$34*$A77+Tabelle1!$B$36)/180*PI())</f>
        <v>0</v>
      </c>
      <c r="K77" s="2">
        <f t="shared" si="1"/>
        <v>0.96592582628906831</v>
      </c>
    </row>
    <row r="78" spans="1:11" x14ac:dyDescent="0.25">
      <c r="A78">
        <v>76</v>
      </c>
      <c r="B78" s="1">
        <f>Tabelle1!$B$3*SIN((Tabelle1!$B$2*$A78+Tabelle1!$B$4)/180*PI())</f>
        <v>0.97029572627599647</v>
      </c>
      <c r="C78" s="1">
        <f>Tabelle1!$B$7*SIN((Tabelle1!$B$6*$A78+Tabelle1!$B$8)/180*PI())</f>
        <v>0</v>
      </c>
      <c r="D78" s="1">
        <f>Tabelle1!$B$11*SIN((Tabelle1!$B$10*$A78+Tabelle1!$B$12)/180*PI())</f>
        <v>0</v>
      </c>
      <c r="E78" s="1">
        <f>Tabelle1!$B$15*SIN((Tabelle1!$B$14*$A78+Tabelle1!$B$16)/180*PI())</f>
        <v>0</v>
      </c>
      <c r="F78" s="1">
        <f>Tabelle1!$B$19*SIN((Tabelle1!$B$18*$A78+Tabelle1!$B$20)/180*PI())</f>
        <v>0</v>
      </c>
      <c r="G78" s="1">
        <f>Tabelle1!$B$23*SIN((Tabelle1!$B$22*$A78+Tabelle1!$B$24)/180*PI())</f>
        <v>0</v>
      </c>
      <c r="H78" s="1">
        <f>Tabelle1!$B$27*SIN((Tabelle1!$B$26*$A78+Tabelle1!$B$28)/180*PI())</f>
        <v>0</v>
      </c>
      <c r="I78" s="1">
        <f>Tabelle1!$B$31*SIN((Tabelle1!$B$30*$A78+Tabelle1!$B$32)/180*PI())</f>
        <v>0</v>
      </c>
      <c r="J78" s="1">
        <f>Tabelle1!$B$35*SIN((Tabelle1!$B$34*$A78+Tabelle1!$B$36)/180*PI())</f>
        <v>0</v>
      </c>
      <c r="K78" s="2">
        <f t="shared" si="1"/>
        <v>0.97029572627599647</v>
      </c>
    </row>
    <row r="79" spans="1:11" x14ac:dyDescent="0.25">
      <c r="A79">
        <v>77</v>
      </c>
      <c r="B79" s="1">
        <f>Tabelle1!$B$3*SIN((Tabelle1!$B$2*$A79+Tabelle1!$B$4)/180*PI())</f>
        <v>0.97437006478523525</v>
      </c>
      <c r="C79" s="1">
        <f>Tabelle1!$B$7*SIN((Tabelle1!$B$6*$A79+Tabelle1!$B$8)/180*PI())</f>
        <v>0</v>
      </c>
      <c r="D79" s="1">
        <f>Tabelle1!$B$11*SIN((Tabelle1!$B$10*$A79+Tabelle1!$B$12)/180*PI())</f>
        <v>0</v>
      </c>
      <c r="E79" s="1">
        <f>Tabelle1!$B$15*SIN((Tabelle1!$B$14*$A79+Tabelle1!$B$16)/180*PI())</f>
        <v>0</v>
      </c>
      <c r="F79" s="1">
        <f>Tabelle1!$B$19*SIN((Tabelle1!$B$18*$A79+Tabelle1!$B$20)/180*PI())</f>
        <v>0</v>
      </c>
      <c r="G79" s="1">
        <f>Tabelle1!$B$23*SIN((Tabelle1!$B$22*$A79+Tabelle1!$B$24)/180*PI())</f>
        <v>0</v>
      </c>
      <c r="H79" s="1">
        <f>Tabelle1!$B$27*SIN((Tabelle1!$B$26*$A79+Tabelle1!$B$28)/180*PI())</f>
        <v>0</v>
      </c>
      <c r="I79" s="1">
        <f>Tabelle1!$B$31*SIN((Tabelle1!$B$30*$A79+Tabelle1!$B$32)/180*PI())</f>
        <v>0</v>
      </c>
      <c r="J79" s="1">
        <f>Tabelle1!$B$35*SIN((Tabelle1!$B$34*$A79+Tabelle1!$B$36)/180*PI())</f>
        <v>0</v>
      </c>
      <c r="K79" s="2">
        <f t="shared" si="1"/>
        <v>0.97437006478523525</v>
      </c>
    </row>
    <row r="80" spans="1:11" x14ac:dyDescent="0.25">
      <c r="A80">
        <v>78</v>
      </c>
      <c r="B80" s="1">
        <f>Tabelle1!$B$3*SIN((Tabelle1!$B$2*$A80+Tabelle1!$B$4)/180*PI())</f>
        <v>0.97814760073380569</v>
      </c>
      <c r="C80" s="1">
        <f>Tabelle1!$B$7*SIN((Tabelle1!$B$6*$A80+Tabelle1!$B$8)/180*PI())</f>
        <v>0</v>
      </c>
      <c r="D80" s="1">
        <f>Tabelle1!$B$11*SIN((Tabelle1!$B$10*$A80+Tabelle1!$B$12)/180*PI())</f>
        <v>0</v>
      </c>
      <c r="E80" s="1">
        <f>Tabelle1!$B$15*SIN((Tabelle1!$B$14*$A80+Tabelle1!$B$16)/180*PI())</f>
        <v>0</v>
      </c>
      <c r="F80" s="1">
        <f>Tabelle1!$B$19*SIN((Tabelle1!$B$18*$A80+Tabelle1!$B$20)/180*PI())</f>
        <v>0</v>
      </c>
      <c r="G80" s="1">
        <f>Tabelle1!$B$23*SIN((Tabelle1!$B$22*$A80+Tabelle1!$B$24)/180*PI())</f>
        <v>0</v>
      </c>
      <c r="H80" s="1">
        <f>Tabelle1!$B$27*SIN((Tabelle1!$B$26*$A80+Tabelle1!$B$28)/180*PI())</f>
        <v>0</v>
      </c>
      <c r="I80" s="1">
        <f>Tabelle1!$B$31*SIN((Tabelle1!$B$30*$A80+Tabelle1!$B$32)/180*PI())</f>
        <v>0</v>
      </c>
      <c r="J80" s="1">
        <f>Tabelle1!$B$35*SIN((Tabelle1!$B$34*$A80+Tabelle1!$B$36)/180*PI())</f>
        <v>0</v>
      </c>
      <c r="K80" s="2">
        <f t="shared" si="1"/>
        <v>0.97814760073380569</v>
      </c>
    </row>
    <row r="81" spans="1:11" x14ac:dyDescent="0.25">
      <c r="A81">
        <v>79</v>
      </c>
      <c r="B81" s="1">
        <f>Tabelle1!$B$3*SIN((Tabelle1!$B$2*$A81+Tabelle1!$B$4)/180*PI())</f>
        <v>0.98162718344766398</v>
      </c>
      <c r="C81" s="1">
        <f>Tabelle1!$B$7*SIN((Tabelle1!$B$6*$A81+Tabelle1!$B$8)/180*PI())</f>
        <v>0</v>
      </c>
      <c r="D81" s="1">
        <f>Tabelle1!$B$11*SIN((Tabelle1!$B$10*$A81+Tabelle1!$B$12)/180*PI())</f>
        <v>0</v>
      </c>
      <c r="E81" s="1">
        <f>Tabelle1!$B$15*SIN((Tabelle1!$B$14*$A81+Tabelle1!$B$16)/180*PI())</f>
        <v>0</v>
      </c>
      <c r="F81" s="1">
        <f>Tabelle1!$B$19*SIN((Tabelle1!$B$18*$A81+Tabelle1!$B$20)/180*PI())</f>
        <v>0</v>
      </c>
      <c r="G81" s="1">
        <f>Tabelle1!$B$23*SIN((Tabelle1!$B$22*$A81+Tabelle1!$B$24)/180*PI())</f>
        <v>0</v>
      </c>
      <c r="H81" s="1">
        <f>Tabelle1!$B$27*SIN((Tabelle1!$B$26*$A81+Tabelle1!$B$28)/180*PI())</f>
        <v>0</v>
      </c>
      <c r="I81" s="1">
        <f>Tabelle1!$B$31*SIN((Tabelle1!$B$30*$A81+Tabelle1!$B$32)/180*PI())</f>
        <v>0</v>
      </c>
      <c r="J81" s="1">
        <f>Tabelle1!$B$35*SIN((Tabelle1!$B$34*$A81+Tabelle1!$B$36)/180*PI())</f>
        <v>0</v>
      </c>
      <c r="K81" s="2">
        <f t="shared" si="1"/>
        <v>0.98162718344766398</v>
      </c>
    </row>
    <row r="82" spans="1:11" x14ac:dyDescent="0.25">
      <c r="A82">
        <v>80</v>
      </c>
      <c r="B82" s="1">
        <f>Tabelle1!$B$3*SIN((Tabelle1!$B$2*$A82+Tabelle1!$B$4)/180*PI())</f>
        <v>0.98480775301220802</v>
      </c>
      <c r="C82" s="1">
        <f>Tabelle1!$B$7*SIN((Tabelle1!$B$6*$A82+Tabelle1!$B$8)/180*PI())</f>
        <v>0</v>
      </c>
      <c r="D82" s="1">
        <f>Tabelle1!$B$11*SIN((Tabelle1!$B$10*$A82+Tabelle1!$B$12)/180*PI())</f>
        <v>0</v>
      </c>
      <c r="E82" s="1">
        <f>Tabelle1!$B$15*SIN((Tabelle1!$B$14*$A82+Tabelle1!$B$16)/180*PI())</f>
        <v>0</v>
      </c>
      <c r="F82" s="1">
        <f>Tabelle1!$B$19*SIN((Tabelle1!$B$18*$A82+Tabelle1!$B$20)/180*PI())</f>
        <v>0</v>
      </c>
      <c r="G82" s="1">
        <f>Tabelle1!$B$23*SIN((Tabelle1!$B$22*$A82+Tabelle1!$B$24)/180*PI())</f>
        <v>0</v>
      </c>
      <c r="H82" s="1">
        <f>Tabelle1!$B$27*SIN((Tabelle1!$B$26*$A82+Tabelle1!$B$28)/180*PI())</f>
        <v>0</v>
      </c>
      <c r="I82" s="1">
        <f>Tabelle1!$B$31*SIN((Tabelle1!$B$30*$A82+Tabelle1!$B$32)/180*PI())</f>
        <v>0</v>
      </c>
      <c r="J82" s="1">
        <f>Tabelle1!$B$35*SIN((Tabelle1!$B$34*$A82+Tabelle1!$B$36)/180*PI())</f>
        <v>0</v>
      </c>
      <c r="K82" s="2">
        <f t="shared" si="1"/>
        <v>0.98480775301220802</v>
      </c>
    </row>
    <row r="83" spans="1:11" x14ac:dyDescent="0.25">
      <c r="A83">
        <v>81</v>
      </c>
      <c r="B83" s="1">
        <f>Tabelle1!$B$3*SIN((Tabelle1!$B$2*$A83+Tabelle1!$B$4)/180*PI())</f>
        <v>0.98768834059513777</v>
      </c>
      <c r="C83" s="1">
        <f>Tabelle1!$B$7*SIN((Tabelle1!$B$6*$A83+Tabelle1!$B$8)/180*PI())</f>
        <v>0</v>
      </c>
      <c r="D83" s="1">
        <f>Tabelle1!$B$11*SIN((Tabelle1!$B$10*$A83+Tabelle1!$B$12)/180*PI())</f>
        <v>0</v>
      </c>
      <c r="E83" s="1">
        <f>Tabelle1!$B$15*SIN((Tabelle1!$B$14*$A83+Tabelle1!$B$16)/180*PI())</f>
        <v>0</v>
      </c>
      <c r="F83" s="1">
        <f>Tabelle1!$B$19*SIN((Tabelle1!$B$18*$A83+Tabelle1!$B$20)/180*PI())</f>
        <v>0</v>
      </c>
      <c r="G83" s="1">
        <f>Tabelle1!$B$23*SIN((Tabelle1!$B$22*$A83+Tabelle1!$B$24)/180*PI())</f>
        <v>0</v>
      </c>
      <c r="H83" s="1">
        <f>Tabelle1!$B$27*SIN((Tabelle1!$B$26*$A83+Tabelle1!$B$28)/180*PI())</f>
        <v>0</v>
      </c>
      <c r="I83" s="1">
        <f>Tabelle1!$B$31*SIN((Tabelle1!$B$30*$A83+Tabelle1!$B$32)/180*PI())</f>
        <v>0</v>
      </c>
      <c r="J83" s="1">
        <f>Tabelle1!$B$35*SIN((Tabelle1!$B$34*$A83+Tabelle1!$B$36)/180*PI())</f>
        <v>0</v>
      </c>
      <c r="K83" s="2">
        <f t="shared" si="1"/>
        <v>0.98768834059513777</v>
      </c>
    </row>
    <row r="84" spans="1:11" x14ac:dyDescent="0.25">
      <c r="A84">
        <v>82</v>
      </c>
      <c r="B84" s="1">
        <f>Tabelle1!$B$3*SIN((Tabelle1!$B$2*$A84+Tabelle1!$B$4)/180*PI())</f>
        <v>0.99026806874157036</v>
      </c>
      <c r="C84" s="1">
        <f>Tabelle1!$B$7*SIN((Tabelle1!$B$6*$A84+Tabelle1!$B$8)/180*PI())</f>
        <v>0</v>
      </c>
      <c r="D84" s="1">
        <f>Tabelle1!$B$11*SIN((Tabelle1!$B$10*$A84+Tabelle1!$B$12)/180*PI())</f>
        <v>0</v>
      </c>
      <c r="E84" s="1">
        <f>Tabelle1!$B$15*SIN((Tabelle1!$B$14*$A84+Tabelle1!$B$16)/180*PI())</f>
        <v>0</v>
      </c>
      <c r="F84" s="1">
        <f>Tabelle1!$B$19*SIN((Tabelle1!$B$18*$A84+Tabelle1!$B$20)/180*PI())</f>
        <v>0</v>
      </c>
      <c r="G84" s="1">
        <f>Tabelle1!$B$23*SIN((Tabelle1!$B$22*$A84+Tabelle1!$B$24)/180*PI())</f>
        <v>0</v>
      </c>
      <c r="H84" s="1">
        <f>Tabelle1!$B$27*SIN((Tabelle1!$B$26*$A84+Tabelle1!$B$28)/180*PI())</f>
        <v>0</v>
      </c>
      <c r="I84" s="1">
        <f>Tabelle1!$B$31*SIN((Tabelle1!$B$30*$A84+Tabelle1!$B$32)/180*PI())</f>
        <v>0</v>
      </c>
      <c r="J84" s="1">
        <f>Tabelle1!$B$35*SIN((Tabelle1!$B$34*$A84+Tabelle1!$B$36)/180*PI())</f>
        <v>0</v>
      </c>
      <c r="K84" s="2">
        <f t="shared" si="1"/>
        <v>0.99026806874157036</v>
      </c>
    </row>
    <row r="85" spans="1:11" x14ac:dyDescent="0.25">
      <c r="A85">
        <v>83</v>
      </c>
      <c r="B85" s="1">
        <f>Tabelle1!$B$3*SIN((Tabelle1!$B$2*$A85+Tabelle1!$B$4)/180*PI())</f>
        <v>0.99254615164132198</v>
      </c>
      <c r="C85" s="1">
        <f>Tabelle1!$B$7*SIN((Tabelle1!$B$6*$A85+Tabelle1!$B$8)/180*PI())</f>
        <v>0</v>
      </c>
      <c r="D85" s="1">
        <f>Tabelle1!$B$11*SIN((Tabelle1!$B$10*$A85+Tabelle1!$B$12)/180*PI())</f>
        <v>0</v>
      </c>
      <c r="E85" s="1">
        <f>Tabelle1!$B$15*SIN((Tabelle1!$B$14*$A85+Tabelle1!$B$16)/180*PI())</f>
        <v>0</v>
      </c>
      <c r="F85" s="1">
        <f>Tabelle1!$B$19*SIN((Tabelle1!$B$18*$A85+Tabelle1!$B$20)/180*PI())</f>
        <v>0</v>
      </c>
      <c r="G85" s="1">
        <f>Tabelle1!$B$23*SIN((Tabelle1!$B$22*$A85+Tabelle1!$B$24)/180*PI())</f>
        <v>0</v>
      </c>
      <c r="H85" s="1">
        <f>Tabelle1!$B$27*SIN((Tabelle1!$B$26*$A85+Tabelle1!$B$28)/180*PI())</f>
        <v>0</v>
      </c>
      <c r="I85" s="1">
        <f>Tabelle1!$B$31*SIN((Tabelle1!$B$30*$A85+Tabelle1!$B$32)/180*PI())</f>
        <v>0</v>
      </c>
      <c r="J85" s="1">
        <f>Tabelle1!$B$35*SIN((Tabelle1!$B$34*$A85+Tabelle1!$B$36)/180*PI())</f>
        <v>0</v>
      </c>
      <c r="K85" s="2">
        <f t="shared" si="1"/>
        <v>0.99254615164132198</v>
      </c>
    </row>
    <row r="86" spans="1:11" x14ac:dyDescent="0.25">
      <c r="A86">
        <v>84</v>
      </c>
      <c r="B86" s="1">
        <f>Tabelle1!$B$3*SIN((Tabelle1!$B$2*$A86+Tabelle1!$B$4)/180*PI())</f>
        <v>0.99452189536827329</v>
      </c>
      <c r="C86" s="1">
        <f>Tabelle1!$B$7*SIN((Tabelle1!$B$6*$A86+Tabelle1!$B$8)/180*PI())</f>
        <v>0</v>
      </c>
      <c r="D86" s="1">
        <f>Tabelle1!$B$11*SIN((Tabelle1!$B$10*$A86+Tabelle1!$B$12)/180*PI())</f>
        <v>0</v>
      </c>
      <c r="E86" s="1">
        <f>Tabelle1!$B$15*SIN((Tabelle1!$B$14*$A86+Tabelle1!$B$16)/180*PI())</f>
        <v>0</v>
      </c>
      <c r="F86" s="1">
        <f>Tabelle1!$B$19*SIN((Tabelle1!$B$18*$A86+Tabelle1!$B$20)/180*PI())</f>
        <v>0</v>
      </c>
      <c r="G86" s="1">
        <f>Tabelle1!$B$23*SIN((Tabelle1!$B$22*$A86+Tabelle1!$B$24)/180*PI())</f>
        <v>0</v>
      </c>
      <c r="H86" s="1">
        <f>Tabelle1!$B$27*SIN((Tabelle1!$B$26*$A86+Tabelle1!$B$28)/180*PI())</f>
        <v>0</v>
      </c>
      <c r="I86" s="1">
        <f>Tabelle1!$B$31*SIN((Tabelle1!$B$30*$A86+Tabelle1!$B$32)/180*PI())</f>
        <v>0</v>
      </c>
      <c r="J86" s="1">
        <f>Tabelle1!$B$35*SIN((Tabelle1!$B$34*$A86+Tabelle1!$B$36)/180*PI())</f>
        <v>0</v>
      </c>
      <c r="K86" s="2">
        <f t="shared" si="1"/>
        <v>0.99452189536827329</v>
      </c>
    </row>
    <row r="87" spans="1:11" x14ac:dyDescent="0.25">
      <c r="A87">
        <v>85</v>
      </c>
      <c r="B87" s="1">
        <f>Tabelle1!$B$3*SIN((Tabelle1!$B$2*$A87+Tabelle1!$B$4)/180*PI())</f>
        <v>0.99619469809174555</v>
      </c>
      <c r="C87" s="1">
        <f>Tabelle1!$B$7*SIN((Tabelle1!$B$6*$A87+Tabelle1!$B$8)/180*PI())</f>
        <v>0</v>
      </c>
      <c r="D87" s="1">
        <f>Tabelle1!$B$11*SIN((Tabelle1!$B$10*$A87+Tabelle1!$B$12)/180*PI())</f>
        <v>0</v>
      </c>
      <c r="E87" s="1">
        <f>Tabelle1!$B$15*SIN((Tabelle1!$B$14*$A87+Tabelle1!$B$16)/180*PI())</f>
        <v>0</v>
      </c>
      <c r="F87" s="1">
        <f>Tabelle1!$B$19*SIN((Tabelle1!$B$18*$A87+Tabelle1!$B$20)/180*PI())</f>
        <v>0</v>
      </c>
      <c r="G87" s="1">
        <f>Tabelle1!$B$23*SIN((Tabelle1!$B$22*$A87+Tabelle1!$B$24)/180*PI())</f>
        <v>0</v>
      </c>
      <c r="H87" s="1">
        <f>Tabelle1!$B$27*SIN((Tabelle1!$B$26*$A87+Tabelle1!$B$28)/180*PI())</f>
        <v>0</v>
      </c>
      <c r="I87" s="1">
        <f>Tabelle1!$B$31*SIN((Tabelle1!$B$30*$A87+Tabelle1!$B$32)/180*PI())</f>
        <v>0</v>
      </c>
      <c r="J87" s="1">
        <f>Tabelle1!$B$35*SIN((Tabelle1!$B$34*$A87+Tabelle1!$B$36)/180*PI())</f>
        <v>0</v>
      </c>
      <c r="K87" s="2">
        <f t="shared" si="1"/>
        <v>0.99619469809174555</v>
      </c>
    </row>
    <row r="88" spans="1:11" x14ac:dyDescent="0.25">
      <c r="A88">
        <v>86</v>
      </c>
      <c r="B88" s="1">
        <f>Tabelle1!$B$3*SIN((Tabelle1!$B$2*$A88+Tabelle1!$B$4)/180*PI())</f>
        <v>0.9975640502598242</v>
      </c>
      <c r="C88" s="1">
        <f>Tabelle1!$B$7*SIN((Tabelle1!$B$6*$A88+Tabelle1!$B$8)/180*PI())</f>
        <v>0</v>
      </c>
      <c r="D88" s="1">
        <f>Tabelle1!$B$11*SIN((Tabelle1!$B$10*$A88+Tabelle1!$B$12)/180*PI())</f>
        <v>0</v>
      </c>
      <c r="E88" s="1">
        <f>Tabelle1!$B$15*SIN((Tabelle1!$B$14*$A88+Tabelle1!$B$16)/180*PI())</f>
        <v>0</v>
      </c>
      <c r="F88" s="1">
        <f>Tabelle1!$B$19*SIN((Tabelle1!$B$18*$A88+Tabelle1!$B$20)/180*PI())</f>
        <v>0</v>
      </c>
      <c r="G88" s="1">
        <f>Tabelle1!$B$23*SIN((Tabelle1!$B$22*$A88+Tabelle1!$B$24)/180*PI())</f>
        <v>0</v>
      </c>
      <c r="H88" s="1">
        <f>Tabelle1!$B$27*SIN((Tabelle1!$B$26*$A88+Tabelle1!$B$28)/180*PI())</f>
        <v>0</v>
      </c>
      <c r="I88" s="1">
        <f>Tabelle1!$B$31*SIN((Tabelle1!$B$30*$A88+Tabelle1!$B$32)/180*PI())</f>
        <v>0</v>
      </c>
      <c r="J88" s="1">
        <f>Tabelle1!$B$35*SIN((Tabelle1!$B$34*$A88+Tabelle1!$B$36)/180*PI())</f>
        <v>0</v>
      </c>
      <c r="K88" s="2">
        <f t="shared" si="1"/>
        <v>0.9975640502598242</v>
      </c>
    </row>
    <row r="89" spans="1:11" x14ac:dyDescent="0.25">
      <c r="A89">
        <v>87</v>
      </c>
      <c r="B89" s="1">
        <f>Tabelle1!$B$3*SIN((Tabelle1!$B$2*$A89+Tabelle1!$B$4)/180*PI())</f>
        <v>0.99862953475457383</v>
      </c>
      <c r="C89" s="1">
        <f>Tabelle1!$B$7*SIN((Tabelle1!$B$6*$A89+Tabelle1!$B$8)/180*PI())</f>
        <v>0</v>
      </c>
      <c r="D89" s="1">
        <f>Tabelle1!$B$11*SIN((Tabelle1!$B$10*$A89+Tabelle1!$B$12)/180*PI())</f>
        <v>0</v>
      </c>
      <c r="E89" s="1">
        <f>Tabelle1!$B$15*SIN((Tabelle1!$B$14*$A89+Tabelle1!$B$16)/180*PI())</f>
        <v>0</v>
      </c>
      <c r="F89" s="1">
        <f>Tabelle1!$B$19*SIN((Tabelle1!$B$18*$A89+Tabelle1!$B$20)/180*PI())</f>
        <v>0</v>
      </c>
      <c r="G89" s="1">
        <f>Tabelle1!$B$23*SIN((Tabelle1!$B$22*$A89+Tabelle1!$B$24)/180*PI())</f>
        <v>0</v>
      </c>
      <c r="H89" s="1">
        <f>Tabelle1!$B$27*SIN((Tabelle1!$B$26*$A89+Tabelle1!$B$28)/180*PI())</f>
        <v>0</v>
      </c>
      <c r="I89" s="1">
        <f>Tabelle1!$B$31*SIN((Tabelle1!$B$30*$A89+Tabelle1!$B$32)/180*PI())</f>
        <v>0</v>
      </c>
      <c r="J89" s="1">
        <f>Tabelle1!$B$35*SIN((Tabelle1!$B$34*$A89+Tabelle1!$B$36)/180*PI())</f>
        <v>0</v>
      </c>
      <c r="K89" s="2">
        <f t="shared" si="1"/>
        <v>0.99862953475457383</v>
      </c>
    </row>
    <row r="90" spans="1:11" x14ac:dyDescent="0.25">
      <c r="A90">
        <v>88</v>
      </c>
      <c r="B90" s="1">
        <f>Tabelle1!$B$3*SIN((Tabelle1!$B$2*$A90+Tabelle1!$B$4)/180*PI())</f>
        <v>0.99939082701909576</v>
      </c>
      <c r="C90" s="1">
        <f>Tabelle1!$B$7*SIN((Tabelle1!$B$6*$A90+Tabelle1!$B$8)/180*PI())</f>
        <v>0</v>
      </c>
      <c r="D90" s="1">
        <f>Tabelle1!$B$11*SIN((Tabelle1!$B$10*$A90+Tabelle1!$B$12)/180*PI())</f>
        <v>0</v>
      </c>
      <c r="E90" s="1">
        <f>Tabelle1!$B$15*SIN((Tabelle1!$B$14*$A90+Tabelle1!$B$16)/180*PI())</f>
        <v>0</v>
      </c>
      <c r="F90" s="1">
        <f>Tabelle1!$B$19*SIN((Tabelle1!$B$18*$A90+Tabelle1!$B$20)/180*PI())</f>
        <v>0</v>
      </c>
      <c r="G90" s="1">
        <f>Tabelle1!$B$23*SIN((Tabelle1!$B$22*$A90+Tabelle1!$B$24)/180*PI())</f>
        <v>0</v>
      </c>
      <c r="H90" s="1">
        <f>Tabelle1!$B$27*SIN((Tabelle1!$B$26*$A90+Tabelle1!$B$28)/180*PI())</f>
        <v>0</v>
      </c>
      <c r="I90" s="1">
        <f>Tabelle1!$B$31*SIN((Tabelle1!$B$30*$A90+Tabelle1!$B$32)/180*PI())</f>
        <v>0</v>
      </c>
      <c r="J90" s="1">
        <f>Tabelle1!$B$35*SIN((Tabelle1!$B$34*$A90+Tabelle1!$B$36)/180*PI())</f>
        <v>0</v>
      </c>
      <c r="K90" s="2">
        <f t="shared" si="1"/>
        <v>0.99939082701909576</v>
      </c>
    </row>
    <row r="91" spans="1:11" x14ac:dyDescent="0.25">
      <c r="A91">
        <v>89</v>
      </c>
      <c r="B91" s="1">
        <f>Tabelle1!$B$3*SIN((Tabelle1!$B$2*$A91+Tabelle1!$B$4)/180*PI())</f>
        <v>0.99984769515639127</v>
      </c>
      <c r="C91" s="1">
        <f>Tabelle1!$B$7*SIN((Tabelle1!$B$6*$A91+Tabelle1!$B$8)/180*PI())</f>
        <v>0</v>
      </c>
      <c r="D91" s="1">
        <f>Tabelle1!$B$11*SIN((Tabelle1!$B$10*$A91+Tabelle1!$B$12)/180*PI())</f>
        <v>0</v>
      </c>
      <c r="E91" s="1">
        <f>Tabelle1!$B$15*SIN((Tabelle1!$B$14*$A91+Tabelle1!$B$16)/180*PI())</f>
        <v>0</v>
      </c>
      <c r="F91" s="1">
        <f>Tabelle1!$B$19*SIN((Tabelle1!$B$18*$A91+Tabelle1!$B$20)/180*PI())</f>
        <v>0</v>
      </c>
      <c r="G91" s="1">
        <f>Tabelle1!$B$23*SIN((Tabelle1!$B$22*$A91+Tabelle1!$B$24)/180*PI())</f>
        <v>0</v>
      </c>
      <c r="H91" s="1">
        <f>Tabelle1!$B$27*SIN((Tabelle1!$B$26*$A91+Tabelle1!$B$28)/180*PI())</f>
        <v>0</v>
      </c>
      <c r="I91" s="1">
        <f>Tabelle1!$B$31*SIN((Tabelle1!$B$30*$A91+Tabelle1!$B$32)/180*PI())</f>
        <v>0</v>
      </c>
      <c r="J91" s="1">
        <f>Tabelle1!$B$35*SIN((Tabelle1!$B$34*$A91+Tabelle1!$B$36)/180*PI())</f>
        <v>0</v>
      </c>
      <c r="K91" s="2">
        <f t="shared" si="1"/>
        <v>0.99984769515639127</v>
      </c>
    </row>
    <row r="92" spans="1:11" x14ac:dyDescent="0.25">
      <c r="A92">
        <v>90</v>
      </c>
      <c r="B92" s="1">
        <f>Tabelle1!$B$3*SIN((Tabelle1!$B$2*$A92+Tabelle1!$B$4)/180*PI())</f>
        <v>1</v>
      </c>
      <c r="C92" s="1">
        <f>Tabelle1!$B$7*SIN((Tabelle1!$B$6*$A92+Tabelle1!$B$8)/180*PI())</f>
        <v>0</v>
      </c>
      <c r="D92" s="1">
        <f>Tabelle1!$B$11*SIN((Tabelle1!$B$10*$A92+Tabelle1!$B$12)/180*PI())</f>
        <v>0</v>
      </c>
      <c r="E92" s="1">
        <f>Tabelle1!$B$15*SIN((Tabelle1!$B$14*$A92+Tabelle1!$B$16)/180*PI())</f>
        <v>0</v>
      </c>
      <c r="F92" s="1">
        <f>Tabelle1!$B$19*SIN((Tabelle1!$B$18*$A92+Tabelle1!$B$20)/180*PI())</f>
        <v>0</v>
      </c>
      <c r="G92" s="1">
        <f>Tabelle1!$B$23*SIN((Tabelle1!$B$22*$A92+Tabelle1!$B$24)/180*PI())</f>
        <v>0</v>
      </c>
      <c r="H92" s="1">
        <f>Tabelle1!$B$27*SIN((Tabelle1!$B$26*$A92+Tabelle1!$B$28)/180*PI())</f>
        <v>0</v>
      </c>
      <c r="I92" s="1">
        <f>Tabelle1!$B$31*SIN((Tabelle1!$B$30*$A92+Tabelle1!$B$32)/180*PI())</f>
        <v>0</v>
      </c>
      <c r="J92" s="1">
        <f>Tabelle1!$B$35*SIN((Tabelle1!$B$34*$A92+Tabelle1!$B$36)/180*PI())</f>
        <v>0</v>
      </c>
      <c r="K92" s="2">
        <f t="shared" si="1"/>
        <v>1</v>
      </c>
    </row>
    <row r="93" spans="1:11" x14ac:dyDescent="0.25">
      <c r="A93">
        <v>91</v>
      </c>
      <c r="B93" s="1">
        <f>Tabelle1!$B$3*SIN((Tabelle1!$B$2*$A93+Tabelle1!$B$4)/180*PI())</f>
        <v>0.99984769515639127</v>
      </c>
      <c r="C93" s="1">
        <f>Tabelle1!$B$7*SIN((Tabelle1!$B$6*$A93+Tabelle1!$B$8)/180*PI())</f>
        <v>0</v>
      </c>
      <c r="D93" s="1">
        <f>Tabelle1!$B$11*SIN((Tabelle1!$B$10*$A93+Tabelle1!$B$12)/180*PI())</f>
        <v>0</v>
      </c>
      <c r="E93" s="1">
        <f>Tabelle1!$B$15*SIN((Tabelle1!$B$14*$A93+Tabelle1!$B$16)/180*PI())</f>
        <v>0</v>
      </c>
      <c r="F93" s="1">
        <f>Tabelle1!$B$19*SIN((Tabelle1!$B$18*$A93+Tabelle1!$B$20)/180*PI())</f>
        <v>0</v>
      </c>
      <c r="G93" s="1">
        <f>Tabelle1!$B$23*SIN((Tabelle1!$B$22*$A93+Tabelle1!$B$24)/180*PI())</f>
        <v>0</v>
      </c>
      <c r="H93" s="1">
        <f>Tabelle1!$B$27*SIN((Tabelle1!$B$26*$A93+Tabelle1!$B$28)/180*PI())</f>
        <v>0</v>
      </c>
      <c r="I93" s="1">
        <f>Tabelle1!$B$31*SIN((Tabelle1!$B$30*$A93+Tabelle1!$B$32)/180*PI())</f>
        <v>0</v>
      </c>
      <c r="J93" s="1">
        <f>Tabelle1!$B$35*SIN((Tabelle1!$B$34*$A93+Tabelle1!$B$36)/180*PI())</f>
        <v>0</v>
      </c>
      <c r="K93" s="2">
        <f t="shared" si="1"/>
        <v>0.99984769515639127</v>
      </c>
    </row>
    <row r="94" spans="1:11" x14ac:dyDescent="0.25">
      <c r="A94">
        <v>92</v>
      </c>
      <c r="B94" s="1">
        <f>Tabelle1!$B$3*SIN((Tabelle1!$B$2*$A94+Tabelle1!$B$4)/180*PI())</f>
        <v>0.99939082701909576</v>
      </c>
      <c r="C94" s="1">
        <f>Tabelle1!$B$7*SIN((Tabelle1!$B$6*$A94+Tabelle1!$B$8)/180*PI())</f>
        <v>0</v>
      </c>
      <c r="D94" s="1">
        <f>Tabelle1!$B$11*SIN((Tabelle1!$B$10*$A94+Tabelle1!$B$12)/180*PI())</f>
        <v>0</v>
      </c>
      <c r="E94" s="1">
        <f>Tabelle1!$B$15*SIN((Tabelle1!$B$14*$A94+Tabelle1!$B$16)/180*PI())</f>
        <v>0</v>
      </c>
      <c r="F94" s="1">
        <f>Tabelle1!$B$19*SIN((Tabelle1!$B$18*$A94+Tabelle1!$B$20)/180*PI())</f>
        <v>0</v>
      </c>
      <c r="G94" s="1">
        <f>Tabelle1!$B$23*SIN((Tabelle1!$B$22*$A94+Tabelle1!$B$24)/180*PI())</f>
        <v>0</v>
      </c>
      <c r="H94" s="1">
        <f>Tabelle1!$B$27*SIN((Tabelle1!$B$26*$A94+Tabelle1!$B$28)/180*PI())</f>
        <v>0</v>
      </c>
      <c r="I94" s="1">
        <f>Tabelle1!$B$31*SIN((Tabelle1!$B$30*$A94+Tabelle1!$B$32)/180*PI())</f>
        <v>0</v>
      </c>
      <c r="J94" s="1">
        <f>Tabelle1!$B$35*SIN((Tabelle1!$B$34*$A94+Tabelle1!$B$36)/180*PI())</f>
        <v>0</v>
      </c>
      <c r="K94" s="2">
        <f t="shared" si="1"/>
        <v>0.99939082701909576</v>
      </c>
    </row>
    <row r="95" spans="1:11" x14ac:dyDescent="0.25">
      <c r="A95">
        <v>93</v>
      </c>
      <c r="B95" s="1">
        <f>Tabelle1!$B$3*SIN((Tabelle1!$B$2*$A95+Tabelle1!$B$4)/180*PI())</f>
        <v>0.99862953475457383</v>
      </c>
      <c r="C95" s="1">
        <f>Tabelle1!$B$7*SIN((Tabelle1!$B$6*$A95+Tabelle1!$B$8)/180*PI())</f>
        <v>0</v>
      </c>
      <c r="D95" s="1">
        <f>Tabelle1!$B$11*SIN((Tabelle1!$B$10*$A95+Tabelle1!$B$12)/180*PI())</f>
        <v>0</v>
      </c>
      <c r="E95" s="1">
        <f>Tabelle1!$B$15*SIN((Tabelle1!$B$14*$A95+Tabelle1!$B$16)/180*PI())</f>
        <v>0</v>
      </c>
      <c r="F95" s="1">
        <f>Tabelle1!$B$19*SIN((Tabelle1!$B$18*$A95+Tabelle1!$B$20)/180*PI())</f>
        <v>0</v>
      </c>
      <c r="G95" s="1">
        <f>Tabelle1!$B$23*SIN((Tabelle1!$B$22*$A95+Tabelle1!$B$24)/180*PI())</f>
        <v>0</v>
      </c>
      <c r="H95" s="1">
        <f>Tabelle1!$B$27*SIN((Tabelle1!$B$26*$A95+Tabelle1!$B$28)/180*PI())</f>
        <v>0</v>
      </c>
      <c r="I95" s="1">
        <f>Tabelle1!$B$31*SIN((Tabelle1!$B$30*$A95+Tabelle1!$B$32)/180*PI())</f>
        <v>0</v>
      </c>
      <c r="J95" s="1">
        <f>Tabelle1!$B$35*SIN((Tabelle1!$B$34*$A95+Tabelle1!$B$36)/180*PI())</f>
        <v>0</v>
      </c>
      <c r="K95" s="2">
        <f t="shared" si="1"/>
        <v>0.99862953475457383</v>
      </c>
    </row>
    <row r="96" spans="1:11" x14ac:dyDescent="0.25">
      <c r="A96">
        <v>94</v>
      </c>
      <c r="B96" s="1">
        <f>Tabelle1!$B$3*SIN((Tabelle1!$B$2*$A96+Tabelle1!$B$4)/180*PI())</f>
        <v>0.9975640502598242</v>
      </c>
      <c r="C96" s="1">
        <f>Tabelle1!$B$7*SIN((Tabelle1!$B$6*$A96+Tabelle1!$B$8)/180*PI())</f>
        <v>0</v>
      </c>
      <c r="D96" s="1">
        <f>Tabelle1!$B$11*SIN((Tabelle1!$B$10*$A96+Tabelle1!$B$12)/180*PI())</f>
        <v>0</v>
      </c>
      <c r="E96" s="1">
        <f>Tabelle1!$B$15*SIN((Tabelle1!$B$14*$A96+Tabelle1!$B$16)/180*PI())</f>
        <v>0</v>
      </c>
      <c r="F96" s="1">
        <f>Tabelle1!$B$19*SIN((Tabelle1!$B$18*$A96+Tabelle1!$B$20)/180*PI())</f>
        <v>0</v>
      </c>
      <c r="G96" s="1">
        <f>Tabelle1!$B$23*SIN((Tabelle1!$B$22*$A96+Tabelle1!$B$24)/180*PI())</f>
        <v>0</v>
      </c>
      <c r="H96" s="1">
        <f>Tabelle1!$B$27*SIN((Tabelle1!$B$26*$A96+Tabelle1!$B$28)/180*PI())</f>
        <v>0</v>
      </c>
      <c r="I96" s="1">
        <f>Tabelle1!$B$31*SIN((Tabelle1!$B$30*$A96+Tabelle1!$B$32)/180*PI())</f>
        <v>0</v>
      </c>
      <c r="J96" s="1">
        <f>Tabelle1!$B$35*SIN((Tabelle1!$B$34*$A96+Tabelle1!$B$36)/180*PI())</f>
        <v>0</v>
      </c>
      <c r="K96" s="2">
        <f t="shared" si="1"/>
        <v>0.9975640502598242</v>
      </c>
    </row>
    <row r="97" spans="1:11" x14ac:dyDescent="0.25">
      <c r="A97">
        <v>95</v>
      </c>
      <c r="B97" s="1">
        <f>Tabelle1!$B$3*SIN((Tabelle1!$B$2*$A97+Tabelle1!$B$4)/180*PI())</f>
        <v>0.99619469809174555</v>
      </c>
      <c r="C97" s="1">
        <f>Tabelle1!$B$7*SIN((Tabelle1!$B$6*$A97+Tabelle1!$B$8)/180*PI())</f>
        <v>0</v>
      </c>
      <c r="D97" s="1">
        <f>Tabelle1!$B$11*SIN((Tabelle1!$B$10*$A97+Tabelle1!$B$12)/180*PI())</f>
        <v>0</v>
      </c>
      <c r="E97" s="1">
        <f>Tabelle1!$B$15*SIN((Tabelle1!$B$14*$A97+Tabelle1!$B$16)/180*PI())</f>
        <v>0</v>
      </c>
      <c r="F97" s="1">
        <f>Tabelle1!$B$19*SIN((Tabelle1!$B$18*$A97+Tabelle1!$B$20)/180*PI())</f>
        <v>0</v>
      </c>
      <c r="G97" s="1">
        <f>Tabelle1!$B$23*SIN((Tabelle1!$B$22*$A97+Tabelle1!$B$24)/180*PI())</f>
        <v>0</v>
      </c>
      <c r="H97" s="1">
        <f>Tabelle1!$B$27*SIN((Tabelle1!$B$26*$A97+Tabelle1!$B$28)/180*PI())</f>
        <v>0</v>
      </c>
      <c r="I97" s="1">
        <f>Tabelle1!$B$31*SIN((Tabelle1!$B$30*$A97+Tabelle1!$B$32)/180*PI())</f>
        <v>0</v>
      </c>
      <c r="J97" s="1">
        <f>Tabelle1!$B$35*SIN((Tabelle1!$B$34*$A97+Tabelle1!$B$36)/180*PI())</f>
        <v>0</v>
      </c>
      <c r="K97" s="2">
        <f t="shared" si="1"/>
        <v>0.99619469809174555</v>
      </c>
    </row>
    <row r="98" spans="1:11" x14ac:dyDescent="0.25">
      <c r="A98">
        <v>96</v>
      </c>
      <c r="B98" s="1">
        <f>Tabelle1!$B$3*SIN((Tabelle1!$B$2*$A98+Tabelle1!$B$4)/180*PI())</f>
        <v>0.9945218953682734</v>
      </c>
      <c r="C98" s="1">
        <f>Tabelle1!$B$7*SIN((Tabelle1!$B$6*$A98+Tabelle1!$B$8)/180*PI())</f>
        <v>0</v>
      </c>
      <c r="D98" s="1">
        <f>Tabelle1!$B$11*SIN((Tabelle1!$B$10*$A98+Tabelle1!$B$12)/180*PI())</f>
        <v>0</v>
      </c>
      <c r="E98" s="1">
        <f>Tabelle1!$B$15*SIN((Tabelle1!$B$14*$A98+Tabelle1!$B$16)/180*PI())</f>
        <v>0</v>
      </c>
      <c r="F98" s="1">
        <f>Tabelle1!$B$19*SIN((Tabelle1!$B$18*$A98+Tabelle1!$B$20)/180*PI())</f>
        <v>0</v>
      </c>
      <c r="G98" s="1">
        <f>Tabelle1!$B$23*SIN((Tabelle1!$B$22*$A98+Tabelle1!$B$24)/180*PI())</f>
        <v>0</v>
      </c>
      <c r="H98" s="1">
        <f>Tabelle1!$B$27*SIN((Tabelle1!$B$26*$A98+Tabelle1!$B$28)/180*PI())</f>
        <v>0</v>
      </c>
      <c r="I98" s="1">
        <f>Tabelle1!$B$31*SIN((Tabelle1!$B$30*$A98+Tabelle1!$B$32)/180*PI())</f>
        <v>0</v>
      </c>
      <c r="J98" s="1">
        <f>Tabelle1!$B$35*SIN((Tabelle1!$B$34*$A98+Tabelle1!$B$36)/180*PI())</f>
        <v>0</v>
      </c>
      <c r="K98" s="2">
        <f t="shared" si="1"/>
        <v>0.9945218953682734</v>
      </c>
    </row>
    <row r="99" spans="1:11" x14ac:dyDescent="0.25">
      <c r="A99">
        <v>97</v>
      </c>
      <c r="B99" s="1">
        <f>Tabelle1!$B$3*SIN((Tabelle1!$B$2*$A99+Tabelle1!$B$4)/180*PI())</f>
        <v>0.99254615164132209</v>
      </c>
      <c r="C99" s="1">
        <f>Tabelle1!$B$7*SIN((Tabelle1!$B$6*$A99+Tabelle1!$B$8)/180*PI())</f>
        <v>0</v>
      </c>
      <c r="D99" s="1">
        <f>Tabelle1!$B$11*SIN((Tabelle1!$B$10*$A99+Tabelle1!$B$12)/180*PI())</f>
        <v>0</v>
      </c>
      <c r="E99" s="1">
        <f>Tabelle1!$B$15*SIN((Tabelle1!$B$14*$A99+Tabelle1!$B$16)/180*PI())</f>
        <v>0</v>
      </c>
      <c r="F99" s="1">
        <f>Tabelle1!$B$19*SIN((Tabelle1!$B$18*$A99+Tabelle1!$B$20)/180*PI())</f>
        <v>0</v>
      </c>
      <c r="G99" s="1">
        <f>Tabelle1!$B$23*SIN((Tabelle1!$B$22*$A99+Tabelle1!$B$24)/180*PI())</f>
        <v>0</v>
      </c>
      <c r="H99" s="1">
        <f>Tabelle1!$B$27*SIN((Tabelle1!$B$26*$A99+Tabelle1!$B$28)/180*PI())</f>
        <v>0</v>
      </c>
      <c r="I99" s="1">
        <f>Tabelle1!$B$31*SIN((Tabelle1!$B$30*$A99+Tabelle1!$B$32)/180*PI())</f>
        <v>0</v>
      </c>
      <c r="J99" s="1">
        <f>Tabelle1!$B$35*SIN((Tabelle1!$B$34*$A99+Tabelle1!$B$36)/180*PI())</f>
        <v>0</v>
      </c>
      <c r="K99" s="2">
        <f t="shared" si="1"/>
        <v>0.99254615164132209</v>
      </c>
    </row>
    <row r="100" spans="1:11" x14ac:dyDescent="0.25">
      <c r="A100">
        <v>98</v>
      </c>
      <c r="B100" s="1">
        <f>Tabelle1!$B$3*SIN((Tabelle1!$B$2*$A100+Tabelle1!$B$4)/180*PI())</f>
        <v>0.99026806874157036</v>
      </c>
      <c r="C100" s="1">
        <f>Tabelle1!$B$7*SIN((Tabelle1!$B$6*$A100+Tabelle1!$B$8)/180*PI())</f>
        <v>0</v>
      </c>
      <c r="D100" s="1">
        <f>Tabelle1!$B$11*SIN((Tabelle1!$B$10*$A100+Tabelle1!$B$12)/180*PI())</f>
        <v>0</v>
      </c>
      <c r="E100" s="1">
        <f>Tabelle1!$B$15*SIN((Tabelle1!$B$14*$A100+Tabelle1!$B$16)/180*PI())</f>
        <v>0</v>
      </c>
      <c r="F100" s="1">
        <f>Tabelle1!$B$19*SIN((Tabelle1!$B$18*$A100+Tabelle1!$B$20)/180*PI())</f>
        <v>0</v>
      </c>
      <c r="G100" s="1">
        <f>Tabelle1!$B$23*SIN((Tabelle1!$B$22*$A100+Tabelle1!$B$24)/180*PI())</f>
        <v>0</v>
      </c>
      <c r="H100" s="1">
        <f>Tabelle1!$B$27*SIN((Tabelle1!$B$26*$A100+Tabelle1!$B$28)/180*PI())</f>
        <v>0</v>
      </c>
      <c r="I100" s="1">
        <f>Tabelle1!$B$31*SIN((Tabelle1!$B$30*$A100+Tabelle1!$B$32)/180*PI())</f>
        <v>0</v>
      </c>
      <c r="J100" s="1">
        <f>Tabelle1!$B$35*SIN((Tabelle1!$B$34*$A100+Tabelle1!$B$36)/180*PI())</f>
        <v>0</v>
      </c>
      <c r="K100" s="2">
        <f t="shared" si="1"/>
        <v>0.99026806874157036</v>
      </c>
    </row>
    <row r="101" spans="1:11" x14ac:dyDescent="0.25">
      <c r="A101">
        <v>99</v>
      </c>
      <c r="B101" s="1">
        <f>Tabelle1!$B$3*SIN((Tabelle1!$B$2*$A101+Tabelle1!$B$4)/180*PI())</f>
        <v>0.98768834059513766</v>
      </c>
      <c r="C101" s="1">
        <f>Tabelle1!$B$7*SIN((Tabelle1!$B$6*$A101+Tabelle1!$B$8)/180*PI())</f>
        <v>0</v>
      </c>
      <c r="D101" s="1">
        <f>Tabelle1!$B$11*SIN((Tabelle1!$B$10*$A101+Tabelle1!$B$12)/180*PI())</f>
        <v>0</v>
      </c>
      <c r="E101" s="1">
        <f>Tabelle1!$B$15*SIN((Tabelle1!$B$14*$A101+Tabelle1!$B$16)/180*PI())</f>
        <v>0</v>
      </c>
      <c r="F101" s="1">
        <f>Tabelle1!$B$19*SIN((Tabelle1!$B$18*$A101+Tabelle1!$B$20)/180*PI())</f>
        <v>0</v>
      </c>
      <c r="G101" s="1">
        <f>Tabelle1!$B$23*SIN((Tabelle1!$B$22*$A101+Tabelle1!$B$24)/180*PI())</f>
        <v>0</v>
      </c>
      <c r="H101" s="1">
        <f>Tabelle1!$B$27*SIN((Tabelle1!$B$26*$A101+Tabelle1!$B$28)/180*PI())</f>
        <v>0</v>
      </c>
      <c r="I101" s="1">
        <f>Tabelle1!$B$31*SIN((Tabelle1!$B$30*$A101+Tabelle1!$B$32)/180*PI())</f>
        <v>0</v>
      </c>
      <c r="J101" s="1">
        <f>Tabelle1!$B$35*SIN((Tabelle1!$B$34*$A101+Tabelle1!$B$36)/180*PI())</f>
        <v>0</v>
      </c>
      <c r="K101" s="2">
        <f t="shared" si="1"/>
        <v>0.98768834059513766</v>
      </c>
    </row>
    <row r="102" spans="1:11" x14ac:dyDescent="0.25">
      <c r="A102">
        <v>100</v>
      </c>
      <c r="B102" s="1">
        <f>Tabelle1!$B$3*SIN((Tabelle1!$B$2*$A102+Tabelle1!$B$4)/180*PI())</f>
        <v>0.98480775301220802</v>
      </c>
      <c r="C102" s="1">
        <f>Tabelle1!$B$7*SIN((Tabelle1!$B$6*$A102+Tabelle1!$B$8)/180*PI())</f>
        <v>0</v>
      </c>
      <c r="D102" s="1">
        <f>Tabelle1!$B$11*SIN((Tabelle1!$B$10*$A102+Tabelle1!$B$12)/180*PI())</f>
        <v>0</v>
      </c>
      <c r="E102" s="1">
        <f>Tabelle1!$B$15*SIN((Tabelle1!$B$14*$A102+Tabelle1!$B$16)/180*PI())</f>
        <v>0</v>
      </c>
      <c r="F102" s="1">
        <f>Tabelle1!$B$19*SIN((Tabelle1!$B$18*$A102+Tabelle1!$B$20)/180*PI())</f>
        <v>0</v>
      </c>
      <c r="G102" s="1">
        <f>Tabelle1!$B$23*SIN((Tabelle1!$B$22*$A102+Tabelle1!$B$24)/180*PI())</f>
        <v>0</v>
      </c>
      <c r="H102" s="1">
        <f>Tabelle1!$B$27*SIN((Tabelle1!$B$26*$A102+Tabelle1!$B$28)/180*PI())</f>
        <v>0</v>
      </c>
      <c r="I102" s="1">
        <f>Tabelle1!$B$31*SIN((Tabelle1!$B$30*$A102+Tabelle1!$B$32)/180*PI())</f>
        <v>0</v>
      </c>
      <c r="J102" s="1">
        <f>Tabelle1!$B$35*SIN((Tabelle1!$B$34*$A102+Tabelle1!$B$36)/180*PI())</f>
        <v>0</v>
      </c>
      <c r="K102" s="2">
        <f t="shared" si="1"/>
        <v>0.98480775301220802</v>
      </c>
    </row>
    <row r="103" spans="1:11" x14ac:dyDescent="0.25">
      <c r="A103">
        <v>101</v>
      </c>
      <c r="B103" s="1">
        <f>Tabelle1!$B$3*SIN((Tabelle1!$B$2*$A103+Tabelle1!$B$4)/180*PI())</f>
        <v>0.98162718344766398</v>
      </c>
      <c r="C103" s="1">
        <f>Tabelle1!$B$7*SIN((Tabelle1!$B$6*$A103+Tabelle1!$B$8)/180*PI())</f>
        <v>0</v>
      </c>
      <c r="D103" s="1">
        <f>Tabelle1!$B$11*SIN((Tabelle1!$B$10*$A103+Tabelle1!$B$12)/180*PI())</f>
        <v>0</v>
      </c>
      <c r="E103" s="1">
        <f>Tabelle1!$B$15*SIN((Tabelle1!$B$14*$A103+Tabelle1!$B$16)/180*PI())</f>
        <v>0</v>
      </c>
      <c r="F103" s="1">
        <f>Tabelle1!$B$19*SIN((Tabelle1!$B$18*$A103+Tabelle1!$B$20)/180*PI())</f>
        <v>0</v>
      </c>
      <c r="G103" s="1">
        <f>Tabelle1!$B$23*SIN((Tabelle1!$B$22*$A103+Tabelle1!$B$24)/180*PI())</f>
        <v>0</v>
      </c>
      <c r="H103" s="1">
        <f>Tabelle1!$B$27*SIN((Tabelle1!$B$26*$A103+Tabelle1!$B$28)/180*PI())</f>
        <v>0</v>
      </c>
      <c r="I103" s="1">
        <f>Tabelle1!$B$31*SIN((Tabelle1!$B$30*$A103+Tabelle1!$B$32)/180*PI())</f>
        <v>0</v>
      </c>
      <c r="J103" s="1">
        <f>Tabelle1!$B$35*SIN((Tabelle1!$B$34*$A103+Tabelle1!$B$36)/180*PI())</f>
        <v>0</v>
      </c>
      <c r="K103" s="2">
        <f t="shared" si="1"/>
        <v>0.98162718344766398</v>
      </c>
    </row>
    <row r="104" spans="1:11" x14ac:dyDescent="0.25">
      <c r="A104">
        <v>102</v>
      </c>
      <c r="B104" s="1">
        <f>Tabelle1!$B$3*SIN((Tabelle1!$B$2*$A104+Tabelle1!$B$4)/180*PI())</f>
        <v>0.97814760073380569</v>
      </c>
      <c r="C104" s="1">
        <f>Tabelle1!$B$7*SIN((Tabelle1!$B$6*$A104+Tabelle1!$B$8)/180*PI())</f>
        <v>0</v>
      </c>
      <c r="D104" s="1">
        <f>Tabelle1!$B$11*SIN((Tabelle1!$B$10*$A104+Tabelle1!$B$12)/180*PI())</f>
        <v>0</v>
      </c>
      <c r="E104" s="1">
        <f>Tabelle1!$B$15*SIN((Tabelle1!$B$14*$A104+Tabelle1!$B$16)/180*PI())</f>
        <v>0</v>
      </c>
      <c r="F104" s="1">
        <f>Tabelle1!$B$19*SIN((Tabelle1!$B$18*$A104+Tabelle1!$B$20)/180*PI())</f>
        <v>0</v>
      </c>
      <c r="G104" s="1">
        <f>Tabelle1!$B$23*SIN((Tabelle1!$B$22*$A104+Tabelle1!$B$24)/180*PI())</f>
        <v>0</v>
      </c>
      <c r="H104" s="1">
        <f>Tabelle1!$B$27*SIN((Tabelle1!$B$26*$A104+Tabelle1!$B$28)/180*PI())</f>
        <v>0</v>
      </c>
      <c r="I104" s="1">
        <f>Tabelle1!$B$31*SIN((Tabelle1!$B$30*$A104+Tabelle1!$B$32)/180*PI())</f>
        <v>0</v>
      </c>
      <c r="J104" s="1">
        <f>Tabelle1!$B$35*SIN((Tabelle1!$B$34*$A104+Tabelle1!$B$36)/180*PI())</f>
        <v>0</v>
      </c>
      <c r="K104" s="2">
        <f t="shared" si="1"/>
        <v>0.97814760073380569</v>
      </c>
    </row>
    <row r="105" spans="1:11" x14ac:dyDescent="0.25">
      <c r="A105">
        <v>103</v>
      </c>
      <c r="B105" s="1">
        <f>Tabelle1!$B$3*SIN((Tabelle1!$B$2*$A105+Tabelle1!$B$4)/180*PI())</f>
        <v>0.97437006478523525</v>
      </c>
      <c r="C105" s="1">
        <f>Tabelle1!$B$7*SIN((Tabelle1!$B$6*$A105+Tabelle1!$B$8)/180*PI())</f>
        <v>0</v>
      </c>
      <c r="D105" s="1">
        <f>Tabelle1!$B$11*SIN((Tabelle1!$B$10*$A105+Tabelle1!$B$12)/180*PI())</f>
        <v>0</v>
      </c>
      <c r="E105" s="1">
        <f>Tabelle1!$B$15*SIN((Tabelle1!$B$14*$A105+Tabelle1!$B$16)/180*PI())</f>
        <v>0</v>
      </c>
      <c r="F105" s="1">
        <f>Tabelle1!$B$19*SIN((Tabelle1!$B$18*$A105+Tabelle1!$B$20)/180*PI())</f>
        <v>0</v>
      </c>
      <c r="G105" s="1">
        <f>Tabelle1!$B$23*SIN((Tabelle1!$B$22*$A105+Tabelle1!$B$24)/180*PI())</f>
        <v>0</v>
      </c>
      <c r="H105" s="1">
        <f>Tabelle1!$B$27*SIN((Tabelle1!$B$26*$A105+Tabelle1!$B$28)/180*PI())</f>
        <v>0</v>
      </c>
      <c r="I105" s="1">
        <f>Tabelle1!$B$31*SIN((Tabelle1!$B$30*$A105+Tabelle1!$B$32)/180*PI())</f>
        <v>0</v>
      </c>
      <c r="J105" s="1">
        <f>Tabelle1!$B$35*SIN((Tabelle1!$B$34*$A105+Tabelle1!$B$36)/180*PI())</f>
        <v>0</v>
      </c>
      <c r="K105" s="2">
        <f t="shared" si="1"/>
        <v>0.97437006478523525</v>
      </c>
    </row>
    <row r="106" spans="1:11" x14ac:dyDescent="0.25">
      <c r="A106">
        <v>104</v>
      </c>
      <c r="B106" s="1">
        <f>Tabelle1!$B$3*SIN((Tabelle1!$B$2*$A106+Tabelle1!$B$4)/180*PI())</f>
        <v>0.97029572627599647</v>
      </c>
      <c r="C106" s="1">
        <f>Tabelle1!$B$7*SIN((Tabelle1!$B$6*$A106+Tabelle1!$B$8)/180*PI())</f>
        <v>0</v>
      </c>
      <c r="D106" s="1">
        <f>Tabelle1!$B$11*SIN((Tabelle1!$B$10*$A106+Tabelle1!$B$12)/180*PI())</f>
        <v>0</v>
      </c>
      <c r="E106" s="1">
        <f>Tabelle1!$B$15*SIN((Tabelle1!$B$14*$A106+Tabelle1!$B$16)/180*PI())</f>
        <v>0</v>
      </c>
      <c r="F106" s="1">
        <f>Tabelle1!$B$19*SIN((Tabelle1!$B$18*$A106+Tabelle1!$B$20)/180*PI())</f>
        <v>0</v>
      </c>
      <c r="G106" s="1">
        <f>Tabelle1!$B$23*SIN((Tabelle1!$B$22*$A106+Tabelle1!$B$24)/180*PI())</f>
        <v>0</v>
      </c>
      <c r="H106" s="1">
        <f>Tabelle1!$B$27*SIN((Tabelle1!$B$26*$A106+Tabelle1!$B$28)/180*PI())</f>
        <v>0</v>
      </c>
      <c r="I106" s="1">
        <f>Tabelle1!$B$31*SIN((Tabelle1!$B$30*$A106+Tabelle1!$B$32)/180*PI())</f>
        <v>0</v>
      </c>
      <c r="J106" s="1">
        <f>Tabelle1!$B$35*SIN((Tabelle1!$B$34*$A106+Tabelle1!$B$36)/180*PI())</f>
        <v>0</v>
      </c>
      <c r="K106" s="2">
        <f t="shared" si="1"/>
        <v>0.97029572627599647</v>
      </c>
    </row>
    <row r="107" spans="1:11" x14ac:dyDescent="0.25">
      <c r="A107">
        <v>105</v>
      </c>
      <c r="B107" s="1">
        <f>Tabelle1!$B$3*SIN((Tabelle1!$B$2*$A107+Tabelle1!$B$4)/180*PI())</f>
        <v>0.96592582628906831</v>
      </c>
      <c r="C107" s="1">
        <f>Tabelle1!$B$7*SIN((Tabelle1!$B$6*$A107+Tabelle1!$B$8)/180*PI())</f>
        <v>0</v>
      </c>
      <c r="D107" s="1">
        <f>Tabelle1!$B$11*SIN((Tabelle1!$B$10*$A107+Tabelle1!$B$12)/180*PI())</f>
        <v>0</v>
      </c>
      <c r="E107" s="1">
        <f>Tabelle1!$B$15*SIN((Tabelle1!$B$14*$A107+Tabelle1!$B$16)/180*PI())</f>
        <v>0</v>
      </c>
      <c r="F107" s="1">
        <f>Tabelle1!$B$19*SIN((Tabelle1!$B$18*$A107+Tabelle1!$B$20)/180*PI())</f>
        <v>0</v>
      </c>
      <c r="G107" s="1">
        <f>Tabelle1!$B$23*SIN((Tabelle1!$B$22*$A107+Tabelle1!$B$24)/180*PI())</f>
        <v>0</v>
      </c>
      <c r="H107" s="1">
        <f>Tabelle1!$B$27*SIN((Tabelle1!$B$26*$A107+Tabelle1!$B$28)/180*PI())</f>
        <v>0</v>
      </c>
      <c r="I107" s="1">
        <f>Tabelle1!$B$31*SIN((Tabelle1!$B$30*$A107+Tabelle1!$B$32)/180*PI())</f>
        <v>0</v>
      </c>
      <c r="J107" s="1">
        <f>Tabelle1!$B$35*SIN((Tabelle1!$B$34*$A107+Tabelle1!$B$36)/180*PI())</f>
        <v>0</v>
      </c>
      <c r="K107" s="2">
        <f t="shared" si="1"/>
        <v>0.96592582628906831</v>
      </c>
    </row>
    <row r="108" spans="1:11" x14ac:dyDescent="0.25">
      <c r="A108">
        <v>106</v>
      </c>
      <c r="B108" s="1">
        <f>Tabelle1!$B$3*SIN((Tabelle1!$B$2*$A108+Tabelle1!$B$4)/180*PI())</f>
        <v>0.96126169593831889</v>
      </c>
      <c r="C108" s="1">
        <f>Tabelle1!$B$7*SIN((Tabelle1!$B$6*$A108+Tabelle1!$B$8)/180*PI())</f>
        <v>0</v>
      </c>
      <c r="D108" s="1">
        <f>Tabelle1!$B$11*SIN((Tabelle1!$B$10*$A108+Tabelle1!$B$12)/180*PI())</f>
        <v>0</v>
      </c>
      <c r="E108" s="1">
        <f>Tabelle1!$B$15*SIN((Tabelle1!$B$14*$A108+Tabelle1!$B$16)/180*PI())</f>
        <v>0</v>
      </c>
      <c r="F108" s="1">
        <f>Tabelle1!$B$19*SIN((Tabelle1!$B$18*$A108+Tabelle1!$B$20)/180*PI())</f>
        <v>0</v>
      </c>
      <c r="G108" s="1">
        <f>Tabelle1!$B$23*SIN((Tabelle1!$B$22*$A108+Tabelle1!$B$24)/180*PI())</f>
        <v>0</v>
      </c>
      <c r="H108" s="1">
        <f>Tabelle1!$B$27*SIN((Tabelle1!$B$26*$A108+Tabelle1!$B$28)/180*PI())</f>
        <v>0</v>
      </c>
      <c r="I108" s="1">
        <f>Tabelle1!$B$31*SIN((Tabelle1!$B$30*$A108+Tabelle1!$B$32)/180*PI())</f>
        <v>0</v>
      </c>
      <c r="J108" s="1">
        <f>Tabelle1!$B$35*SIN((Tabelle1!$B$34*$A108+Tabelle1!$B$36)/180*PI())</f>
        <v>0</v>
      </c>
      <c r="K108" s="2">
        <f t="shared" si="1"/>
        <v>0.96126169593831889</v>
      </c>
    </row>
    <row r="109" spans="1:11" x14ac:dyDescent="0.25">
      <c r="A109">
        <v>107</v>
      </c>
      <c r="B109" s="1">
        <f>Tabelle1!$B$3*SIN((Tabelle1!$B$2*$A109+Tabelle1!$B$4)/180*PI())</f>
        <v>0.95630475596303555</v>
      </c>
      <c r="C109" s="1">
        <f>Tabelle1!$B$7*SIN((Tabelle1!$B$6*$A109+Tabelle1!$B$8)/180*PI())</f>
        <v>0</v>
      </c>
      <c r="D109" s="1">
        <f>Tabelle1!$B$11*SIN((Tabelle1!$B$10*$A109+Tabelle1!$B$12)/180*PI())</f>
        <v>0</v>
      </c>
      <c r="E109" s="1">
        <f>Tabelle1!$B$15*SIN((Tabelle1!$B$14*$A109+Tabelle1!$B$16)/180*PI())</f>
        <v>0</v>
      </c>
      <c r="F109" s="1">
        <f>Tabelle1!$B$19*SIN((Tabelle1!$B$18*$A109+Tabelle1!$B$20)/180*PI())</f>
        <v>0</v>
      </c>
      <c r="G109" s="1">
        <f>Tabelle1!$B$23*SIN((Tabelle1!$B$22*$A109+Tabelle1!$B$24)/180*PI())</f>
        <v>0</v>
      </c>
      <c r="H109" s="1">
        <f>Tabelle1!$B$27*SIN((Tabelle1!$B$26*$A109+Tabelle1!$B$28)/180*PI())</f>
        <v>0</v>
      </c>
      <c r="I109" s="1">
        <f>Tabelle1!$B$31*SIN((Tabelle1!$B$30*$A109+Tabelle1!$B$32)/180*PI())</f>
        <v>0</v>
      </c>
      <c r="J109" s="1">
        <f>Tabelle1!$B$35*SIN((Tabelle1!$B$34*$A109+Tabelle1!$B$36)/180*PI())</f>
        <v>0</v>
      </c>
      <c r="K109" s="2">
        <f t="shared" si="1"/>
        <v>0.95630475596303555</v>
      </c>
    </row>
    <row r="110" spans="1:11" x14ac:dyDescent="0.25">
      <c r="A110">
        <v>108</v>
      </c>
      <c r="B110" s="1">
        <f>Tabelle1!$B$3*SIN((Tabelle1!$B$2*$A110+Tabelle1!$B$4)/180*PI())</f>
        <v>0.95105651629515364</v>
      </c>
      <c r="C110" s="1">
        <f>Tabelle1!$B$7*SIN((Tabelle1!$B$6*$A110+Tabelle1!$B$8)/180*PI())</f>
        <v>0</v>
      </c>
      <c r="D110" s="1">
        <f>Tabelle1!$B$11*SIN((Tabelle1!$B$10*$A110+Tabelle1!$B$12)/180*PI())</f>
        <v>0</v>
      </c>
      <c r="E110" s="1">
        <f>Tabelle1!$B$15*SIN((Tabelle1!$B$14*$A110+Tabelle1!$B$16)/180*PI())</f>
        <v>0</v>
      </c>
      <c r="F110" s="1">
        <f>Tabelle1!$B$19*SIN((Tabelle1!$B$18*$A110+Tabelle1!$B$20)/180*PI())</f>
        <v>0</v>
      </c>
      <c r="G110" s="1">
        <f>Tabelle1!$B$23*SIN((Tabelle1!$B$22*$A110+Tabelle1!$B$24)/180*PI())</f>
        <v>0</v>
      </c>
      <c r="H110" s="1">
        <f>Tabelle1!$B$27*SIN((Tabelle1!$B$26*$A110+Tabelle1!$B$28)/180*PI())</f>
        <v>0</v>
      </c>
      <c r="I110" s="1">
        <f>Tabelle1!$B$31*SIN((Tabelle1!$B$30*$A110+Tabelle1!$B$32)/180*PI())</f>
        <v>0</v>
      </c>
      <c r="J110" s="1">
        <f>Tabelle1!$B$35*SIN((Tabelle1!$B$34*$A110+Tabelle1!$B$36)/180*PI())</f>
        <v>0</v>
      </c>
      <c r="K110" s="2">
        <f t="shared" si="1"/>
        <v>0.95105651629515364</v>
      </c>
    </row>
    <row r="111" spans="1:11" x14ac:dyDescent="0.25">
      <c r="A111">
        <v>109</v>
      </c>
      <c r="B111" s="1">
        <f>Tabelle1!$B$3*SIN((Tabelle1!$B$2*$A111+Tabelle1!$B$4)/180*PI())</f>
        <v>0.94551857559931685</v>
      </c>
      <c r="C111" s="1">
        <f>Tabelle1!$B$7*SIN((Tabelle1!$B$6*$A111+Tabelle1!$B$8)/180*PI())</f>
        <v>0</v>
      </c>
      <c r="D111" s="1">
        <f>Tabelle1!$B$11*SIN((Tabelle1!$B$10*$A111+Tabelle1!$B$12)/180*PI())</f>
        <v>0</v>
      </c>
      <c r="E111" s="1">
        <f>Tabelle1!$B$15*SIN((Tabelle1!$B$14*$A111+Tabelle1!$B$16)/180*PI())</f>
        <v>0</v>
      </c>
      <c r="F111" s="1">
        <f>Tabelle1!$B$19*SIN((Tabelle1!$B$18*$A111+Tabelle1!$B$20)/180*PI())</f>
        <v>0</v>
      </c>
      <c r="G111" s="1">
        <f>Tabelle1!$B$23*SIN((Tabelle1!$B$22*$A111+Tabelle1!$B$24)/180*PI())</f>
        <v>0</v>
      </c>
      <c r="H111" s="1">
        <f>Tabelle1!$B$27*SIN((Tabelle1!$B$26*$A111+Tabelle1!$B$28)/180*PI())</f>
        <v>0</v>
      </c>
      <c r="I111" s="1">
        <f>Tabelle1!$B$31*SIN((Tabelle1!$B$30*$A111+Tabelle1!$B$32)/180*PI())</f>
        <v>0</v>
      </c>
      <c r="J111" s="1">
        <f>Tabelle1!$B$35*SIN((Tabelle1!$B$34*$A111+Tabelle1!$B$36)/180*PI())</f>
        <v>0</v>
      </c>
      <c r="K111" s="2">
        <f t="shared" si="1"/>
        <v>0.94551857559931685</v>
      </c>
    </row>
    <row r="112" spans="1:11" x14ac:dyDescent="0.25">
      <c r="A112">
        <v>110</v>
      </c>
      <c r="B112" s="1">
        <f>Tabelle1!$B$3*SIN((Tabelle1!$B$2*$A112+Tabelle1!$B$4)/180*PI())</f>
        <v>0.93969262078590843</v>
      </c>
      <c r="C112" s="1">
        <f>Tabelle1!$B$7*SIN((Tabelle1!$B$6*$A112+Tabelle1!$B$8)/180*PI())</f>
        <v>0</v>
      </c>
      <c r="D112" s="1">
        <f>Tabelle1!$B$11*SIN((Tabelle1!$B$10*$A112+Tabelle1!$B$12)/180*PI())</f>
        <v>0</v>
      </c>
      <c r="E112" s="1">
        <f>Tabelle1!$B$15*SIN((Tabelle1!$B$14*$A112+Tabelle1!$B$16)/180*PI())</f>
        <v>0</v>
      </c>
      <c r="F112" s="1">
        <f>Tabelle1!$B$19*SIN((Tabelle1!$B$18*$A112+Tabelle1!$B$20)/180*PI())</f>
        <v>0</v>
      </c>
      <c r="G112" s="1">
        <f>Tabelle1!$B$23*SIN((Tabelle1!$B$22*$A112+Tabelle1!$B$24)/180*PI())</f>
        <v>0</v>
      </c>
      <c r="H112" s="1">
        <f>Tabelle1!$B$27*SIN((Tabelle1!$B$26*$A112+Tabelle1!$B$28)/180*PI())</f>
        <v>0</v>
      </c>
      <c r="I112" s="1">
        <f>Tabelle1!$B$31*SIN((Tabelle1!$B$30*$A112+Tabelle1!$B$32)/180*PI())</f>
        <v>0</v>
      </c>
      <c r="J112" s="1">
        <f>Tabelle1!$B$35*SIN((Tabelle1!$B$34*$A112+Tabelle1!$B$36)/180*PI())</f>
        <v>0</v>
      </c>
      <c r="K112" s="2">
        <f t="shared" si="1"/>
        <v>0.93969262078590843</v>
      </c>
    </row>
    <row r="113" spans="1:11" x14ac:dyDescent="0.25">
      <c r="A113">
        <v>111</v>
      </c>
      <c r="B113" s="1">
        <f>Tabelle1!$B$3*SIN((Tabelle1!$B$2*$A113+Tabelle1!$B$4)/180*PI())</f>
        <v>0.93358042649720174</v>
      </c>
      <c r="C113" s="1">
        <f>Tabelle1!$B$7*SIN((Tabelle1!$B$6*$A113+Tabelle1!$B$8)/180*PI())</f>
        <v>0</v>
      </c>
      <c r="D113" s="1">
        <f>Tabelle1!$B$11*SIN((Tabelle1!$B$10*$A113+Tabelle1!$B$12)/180*PI())</f>
        <v>0</v>
      </c>
      <c r="E113" s="1">
        <f>Tabelle1!$B$15*SIN((Tabelle1!$B$14*$A113+Tabelle1!$B$16)/180*PI())</f>
        <v>0</v>
      </c>
      <c r="F113" s="1">
        <f>Tabelle1!$B$19*SIN((Tabelle1!$B$18*$A113+Tabelle1!$B$20)/180*PI())</f>
        <v>0</v>
      </c>
      <c r="G113" s="1">
        <f>Tabelle1!$B$23*SIN((Tabelle1!$B$22*$A113+Tabelle1!$B$24)/180*PI())</f>
        <v>0</v>
      </c>
      <c r="H113" s="1">
        <f>Tabelle1!$B$27*SIN((Tabelle1!$B$26*$A113+Tabelle1!$B$28)/180*PI())</f>
        <v>0</v>
      </c>
      <c r="I113" s="1">
        <f>Tabelle1!$B$31*SIN((Tabelle1!$B$30*$A113+Tabelle1!$B$32)/180*PI())</f>
        <v>0</v>
      </c>
      <c r="J113" s="1">
        <f>Tabelle1!$B$35*SIN((Tabelle1!$B$34*$A113+Tabelle1!$B$36)/180*PI())</f>
        <v>0</v>
      </c>
      <c r="K113" s="2">
        <f t="shared" si="1"/>
        <v>0.93358042649720174</v>
      </c>
    </row>
    <row r="114" spans="1:11" x14ac:dyDescent="0.25">
      <c r="A114">
        <v>112</v>
      </c>
      <c r="B114" s="1">
        <f>Tabelle1!$B$3*SIN((Tabelle1!$B$2*$A114+Tabelle1!$B$4)/180*PI())</f>
        <v>0.92718385456678742</v>
      </c>
      <c r="C114" s="1">
        <f>Tabelle1!$B$7*SIN((Tabelle1!$B$6*$A114+Tabelle1!$B$8)/180*PI())</f>
        <v>0</v>
      </c>
      <c r="D114" s="1">
        <f>Tabelle1!$B$11*SIN((Tabelle1!$B$10*$A114+Tabelle1!$B$12)/180*PI())</f>
        <v>0</v>
      </c>
      <c r="E114" s="1">
        <f>Tabelle1!$B$15*SIN((Tabelle1!$B$14*$A114+Tabelle1!$B$16)/180*PI())</f>
        <v>0</v>
      </c>
      <c r="F114" s="1">
        <f>Tabelle1!$B$19*SIN((Tabelle1!$B$18*$A114+Tabelle1!$B$20)/180*PI())</f>
        <v>0</v>
      </c>
      <c r="G114" s="1">
        <f>Tabelle1!$B$23*SIN((Tabelle1!$B$22*$A114+Tabelle1!$B$24)/180*PI())</f>
        <v>0</v>
      </c>
      <c r="H114" s="1">
        <f>Tabelle1!$B$27*SIN((Tabelle1!$B$26*$A114+Tabelle1!$B$28)/180*PI())</f>
        <v>0</v>
      </c>
      <c r="I114" s="1">
        <f>Tabelle1!$B$31*SIN((Tabelle1!$B$30*$A114+Tabelle1!$B$32)/180*PI())</f>
        <v>0</v>
      </c>
      <c r="J114" s="1">
        <f>Tabelle1!$B$35*SIN((Tabelle1!$B$34*$A114+Tabelle1!$B$36)/180*PI())</f>
        <v>0</v>
      </c>
      <c r="K114" s="2">
        <f t="shared" si="1"/>
        <v>0.92718385456678742</v>
      </c>
    </row>
    <row r="115" spans="1:11" x14ac:dyDescent="0.25">
      <c r="A115">
        <v>113</v>
      </c>
      <c r="B115" s="1">
        <f>Tabelle1!$B$3*SIN((Tabelle1!$B$2*$A115+Tabelle1!$B$4)/180*PI())</f>
        <v>0.92050485345244037</v>
      </c>
      <c r="C115" s="1">
        <f>Tabelle1!$B$7*SIN((Tabelle1!$B$6*$A115+Tabelle1!$B$8)/180*PI())</f>
        <v>0</v>
      </c>
      <c r="D115" s="1">
        <f>Tabelle1!$B$11*SIN((Tabelle1!$B$10*$A115+Tabelle1!$B$12)/180*PI())</f>
        <v>0</v>
      </c>
      <c r="E115" s="1">
        <f>Tabelle1!$B$15*SIN((Tabelle1!$B$14*$A115+Tabelle1!$B$16)/180*PI())</f>
        <v>0</v>
      </c>
      <c r="F115" s="1">
        <f>Tabelle1!$B$19*SIN((Tabelle1!$B$18*$A115+Tabelle1!$B$20)/180*PI())</f>
        <v>0</v>
      </c>
      <c r="G115" s="1">
        <f>Tabelle1!$B$23*SIN((Tabelle1!$B$22*$A115+Tabelle1!$B$24)/180*PI())</f>
        <v>0</v>
      </c>
      <c r="H115" s="1">
        <f>Tabelle1!$B$27*SIN((Tabelle1!$B$26*$A115+Tabelle1!$B$28)/180*PI())</f>
        <v>0</v>
      </c>
      <c r="I115" s="1">
        <f>Tabelle1!$B$31*SIN((Tabelle1!$B$30*$A115+Tabelle1!$B$32)/180*PI())</f>
        <v>0</v>
      </c>
      <c r="J115" s="1">
        <f>Tabelle1!$B$35*SIN((Tabelle1!$B$34*$A115+Tabelle1!$B$36)/180*PI())</f>
        <v>0</v>
      </c>
      <c r="K115" s="2">
        <f t="shared" si="1"/>
        <v>0.92050485345244037</v>
      </c>
    </row>
    <row r="116" spans="1:11" x14ac:dyDescent="0.25">
      <c r="A116">
        <v>114</v>
      </c>
      <c r="B116" s="1">
        <f>Tabelle1!$B$3*SIN((Tabelle1!$B$2*$A116+Tabelle1!$B$4)/180*PI())</f>
        <v>0.91354545764260098</v>
      </c>
      <c r="C116" s="1">
        <f>Tabelle1!$B$7*SIN((Tabelle1!$B$6*$A116+Tabelle1!$B$8)/180*PI())</f>
        <v>0</v>
      </c>
      <c r="D116" s="1">
        <f>Tabelle1!$B$11*SIN((Tabelle1!$B$10*$A116+Tabelle1!$B$12)/180*PI())</f>
        <v>0</v>
      </c>
      <c r="E116" s="1">
        <f>Tabelle1!$B$15*SIN((Tabelle1!$B$14*$A116+Tabelle1!$B$16)/180*PI())</f>
        <v>0</v>
      </c>
      <c r="F116" s="1">
        <f>Tabelle1!$B$19*SIN((Tabelle1!$B$18*$A116+Tabelle1!$B$20)/180*PI())</f>
        <v>0</v>
      </c>
      <c r="G116" s="1">
        <f>Tabelle1!$B$23*SIN((Tabelle1!$B$22*$A116+Tabelle1!$B$24)/180*PI())</f>
        <v>0</v>
      </c>
      <c r="H116" s="1">
        <f>Tabelle1!$B$27*SIN((Tabelle1!$B$26*$A116+Tabelle1!$B$28)/180*PI())</f>
        <v>0</v>
      </c>
      <c r="I116" s="1">
        <f>Tabelle1!$B$31*SIN((Tabelle1!$B$30*$A116+Tabelle1!$B$32)/180*PI())</f>
        <v>0</v>
      </c>
      <c r="J116" s="1">
        <f>Tabelle1!$B$35*SIN((Tabelle1!$B$34*$A116+Tabelle1!$B$36)/180*PI())</f>
        <v>0</v>
      </c>
      <c r="K116" s="2">
        <f t="shared" si="1"/>
        <v>0.91354545764260098</v>
      </c>
    </row>
    <row r="117" spans="1:11" x14ac:dyDescent="0.25">
      <c r="A117">
        <v>115</v>
      </c>
      <c r="B117" s="1">
        <f>Tabelle1!$B$3*SIN((Tabelle1!$B$2*$A117+Tabelle1!$B$4)/180*PI())</f>
        <v>0.90630778703665005</v>
      </c>
      <c r="C117" s="1">
        <f>Tabelle1!$B$7*SIN((Tabelle1!$B$6*$A117+Tabelle1!$B$8)/180*PI())</f>
        <v>0</v>
      </c>
      <c r="D117" s="1">
        <f>Tabelle1!$B$11*SIN((Tabelle1!$B$10*$A117+Tabelle1!$B$12)/180*PI())</f>
        <v>0</v>
      </c>
      <c r="E117" s="1">
        <f>Tabelle1!$B$15*SIN((Tabelle1!$B$14*$A117+Tabelle1!$B$16)/180*PI())</f>
        <v>0</v>
      </c>
      <c r="F117" s="1">
        <f>Tabelle1!$B$19*SIN((Tabelle1!$B$18*$A117+Tabelle1!$B$20)/180*PI())</f>
        <v>0</v>
      </c>
      <c r="G117" s="1">
        <f>Tabelle1!$B$23*SIN((Tabelle1!$B$22*$A117+Tabelle1!$B$24)/180*PI())</f>
        <v>0</v>
      </c>
      <c r="H117" s="1">
        <f>Tabelle1!$B$27*SIN((Tabelle1!$B$26*$A117+Tabelle1!$B$28)/180*PI())</f>
        <v>0</v>
      </c>
      <c r="I117" s="1">
        <f>Tabelle1!$B$31*SIN((Tabelle1!$B$30*$A117+Tabelle1!$B$32)/180*PI())</f>
        <v>0</v>
      </c>
      <c r="J117" s="1">
        <f>Tabelle1!$B$35*SIN((Tabelle1!$B$34*$A117+Tabelle1!$B$36)/180*PI())</f>
        <v>0</v>
      </c>
      <c r="K117" s="2">
        <f t="shared" si="1"/>
        <v>0.90630778703665005</v>
      </c>
    </row>
    <row r="118" spans="1:11" x14ac:dyDescent="0.25">
      <c r="A118">
        <v>116</v>
      </c>
      <c r="B118" s="1">
        <f>Tabelle1!$B$3*SIN((Tabelle1!$B$2*$A118+Tabelle1!$B$4)/180*PI())</f>
        <v>0.89879404629916693</v>
      </c>
      <c r="C118" s="1">
        <f>Tabelle1!$B$7*SIN((Tabelle1!$B$6*$A118+Tabelle1!$B$8)/180*PI())</f>
        <v>0</v>
      </c>
      <c r="D118" s="1">
        <f>Tabelle1!$B$11*SIN((Tabelle1!$B$10*$A118+Tabelle1!$B$12)/180*PI())</f>
        <v>0</v>
      </c>
      <c r="E118" s="1">
        <f>Tabelle1!$B$15*SIN((Tabelle1!$B$14*$A118+Tabelle1!$B$16)/180*PI())</f>
        <v>0</v>
      </c>
      <c r="F118" s="1">
        <f>Tabelle1!$B$19*SIN((Tabelle1!$B$18*$A118+Tabelle1!$B$20)/180*PI())</f>
        <v>0</v>
      </c>
      <c r="G118" s="1">
        <f>Tabelle1!$B$23*SIN((Tabelle1!$B$22*$A118+Tabelle1!$B$24)/180*PI())</f>
        <v>0</v>
      </c>
      <c r="H118" s="1">
        <f>Tabelle1!$B$27*SIN((Tabelle1!$B$26*$A118+Tabelle1!$B$28)/180*PI())</f>
        <v>0</v>
      </c>
      <c r="I118" s="1">
        <f>Tabelle1!$B$31*SIN((Tabelle1!$B$30*$A118+Tabelle1!$B$32)/180*PI())</f>
        <v>0</v>
      </c>
      <c r="J118" s="1">
        <f>Tabelle1!$B$35*SIN((Tabelle1!$B$34*$A118+Tabelle1!$B$36)/180*PI())</f>
        <v>0</v>
      </c>
      <c r="K118" s="2">
        <f t="shared" si="1"/>
        <v>0.89879404629916693</v>
      </c>
    </row>
    <row r="119" spans="1:11" x14ac:dyDescent="0.25">
      <c r="A119">
        <v>117</v>
      </c>
      <c r="B119" s="1">
        <f>Tabelle1!$B$3*SIN((Tabelle1!$B$2*$A119+Tabelle1!$B$4)/180*PI())</f>
        <v>0.8910065241883679</v>
      </c>
      <c r="C119" s="1">
        <f>Tabelle1!$B$7*SIN((Tabelle1!$B$6*$A119+Tabelle1!$B$8)/180*PI())</f>
        <v>0</v>
      </c>
      <c r="D119" s="1">
        <f>Tabelle1!$B$11*SIN((Tabelle1!$B$10*$A119+Tabelle1!$B$12)/180*PI())</f>
        <v>0</v>
      </c>
      <c r="E119" s="1">
        <f>Tabelle1!$B$15*SIN((Tabelle1!$B$14*$A119+Tabelle1!$B$16)/180*PI())</f>
        <v>0</v>
      </c>
      <c r="F119" s="1">
        <f>Tabelle1!$B$19*SIN((Tabelle1!$B$18*$A119+Tabelle1!$B$20)/180*PI())</f>
        <v>0</v>
      </c>
      <c r="G119" s="1">
        <f>Tabelle1!$B$23*SIN((Tabelle1!$B$22*$A119+Tabelle1!$B$24)/180*PI())</f>
        <v>0</v>
      </c>
      <c r="H119" s="1">
        <f>Tabelle1!$B$27*SIN((Tabelle1!$B$26*$A119+Tabelle1!$B$28)/180*PI())</f>
        <v>0</v>
      </c>
      <c r="I119" s="1">
        <f>Tabelle1!$B$31*SIN((Tabelle1!$B$30*$A119+Tabelle1!$B$32)/180*PI())</f>
        <v>0</v>
      </c>
      <c r="J119" s="1">
        <f>Tabelle1!$B$35*SIN((Tabelle1!$B$34*$A119+Tabelle1!$B$36)/180*PI())</f>
        <v>0</v>
      </c>
      <c r="K119" s="2">
        <f t="shared" si="1"/>
        <v>0.8910065241883679</v>
      </c>
    </row>
    <row r="120" spans="1:11" x14ac:dyDescent="0.25">
      <c r="A120">
        <v>118</v>
      </c>
      <c r="B120" s="1">
        <f>Tabelle1!$B$3*SIN((Tabelle1!$B$2*$A120+Tabelle1!$B$4)/180*PI())</f>
        <v>0.8829475928589271</v>
      </c>
      <c r="C120" s="1">
        <f>Tabelle1!$B$7*SIN((Tabelle1!$B$6*$A120+Tabelle1!$B$8)/180*PI())</f>
        <v>0</v>
      </c>
      <c r="D120" s="1">
        <f>Tabelle1!$B$11*SIN((Tabelle1!$B$10*$A120+Tabelle1!$B$12)/180*PI())</f>
        <v>0</v>
      </c>
      <c r="E120" s="1">
        <f>Tabelle1!$B$15*SIN((Tabelle1!$B$14*$A120+Tabelle1!$B$16)/180*PI())</f>
        <v>0</v>
      </c>
      <c r="F120" s="1">
        <f>Tabelle1!$B$19*SIN((Tabelle1!$B$18*$A120+Tabelle1!$B$20)/180*PI())</f>
        <v>0</v>
      </c>
      <c r="G120" s="1">
        <f>Tabelle1!$B$23*SIN((Tabelle1!$B$22*$A120+Tabelle1!$B$24)/180*PI())</f>
        <v>0</v>
      </c>
      <c r="H120" s="1">
        <f>Tabelle1!$B$27*SIN((Tabelle1!$B$26*$A120+Tabelle1!$B$28)/180*PI())</f>
        <v>0</v>
      </c>
      <c r="I120" s="1">
        <f>Tabelle1!$B$31*SIN((Tabelle1!$B$30*$A120+Tabelle1!$B$32)/180*PI())</f>
        <v>0</v>
      </c>
      <c r="J120" s="1">
        <f>Tabelle1!$B$35*SIN((Tabelle1!$B$34*$A120+Tabelle1!$B$36)/180*PI())</f>
        <v>0</v>
      </c>
      <c r="K120" s="2">
        <f t="shared" si="1"/>
        <v>0.8829475928589271</v>
      </c>
    </row>
    <row r="121" spans="1:11" x14ac:dyDescent="0.25">
      <c r="A121">
        <v>119</v>
      </c>
      <c r="B121" s="1">
        <f>Tabelle1!$B$3*SIN((Tabelle1!$B$2*$A121+Tabelle1!$B$4)/180*PI())</f>
        <v>0.87461970713939585</v>
      </c>
      <c r="C121" s="1">
        <f>Tabelle1!$B$7*SIN((Tabelle1!$B$6*$A121+Tabelle1!$B$8)/180*PI())</f>
        <v>0</v>
      </c>
      <c r="D121" s="1">
        <f>Tabelle1!$B$11*SIN((Tabelle1!$B$10*$A121+Tabelle1!$B$12)/180*PI())</f>
        <v>0</v>
      </c>
      <c r="E121" s="1">
        <f>Tabelle1!$B$15*SIN((Tabelle1!$B$14*$A121+Tabelle1!$B$16)/180*PI())</f>
        <v>0</v>
      </c>
      <c r="F121" s="1">
        <f>Tabelle1!$B$19*SIN((Tabelle1!$B$18*$A121+Tabelle1!$B$20)/180*PI())</f>
        <v>0</v>
      </c>
      <c r="G121" s="1">
        <f>Tabelle1!$B$23*SIN((Tabelle1!$B$22*$A121+Tabelle1!$B$24)/180*PI())</f>
        <v>0</v>
      </c>
      <c r="H121" s="1">
        <f>Tabelle1!$B$27*SIN((Tabelle1!$B$26*$A121+Tabelle1!$B$28)/180*PI())</f>
        <v>0</v>
      </c>
      <c r="I121" s="1">
        <f>Tabelle1!$B$31*SIN((Tabelle1!$B$30*$A121+Tabelle1!$B$32)/180*PI())</f>
        <v>0</v>
      </c>
      <c r="J121" s="1">
        <f>Tabelle1!$B$35*SIN((Tabelle1!$B$34*$A121+Tabelle1!$B$36)/180*PI())</f>
        <v>0</v>
      </c>
      <c r="K121" s="2">
        <f t="shared" si="1"/>
        <v>0.87461970713939585</v>
      </c>
    </row>
    <row r="122" spans="1:11" x14ac:dyDescent="0.25">
      <c r="A122">
        <v>120</v>
      </c>
      <c r="B122" s="1">
        <f>Tabelle1!$B$3*SIN((Tabelle1!$B$2*$A122+Tabelle1!$B$4)/180*PI())</f>
        <v>0.86602540378443871</v>
      </c>
      <c r="C122" s="1">
        <f>Tabelle1!$B$7*SIN((Tabelle1!$B$6*$A122+Tabelle1!$B$8)/180*PI())</f>
        <v>0</v>
      </c>
      <c r="D122" s="1">
        <f>Tabelle1!$B$11*SIN((Tabelle1!$B$10*$A122+Tabelle1!$B$12)/180*PI())</f>
        <v>0</v>
      </c>
      <c r="E122" s="1">
        <f>Tabelle1!$B$15*SIN((Tabelle1!$B$14*$A122+Tabelle1!$B$16)/180*PI())</f>
        <v>0</v>
      </c>
      <c r="F122" s="1">
        <f>Tabelle1!$B$19*SIN((Tabelle1!$B$18*$A122+Tabelle1!$B$20)/180*PI())</f>
        <v>0</v>
      </c>
      <c r="G122" s="1">
        <f>Tabelle1!$B$23*SIN((Tabelle1!$B$22*$A122+Tabelle1!$B$24)/180*PI())</f>
        <v>0</v>
      </c>
      <c r="H122" s="1">
        <f>Tabelle1!$B$27*SIN((Tabelle1!$B$26*$A122+Tabelle1!$B$28)/180*PI())</f>
        <v>0</v>
      </c>
      <c r="I122" s="1">
        <f>Tabelle1!$B$31*SIN((Tabelle1!$B$30*$A122+Tabelle1!$B$32)/180*PI())</f>
        <v>0</v>
      </c>
      <c r="J122" s="1">
        <f>Tabelle1!$B$35*SIN((Tabelle1!$B$34*$A122+Tabelle1!$B$36)/180*PI())</f>
        <v>0</v>
      </c>
      <c r="K122" s="2">
        <f t="shared" si="1"/>
        <v>0.86602540378443871</v>
      </c>
    </row>
    <row r="123" spans="1:11" x14ac:dyDescent="0.25">
      <c r="A123">
        <v>121</v>
      </c>
      <c r="B123" s="1">
        <f>Tabelle1!$B$3*SIN((Tabelle1!$B$2*$A123+Tabelle1!$B$4)/180*PI())</f>
        <v>0.85716730070211233</v>
      </c>
      <c r="C123" s="1">
        <f>Tabelle1!$B$7*SIN((Tabelle1!$B$6*$A123+Tabelle1!$B$8)/180*PI())</f>
        <v>0</v>
      </c>
      <c r="D123" s="1">
        <f>Tabelle1!$B$11*SIN((Tabelle1!$B$10*$A123+Tabelle1!$B$12)/180*PI())</f>
        <v>0</v>
      </c>
      <c r="E123" s="1">
        <f>Tabelle1!$B$15*SIN((Tabelle1!$B$14*$A123+Tabelle1!$B$16)/180*PI())</f>
        <v>0</v>
      </c>
      <c r="F123" s="1">
        <f>Tabelle1!$B$19*SIN((Tabelle1!$B$18*$A123+Tabelle1!$B$20)/180*PI())</f>
        <v>0</v>
      </c>
      <c r="G123" s="1">
        <f>Tabelle1!$B$23*SIN((Tabelle1!$B$22*$A123+Tabelle1!$B$24)/180*PI())</f>
        <v>0</v>
      </c>
      <c r="H123" s="1">
        <f>Tabelle1!$B$27*SIN((Tabelle1!$B$26*$A123+Tabelle1!$B$28)/180*PI())</f>
        <v>0</v>
      </c>
      <c r="I123" s="1">
        <f>Tabelle1!$B$31*SIN((Tabelle1!$B$30*$A123+Tabelle1!$B$32)/180*PI())</f>
        <v>0</v>
      </c>
      <c r="J123" s="1">
        <f>Tabelle1!$B$35*SIN((Tabelle1!$B$34*$A123+Tabelle1!$B$36)/180*PI())</f>
        <v>0</v>
      </c>
      <c r="K123" s="2">
        <f t="shared" si="1"/>
        <v>0.85716730070211233</v>
      </c>
    </row>
    <row r="124" spans="1:11" x14ac:dyDescent="0.25">
      <c r="A124">
        <v>122</v>
      </c>
      <c r="B124" s="1">
        <f>Tabelle1!$B$3*SIN((Tabelle1!$B$2*$A124+Tabelle1!$B$4)/180*PI())</f>
        <v>0.84804809615642607</v>
      </c>
      <c r="C124" s="1">
        <f>Tabelle1!$B$7*SIN((Tabelle1!$B$6*$A124+Tabelle1!$B$8)/180*PI())</f>
        <v>0</v>
      </c>
      <c r="D124" s="1">
        <f>Tabelle1!$B$11*SIN((Tabelle1!$B$10*$A124+Tabelle1!$B$12)/180*PI())</f>
        <v>0</v>
      </c>
      <c r="E124" s="1">
        <f>Tabelle1!$B$15*SIN((Tabelle1!$B$14*$A124+Tabelle1!$B$16)/180*PI())</f>
        <v>0</v>
      </c>
      <c r="F124" s="1">
        <f>Tabelle1!$B$19*SIN((Tabelle1!$B$18*$A124+Tabelle1!$B$20)/180*PI())</f>
        <v>0</v>
      </c>
      <c r="G124" s="1">
        <f>Tabelle1!$B$23*SIN((Tabelle1!$B$22*$A124+Tabelle1!$B$24)/180*PI())</f>
        <v>0</v>
      </c>
      <c r="H124" s="1">
        <f>Tabelle1!$B$27*SIN((Tabelle1!$B$26*$A124+Tabelle1!$B$28)/180*PI())</f>
        <v>0</v>
      </c>
      <c r="I124" s="1">
        <f>Tabelle1!$B$31*SIN((Tabelle1!$B$30*$A124+Tabelle1!$B$32)/180*PI())</f>
        <v>0</v>
      </c>
      <c r="J124" s="1">
        <f>Tabelle1!$B$35*SIN((Tabelle1!$B$34*$A124+Tabelle1!$B$36)/180*PI())</f>
        <v>0</v>
      </c>
      <c r="K124" s="2">
        <f t="shared" si="1"/>
        <v>0.84804809615642607</v>
      </c>
    </row>
    <row r="125" spans="1:11" x14ac:dyDescent="0.25">
      <c r="A125">
        <v>123</v>
      </c>
      <c r="B125" s="1">
        <f>Tabelle1!$B$3*SIN((Tabelle1!$B$2*$A125+Tabelle1!$B$4)/180*PI())</f>
        <v>0.83867056794542394</v>
      </c>
      <c r="C125" s="1">
        <f>Tabelle1!$B$7*SIN((Tabelle1!$B$6*$A125+Tabelle1!$B$8)/180*PI())</f>
        <v>0</v>
      </c>
      <c r="D125" s="1">
        <f>Tabelle1!$B$11*SIN((Tabelle1!$B$10*$A125+Tabelle1!$B$12)/180*PI())</f>
        <v>0</v>
      </c>
      <c r="E125" s="1">
        <f>Tabelle1!$B$15*SIN((Tabelle1!$B$14*$A125+Tabelle1!$B$16)/180*PI())</f>
        <v>0</v>
      </c>
      <c r="F125" s="1">
        <f>Tabelle1!$B$19*SIN((Tabelle1!$B$18*$A125+Tabelle1!$B$20)/180*PI())</f>
        <v>0</v>
      </c>
      <c r="G125" s="1">
        <f>Tabelle1!$B$23*SIN((Tabelle1!$B$22*$A125+Tabelle1!$B$24)/180*PI())</f>
        <v>0</v>
      </c>
      <c r="H125" s="1">
        <f>Tabelle1!$B$27*SIN((Tabelle1!$B$26*$A125+Tabelle1!$B$28)/180*PI())</f>
        <v>0</v>
      </c>
      <c r="I125" s="1">
        <f>Tabelle1!$B$31*SIN((Tabelle1!$B$30*$A125+Tabelle1!$B$32)/180*PI())</f>
        <v>0</v>
      </c>
      <c r="J125" s="1">
        <f>Tabelle1!$B$35*SIN((Tabelle1!$B$34*$A125+Tabelle1!$B$36)/180*PI())</f>
        <v>0</v>
      </c>
      <c r="K125" s="2">
        <f t="shared" si="1"/>
        <v>0.83867056794542394</v>
      </c>
    </row>
    <row r="126" spans="1:11" x14ac:dyDescent="0.25">
      <c r="A126">
        <v>124</v>
      </c>
      <c r="B126" s="1">
        <f>Tabelle1!$B$3*SIN((Tabelle1!$B$2*$A126+Tabelle1!$B$4)/180*PI())</f>
        <v>0.82903757255504174</v>
      </c>
      <c r="C126" s="1">
        <f>Tabelle1!$B$7*SIN((Tabelle1!$B$6*$A126+Tabelle1!$B$8)/180*PI())</f>
        <v>0</v>
      </c>
      <c r="D126" s="1">
        <f>Tabelle1!$B$11*SIN((Tabelle1!$B$10*$A126+Tabelle1!$B$12)/180*PI())</f>
        <v>0</v>
      </c>
      <c r="E126" s="1">
        <f>Tabelle1!$B$15*SIN((Tabelle1!$B$14*$A126+Tabelle1!$B$16)/180*PI())</f>
        <v>0</v>
      </c>
      <c r="F126" s="1">
        <f>Tabelle1!$B$19*SIN((Tabelle1!$B$18*$A126+Tabelle1!$B$20)/180*PI())</f>
        <v>0</v>
      </c>
      <c r="G126" s="1">
        <f>Tabelle1!$B$23*SIN((Tabelle1!$B$22*$A126+Tabelle1!$B$24)/180*PI())</f>
        <v>0</v>
      </c>
      <c r="H126" s="1">
        <f>Tabelle1!$B$27*SIN((Tabelle1!$B$26*$A126+Tabelle1!$B$28)/180*PI())</f>
        <v>0</v>
      </c>
      <c r="I126" s="1">
        <f>Tabelle1!$B$31*SIN((Tabelle1!$B$30*$A126+Tabelle1!$B$32)/180*PI())</f>
        <v>0</v>
      </c>
      <c r="J126" s="1">
        <f>Tabelle1!$B$35*SIN((Tabelle1!$B$34*$A126+Tabelle1!$B$36)/180*PI())</f>
        <v>0</v>
      </c>
      <c r="K126" s="2">
        <f t="shared" si="1"/>
        <v>0.82903757255504174</v>
      </c>
    </row>
    <row r="127" spans="1:11" x14ac:dyDescent="0.25">
      <c r="A127">
        <v>125</v>
      </c>
      <c r="B127" s="1">
        <f>Tabelle1!$B$3*SIN((Tabelle1!$B$2*$A127+Tabelle1!$B$4)/180*PI())</f>
        <v>0.81915204428899202</v>
      </c>
      <c r="C127" s="1">
        <f>Tabelle1!$B$7*SIN((Tabelle1!$B$6*$A127+Tabelle1!$B$8)/180*PI())</f>
        <v>0</v>
      </c>
      <c r="D127" s="1">
        <f>Tabelle1!$B$11*SIN((Tabelle1!$B$10*$A127+Tabelle1!$B$12)/180*PI())</f>
        <v>0</v>
      </c>
      <c r="E127" s="1">
        <f>Tabelle1!$B$15*SIN((Tabelle1!$B$14*$A127+Tabelle1!$B$16)/180*PI())</f>
        <v>0</v>
      </c>
      <c r="F127" s="1">
        <f>Tabelle1!$B$19*SIN((Tabelle1!$B$18*$A127+Tabelle1!$B$20)/180*PI())</f>
        <v>0</v>
      </c>
      <c r="G127" s="1">
        <f>Tabelle1!$B$23*SIN((Tabelle1!$B$22*$A127+Tabelle1!$B$24)/180*PI())</f>
        <v>0</v>
      </c>
      <c r="H127" s="1">
        <f>Tabelle1!$B$27*SIN((Tabelle1!$B$26*$A127+Tabelle1!$B$28)/180*PI())</f>
        <v>0</v>
      </c>
      <c r="I127" s="1">
        <f>Tabelle1!$B$31*SIN((Tabelle1!$B$30*$A127+Tabelle1!$B$32)/180*PI())</f>
        <v>0</v>
      </c>
      <c r="J127" s="1">
        <f>Tabelle1!$B$35*SIN((Tabelle1!$B$34*$A127+Tabelle1!$B$36)/180*PI())</f>
        <v>0</v>
      </c>
      <c r="K127" s="2">
        <f t="shared" si="1"/>
        <v>0.81915204428899202</v>
      </c>
    </row>
    <row r="128" spans="1:11" x14ac:dyDescent="0.25">
      <c r="A128">
        <v>126</v>
      </c>
      <c r="B128" s="1">
        <f>Tabelle1!$B$3*SIN((Tabelle1!$B$2*$A128+Tabelle1!$B$4)/180*PI())</f>
        <v>0.80901699437494745</v>
      </c>
      <c r="C128" s="1">
        <f>Tabelle1!$B$7*SIN((Tabelle1!$B$6*$A128+Tabelle1!$B$8)/180*PI())</f>
        <v>0</v>
      </c>
      <c r="D128" s="1">
        <f>Tabelle1!$B$11*SIN((Tabelle1!$B$10*$A128+Tabelle1!$B$12)/180*PI())</f>
        <v>0</v>
      </c>
      <c r="E128" s="1">
        <f>Tabelle1!$B$15*SIN((Tabelle1!$B$14*$A128+Tabelle1!$B$16)/180*PI())</f>
        <v>0</v>
      </c>
      <c r="F128" s="1">
        <f>Tabelle1!$B$19*SIN((Tabelle1!$B$18*$A128+Tabelle1!$B$20)/180*PI())</f>
        <v>0</v>
      </c>
      <c r="G128" s="1">
        <f>Tabelle1!$B$23*SIN((Tabelle1!$B$22*$A128+Tabelle1!$B$24)/180*PI())</f>
        <v>0</v>
      </c>
      <c r="H128" s="1">
        <f>Tabelle1!$B$27*SIN((Tabelle1!$B$26*$A128+Tabelle1!$B$28)/180*PI())</f>
        <v>0</v>
      </c>
      <c r="I128" s="1">
        <f>Tabelle1!$B$31*SIN((Tabelle1!$B$30*$A128+Tabelle1!$B$32)/180*PI())</f>
        <v>0</v>
      </c>
      <c r="J128" s="1">
        <f>Tabelle1!$B$35*SIN((Tabelle1!$B$34*$A128+Tabelle1!$B$36)/180*PI())</f>
        <v>0</v>
      </c>
      <c r="K128" s="2">
        <f t="shared" si="1"/>
        <v>0.80901699437494745</v>
      </c>
    </row>
    <row r="129" spans="1:11" x14ac:dyDescent="0.25">
      <c r="A129">
        <v>127</v>
      </c>
      <c r="B129" s="1">
        <f>Tabelle1!$B$3*SIN((Tabelle1!$B$2*$A129+Tabelle1!$B$4)/180*PI())</f>
        <v>0.79863551004729272</v>
      </c>
      <c r="C129" s="1">
        <f>Tabelle1!$B$7*SIN((Tabelle1!$B$6*$A129+Tabelle1!$B$8)/180*PI())</f>
        <v>0</v>
      </c>
      <c r="D129" s="1">
        <f>Tabelle1!$B$11*SIN((Tabelle1!$B$10*$A129+Tabelle1!$B$12)/180*PI())</f>
        <v>0</v>
      </c>
      <c r="E129" s="1">
        <f>Tabelle1!$B$15*SIN((Tabelle1!$B$14*$A129+Tabelle1!$B$16)/180*PI())</f>
        <v>0</v>
      </c>
      <c r="F129" s="1">
        <f>Tabelle1!$B$19*SIN((Tabelle1!$B$18*$A129+Tabelle1!$B$20)/180*PI())</f>
        <v>0</v>
      </c>
      <c r="G129" s="1">
        <f>Tabelle1!$B$23*SIN((Tabelle1!$B$22*$A129+Tabelle1!$B$24)/180*PI())</f>
        <v>0</v>
      </c>
      <c r="H129" s="1">
        <f>Tabelle1!$B$27*SIN((Tabelle1!$B$26*$A129+Tabelle1!$B$28)/180*PI())</f>
        <v>0</v>
      </c>
      <c r="I129" s="1">
        <f>Tabelle1!$B$31*SIN((Tabelle1!$B$30*$A129+Tabelle1!$B$32)/180*PI())</f>
        <v>0</v>
      </c>
      <c r="J129" s="1">
        <f>Tabelle1!$B$35*SIN((Tabelle1!$B$34*$A129+Tabelle1!$B$36)/180*PI())</f>
        <v>0</v>
      </c>
      <c r="K129" s="2">
        <f t="shared" si="1"/>
        <v>0.79863551004729272</v>
      </c>
    </row>
    <row r="130" spans="1:11" x14ac:dyDescent="0.25">
      <c r="A130">
        <v>128</v>
      </c>
      <c r="B130" s="1">
        <f>Tabelle1!$B$3*SIN((Tabelle1!$B$2*$A130+Tabelle1!$B$4)/180*PI())</f>
        <v>0.78801075360672201</v>
      </c>
      <c r="C130" s="1">
        <f>Tabelle1!$B$7*SIN((Tabelle1!$B$6*$A130+Tabelle1!$B$8)/180*PI())</f>
        <v>0</v>
      </c>
      <c r="D130" s="1">
        <f>Tabelle1!$B$11*SIN((Tabelle1!$B$10*$A130+Tabelle1!$B$12)/180*PI())</f>
        <v>0</v>
      </c>
      <c r="E130" s="1">
        <f>Tabelle1!$B$15*SIN((Tabelle1!$B$14*$A130+Tabelle1!$B$16)/180*PI())</f>
        <v>0</v>
      </c>
      <c r="F130" s="1">
        <f>Tabelle1!$B$19*SIN((Tabelle1!$B$18*$A130+Tabelle1!$B$20)/180*PI())</f>
        <v>0</v>
      </c>
      <c r="G130" s="1">
        <f>Tabelle1!$B$23*SIN((Tabelle1!$B$22*$A130+Tabelle1!$B$24)/180*PI())</f>
        <v>0</v>
      </c>
      <c r="H130" s="1">
        <f>Tabelle1!$B$27*SIN((Tabelle1!$B$26*$A130+Tabelle1!$B$28)/180*PI())</f>
        <v>0</v>
      </c>
      <c r="I130" s="1">
        <f>Tabelle1!$B$31*SIN((Tabelle1!$B$30*$A130+Tabelle1!$B$32)/180*PI())</f>
        <v>0</v>
      </c>
      <c r="J130" s="1">
        <f>Tabelle1!$B$35*SIN((Tabelle1!$B$34*$A130+Tabelle1!$B$36)/180*PI())</f>
        <v>0</v>
      </c>
      <c r="K130" s="2">
        <f t="shared" si="1"/>
        <v>0.78801075360672201</v>
      </c>
    </row>
    <row r="131" spans="1:11" x14ac:dyDescent="0.25">
      <c r="A131">
        <v>129</v>
      </c>
      <c r="B131" s="1">
        <f>Tabelle1!$B$3*SIN((Tabelle1!$B$2*$A131+Tabelle1!$B$4)/180*PI())</f>
        <v>0.77714596145697101</v>
      </c>
      <c r="C131" s="1">
        <f>Tabelle1!$B$7*SIN((Tabelle1!$B$6*$A131+Tabelle1!$B$8)/180*PI())</f>
        <v>0</v>
      </c>
      <c r="D131" s="1">
        <f>Tabelle1!$B$11*SIN((Tabelle1!$B$10*$A131+Tabelle1!$B$12)/180*PI())</f>
        <v>0</v>
      </c>
      <c r="E131" s="1">
        <f>Tabelle1!$B$15*SIN((Tabelle1!$B$14*$A131+Tabelle1!$B$16)/180*PI())</f>
        <v>0</v>
      </c>
      <c r="F131" s="1">
        <f>Tabelle1!$B$19*SIN((Tabelle1!$B$18*$A131+Tabelle1!$B$20)/180*PI())</f>
        <v>0</v>
      </c>
      <c r="G131" s="1">
        <f>Tabelle1!$B$23*SIN((Tabelle1!$B$22*$A131+Tabelle1!$B$24)/180*PI())</f>
        <v>0</v>
      </c>
      <c r="H131" s="1">
        <f>Tabelle1!$B$27*SIN((Tabelle1!$B$26*$A131+Tabelle1!$B$28)/180*PI())</f>
        <v>0</v>
      </c>
      <c r="I131" s="1">
        <f>Tabelle1!$B$31*SIN((Tabelle1!$B$30*$A131+Tabelle1!$B$32)/180*PI())</f>
        <v>0</v>
      </c>
      <c r="J131" s="1">
        <f>Tabelle1!$B$35*SIN((Tabelle1!$B$34*$A131+Tabelle1!$B$36)/180*PI())</f>
        <v>0</v>
      </c>
      <c r="K131" s="2">
        <f t="shared" ref="K131:K194" si="2">SUM(B131:J131)</f>
        <v>0.77714596145697101</v>
      </c>
    </row>
    <row r="132" spans="1:11" x14ac:dyDescent="0.25">
      <c r="A132">
        <v>130</v>
      </c>
      <c r="B132" s="1">
        <f>Tabelle1!$B$3*SIN((Tabelle1!$B$2*$A132+Tabelle1!$B$4)/180*PI())</f>
        <v>0.76604444311897801</v>
      </c>
      <c r="C132" s="1">
        <f>Tabelle1!$B$7*SIN((Tabelle1!$B$6*$A132+Tabelle1!$B$8)/180*PI())</f>
        <v>0</v>
      </c>
      <c r="D132" s="1">
        <f>Tabelle1!$B$11*SIN((Tabelle1!$B$10*$A132+Tabelle1!$B$12)/180*PI())</f>
        <v>0</v>
      </c>
      <c r="E132" s="1">
        <f>Tabelle1!$B$15*SIN((Tabelle1!$B$14*$A132+Tabelle1!$B$16)/180*PI())</f>
        <v>0</v>
      </c>
      <c r="F132" s="1">
        <f>Tabelle1!$B$19*SIN((Tabelle1!$B$18*$A132+Tabelle1!$B$20)/180*PI())</f>
        <v>0</v>
      </c>
      <c r="G132" s="1">
        <f>Tabelle1!$B$23*SIN((Tabelle1!$B$22*$A132+Tabelle1!$B$24)/180*PI())</f>
        <v>0</v>
      </c>
      <c r="H132" s="1">
        <f>Tabelle1!$B$27*SIN((Tabelle1!$B$26*$A132+Tabelle1!$B$28)/180*PI())</f>
        <v>0</v>
      </c>
      <c r="I132" s="1">
        <f>Tabelle1!$B$31*SIN((Tabelle1!$B$30*$A132+Tabelle1!$B$32)/180*PI())</f>
        <v>0</v>
      </c>
      <c r="J132" s="1">
        <f>Tabelle1!$B$35*SIN((Tabelle1!$B$34*$A132+Tabelle1!$B$36)/180*PI())</f>
        <v>0</v>
      </c>
      <c r="K132" s="2">
        <f t="shared" si="2"/>
        <v>0.76604444311897801</v>
      </c>
    </row>
    <row r="133" spans="1:11" x14ac:dyDescent="0.25">
      <c r="A133">
        <v>131</v>
      </c>
      <c r="B133" s="1">
        <f>Tabelle1!$B$3*SIN((Tabelle1!$B$2*$A133+Tabelle1!$B$4)/180*PI())</f>
        <v>0.75470958022277213</v>
      </c>
      <c r="C133" s="1">
        <f>Tabelle1!$B$7*SIN((Tabelle1!$B$6*$A133+Tabelle1!$B$8)/180*PI())</f>
        <v>0</v>
      </c>
      <c r="D133" s="1">
        <f>Tabelle1!$B$11*SIN((Tabelle1!$B$10*$A133+Tabelle1!$B$12)/180*PI())</f>
        <v>0</v>
      </c>
      <c r="E133" s="1">
        <f>Tabelle1!$B$15*SIN((Tabelle1!$B$14*$A133+Tabelle1!$B$16)/180*PI())</f>
        <v>0</v>
      </c>
      <c r="F133" s="1">
        <f>Tabelle1!$B$19*SIN((Tabelle1!$B$18*$A133+Tabelle1!$B$20)/180*PI())</f>
        <v>0</v>
      </c>
      <c r="G133" s="1">
        <f>Tabelle1!$B$23*SIN((Tabelle1!$B$22*$A133+Tabelle1!$B$24)/180*PI())</f>
        <v>0</v>
      </c>
      <c r="H133" s="1">
        <f>Tabelle1!$B$27*SIN((Tabelle1!$B$26*$A133+Tabelle1!$B$28)/180*PI())</f>
        <v>0</v>
      </c>
      <c r="I133" s="1">
        <f>Tabelle1!$B$31*SIN((Tabelle1!$B$30*$A133+Tabelle1!$B$32)/180*PI())</f>
        <v>0</v>
      </c>
      <c r="J133" s="1">
        <f>Tabelle1!$B$35*SIN((Tabelle1!$B$34*$A133+Tabelle1!$B$36)/180*PI())</f>
        <v>0</v>
      </c>
      <c r="K133" s="2">
        <f t="shared" si="2"/>
        <v>0.75470958022277213</v>
      </c>
    </row>
    <row r="134" spans="1:11" x14ac:dyDescent="0.25">
      <c r="A134">
        <v>132</v>
      </c>
      <c r="B134" s="1">
        <f>Tabelle1!$B$3*SIN((Tabelle1!$B$2*$A134+Tabelle1!$B$4)/180*PI())</f>
        <v>0.74314482547739447</v>
      </c>
      <c r="C134" s="1">
        <f>Tabelle1!$B$7*SIN((Tabelle1!$B$6*$A134+Tabelle1!$B$8)/180*PI())</f>
        <v>0</v>
      </c>
      <c r="D134" s="1">
        <f>Tabelle1!$B$11*SIN((Tabelle1!$B$10*$A134+Tabelle1!$B$12)/180*PI())</f>
        <v>0</v>
      </c>
      <c r="E134" s="1">
        <f>Tabelle1!$B$15*SIN((Tabelle1!$B$14*$A134+Tabelle1!$B$16)/180*PI())</f>
        <v>0</v>
      </c>
      <c r="F134" s="1">
        <f>Tabelle1!$B$19*SIN((Tabelle1!$B$18*$A134+Tabelle1!$B$20)/180*PI())</f>
        <v>0</v>
      </c>
      <c r="G134" s="1">
        <f>Tabelle1!$B$23*SIN((Tabelle1!$B$22*$A134+Tabelle1!$B$24)/180*PI())</f>
        <v>0</v>
      </c>
      <c r="H134" s="1">
        <f>Tabelle1!$B$27*SIN((Tabelle1!$B$26*$A134+Tabelle1!$B$28)/180*PI())</f>
        <v>0</v>
      </c>
      <c r="I134" s="1">
        <f>Tabelle1!$B$31*SIN((Tabelle1!$B$30*$A134+Tabelle1!$B$32)/180*PI())</f>
        <v>0</v>
      </c>
      <c r="J134" s="1">
        <f>Tabelle1!$B$35*SIN((Tabelle1!$B$34*$A134+Tabelle1!$B$36)/180*PI())</f>
        <v>0</v>
      </c>
      <c r="K134" s="2">
        <f t="shared" si="2"/>
        <v>0.74314482547739447</v>
      </c>
    </row>
    <row r="135" spans="1:11" x14ac:dyDescent="0.25">
      <c r="A135">
        <v>133</v>
      </c>
      <c r="B135" s="1">
        <f>Tabelle1!$B$3*SIN((Tabelle1!$B$2*$A135+Tabelle1!$B$4)/180*PI())</f>
        <v>0.73135370161917057</v>
      </c>
      <c r="C135" s="1">
        <f>Tabelle1!$B$7*SIN((Tabelle1!$B$6*$A135+Tabelle1!$B$8)/180*PI())</f>
        <v>0</v>
      </c>
      <c r="D135" s="1">
        <f>Tabelle1!$B$11*SIN((Tabelle1!$B$10*$A135+Tabelle1!$B$12)/180*PI())</f>
        <v>0</v>
      </c>
      <c r="E135" s="1">
        <f>Tabelle1!$B$15*SIN((Tabelle1!$B$14*$A135+Tabelle1!$B$16)/180*PI())</f>
        <v>0</v>
      </c>
      <c r="F135" s="1">
        <f>Tabelle1!$B$19*SIN((Tabelle1!$B$18*$A135+Tabelle1!$B$20)/180*PI())</f>
        <v>0</v>
      </c>
      <c r="G135" s="1">
        <f>Tabelle1!$B$23*SIN((Tabelle1!$B$22*$A135+Tabelle1!$B$24)/180*PI())</f>
        <v>0</v>
      </c>
      <c r="H135" s="1">
        <f>Tabelle1!$B$27*SIN((Tabelle1!$B$26*$A135+Tabelle1!$B$28)/180*PI())</f>
        <v>0</v>
      </c>
      <c r="I135" s="1">
        <f>Tabelle1!$B$31*SIN((Tabelle1!$B$30*$A135+Tabelle1!$B$32)/180*PI())</f>
        <v>0</v>
      </c>
      <c r="J135" s="1">
        <f>Tabelle1!$B$35*SIN((Tabelle1!$B$34*$A135+Tabelle1!$B$36)/180*PI())</f>
        <v>0</v>
      </c>
      <c r="K135" s="2">
        <f t="shared" si="2"/>
        <v>0.73135370161917057</v>
      </c>
    </row>
    <row r="136" spans="1:11" x14ac:dyDescent="0.25">
      <c r="A136">
        <v>134</v>
      </c>
      <c r="B136" s="1">
        <f>Tabelle1!$B$3*SIN((Tabelle1!$B$2*$A136+Tabelle1!$B$4)/180*PI())</f>
        <v>0.71933980033865108</v>
      </c>
      <c r="C136" s="1">
        <f>Tabelle1!$B$7*SIN((Tabelle1!$B$6*$A136+Tabelle1!$B$8)/180*PI())</f>
        <v>0</v>
      </c>
      <c r="D136" s="1">
        <f>Tabelle1!$B$11*SIN((Tabelle1!$B$10*$A136+Tabelle1!$B$12)/180*PI())</f>
        <v>0</v>
      </c>
      <c r="E136" s="1">
        <f>Tabelle1!$B$15*SIN((Tabelle1!$B$14*$A136+Tabelle1!$B$16)/180*PI())</f>
        <v>0</v>
      </c>
      <c r="F136" s="1">
        <f>Tabelle1!$B$19*SIN((Tabelle1!$B$18*$A136+Tabelle1!$B$20)/180*PI())</f>
        <v>0</v>
      </c>
      <c r="G136" s="1">
        <f>Tabelle1!$B$23*SIN((Tabelle1!$B$22*$A136+Tabelle1!$B$24)/180*PI())</f>
        <v>0</v>
      </c>
      <c r="H136" s="1">
        <f>Tabelle1!$B$27*SIN((Tabelle1!$B$26*$A136+Tabelle1!$B$28)/180*PI())</f>
        <v>0</v>
      </c>
      <c r="I136" s="1">
        <f>Tabelle1!$B$31*SIN((Tabelle1!$B$30*$A136+Tabelle1!$B$32)/180*PI())</f>
        <v>0</v>
      </c>
      <c r="J136" s="1">
        <f>Tabelle1!$B$35*SIN((Tabelle1!$B$34*$A136+Tabelle1!$B$36)/180*PI())</f>
        <v>0</v>
      </c>
      <c r="K136" s="2">
        <f t="shared" si="2"/>
        <v>0.71933980033865108</v>
      </c>
    </row>
    <row r="137" spans="1:11" x14ac:dyDescent="0.25">
      <c r="A137">
        <v>135</v>
      </c>
      <c r="B137" s="1">
        <f>Tabelle1!$B$3*SIN((Tabelle1!$B$2*$A137+Tabelle1!$B$4)/180*PI())</f>
        <v>0.70710678118654757</v>
      </c>
      <c r="C137" s="1">
        <f>Tabelle1!$B$7*SIN((Tabelle1!$B$6*$A137+Tabelle1!$B$8)/180*PI())</f>
        <v>0</v>
      </c>
      <c r="D137" s="1">
        <f>Tabelle1!$B$11*SIN((Tabelle1!$B$10*$A137+Tabelle1!$B$12)/180*PI())</f>
        <v>0</v>
      </c>
      <c r="E137" s="1">
        <f>Tabelle1!$B$15*SIN((Tabelle1!$B$14*$A137+Tabelle1!$B$16)/180*PI())</f>
        <v>0</v>
      </c>
      <c r="F137" s="1">
        <f>Tabelle1!$B$19*SIN((Tabelle1!$B$18*$A137+Tabelle1!$B$20)/180*PI())</f>
        <v>0</v>
      </c>
      <c r="G137" s="1">
        <f>Tabelle1!$B$23*SIN((Tabelle1!$B$22*$A137+Tabelle1!$B$24)/180*PI())</f>
        <v>0</v>
      </c>
      <c r="H137" s="1">
        <f>Tabelle1!$B$27*SIN((Tabelle1!$B$26*$A137+Tabelle1!$B$28)/180*PI())</f>
        <v>0</v>
      </c>
      <c r="I137" s="1">
        <f>Tabelle1!$B$31*SIN((Tabelle1!$B$30*$A137+Tabelle1!$B$32)/180*PI())</f>
        <v>0</v>
      </c>
      <c r="J137" s="1">
        <f>Tabelle1!$B$35*SIN((Tabelle1!$B$34*$A137+Tabelle1!$B$36)/180*PI())</f>
        <v>0</v>
      </c>
      <c r="K137" s="2">
        <f t="shared" si="2"/>
        <v>0.70710678118654757</v>
      </c>
    </row>
    <row r="138" spans="1:11" x14ac:dyDescent="0.25">
      <c r="A138">
        <v>136</v>
      </c>
      <c r="B138" s="1">
        <f>Tabelle1!$B$3*SIN((Tabelle1!$B$2*$A138+Tabelle1!$B$4)/180*PI())</f>
        <v>0.69465837045899748</v>
      </c>
      <c r="C138" s="1">
        <f>Tabelle1!$B$7*SIN((Tabelle1!$B$6*$A138+Tabelle1!$B$8)/180*PI())</f>
        <v>0</v>
      </c>
      <c r="D138" s="1">
        <f>Tabelle1!$B$11*SIN((Tabelle1!$B$10*$A138+Tabelle1!$B$12)/180*PI())</f>
        <v>0</v>
      </c>
      <c r="E138" s="1">
        <f>Tabelle1!$B$15*SIN((Tabelle1!$B$14*$A138+Tabelle1!$B$16)/180*PI())</f>
        <v>0</v>
      </c>
      <c r="F138" s="1">
        <f>Tabelle1!$B$19*SIN((Tabelle1!$B$18*$A138+Tabelle1!$B$20)/180*PI())</f>
        <v>0</v>
      </c>
      <c r="G138" s="1">
        <f>Tabelle1!$B$23*SIN((Tabelle1!$B$22*$A138+Tabelle1!$B$24)/180*PI())</f>
        <v>0</v>
      </c>
      <c r="H138" s="1">
        <f>Tabelle1!$B$27*SIN((Tabelle1!$B$26*$A138+Tabelle1!$B$28)/180*PI())</f>
        <v>0</v>
      </c>
      <c r="I138" s="1">
        <f>Tabelle1!$B$31*SIN((Tabelle1!$B$30*$A138+Tabelle1!$B$32)/180*PI())</f>
        <v>0</v>
      </c>
      <c r="J138" s="1">
        <f>Tabelle1!$B$35*SIN((Tabelle1!$B$34*$A138+Tabelle1!$B$36)/180*PI())</f>
        <v>0</v>
      </c>
      <c r="K138" s="2">
        <f t="shared" si="2"/>
        <v>0.69465837045899748</v>
      </c>
    </row>
    <row r="139" spans="1:11" x14ac:dyDescent="0.25">
      <c r="A139">
        <v>137</v>
      </c>
      <c r="B139" s="1">
        <f>Tabelle1!$B$3*SIN((Tabelle1!$B$2*$A139+Tabelle1!$B$4)/180*PI())</f>
        <v>0.68199836006249859</v>
      </c>
      <c r="C139" s="1">
        <f>Tabelle1!$B$7*SIN((Tabelle1!$B$6*$A139+Tabelle1!$B$8)/180*PI())</f>
        <v>0</v>
      </c>
      <c r="D139" s="1">
        <f>Tabelle1!$B$11*SIN((Tabelle1!$B$10*$A139+Tabelle1!$B$12)/180*PI())</f>
        <v>0</v>
      </c>
      <c r="E139" s="1">
        <f>Tabelle1!$B$15*SIN((Tabelle1!$B$14*$A139+Tabelle1!$B$16)/180*PI())</f>
        <v>0</v>
      </c>
      <c r="F139" s="1">
        <f>Tabelle1!$B$19*SIN((Tabelle1!$B$18*$A139+Tabelle1!$B$20)/180*PI())</f>
        <v>0</v>
      </c>
      <c r="G139" s="1">
        <f>Tabelle1!$B$23*SIN((Tabelle1!$B$22*$A139+Tabelle1!$B$24)/180*PI())</f>
        <v>0</v>
      </c>
      <c r="H139" s="1">
        <f>Tabelle1!$B$27*SIN((Tabelle1!$B$26*$A139+Tabelle1!$B$28)/180*PI())</f>
        <v>0</v>
      </c>
      <c r="I139" s="1">
        <f>Tabelle1!$B$31*SIN((Tabelle1!$B$30*$A139+Tabelle1!$B$32)/180*PI())</f>
        <v>0</v>
      </c>
      <c r="J139" s="1">
        <f>Tabelle1!$B$35*SIN((Tabelle1!$B$34*$A139+Tabelle1!$B$36)/180*PI())</f>
        <v>0</v>
      </c>
      <c r="K139" s="2">
        <f t="shared" si="2"/>
        <v>0.68199836006249859</v>
      </c>
    </row>
    <row r="140" spans="1:11" x14ac:dyDescent="0.25">
      <c r="A140">
        <v>138</v>
      </c>
      <c r="B140" s="1">
        <f>Tabelle1!$B$3*SIN((Tabelle1!$B$2*$A140+Tabelle1!$B$4)/180*PI())</f>
        <v>0.66913060635885802</v>
      </c>
      <c r="C140" s="1">
        <f>Tabelle1!$B$7*SIN((Tabelle1!$B$6*$A140+Tabelle1!$B$8)/180*PI())</f>
        <v>0</v>
      </c>
      <c r="D140" s="1">
        <f>Tabelle1!$B$11*SIN((Tabelle1!$B$10*$A140+Tabelle1!$B$12)/180*PI())</f>
        <v>0</v>
      </c>
      <c r="E140" s="1">
        <f>Tabelle1!$B$15*SIN((Tabelle1!$B$14*$A140+Tabelle1!$B$16)/180*PI())</f>
        <v>0</v>
      </c>
      <c r="F140" s="1">
        <f>Tabelle1!$B$19*SIN((Tabelle1!$B$18*$A140+Tabelle1!$B$20)/180*PI())</f>
        <v>0</v>
      </c>
      <c r="G140" s="1">
        <f>Tabelle1!$B$23*SIN((Tabelle1!$B$22*$A140+Tabelle1!$B$24)/180*PI())</f>
        <v>0</v>
      </c>
      <c r="H140" s="1">
        <f>Tabelle1!$B$27*SIN((Tabelle1!$B$26*$A140+Tabelle1!$B$28)/180*PI())</f>
        <v>0</v>
      </c>
      <c r="I140" s="1">
        <f>Tabelle1!$B$31*SIN((Tabelle1!$B$30*$A140+Tabelle1!$B$32)/180*PI())</f>
        <v>0</v>
      </c>
      <c r="J140" s="1">
        <f>Tabelle1!$B$35*SIN((Tabelle1!$B$34*$A140+Tabelle1!$B$36)/180*PI())</f>
        <v>0</v>
      </c>
      <c r="K140" s="2">
        <f t="shared" si="2"/>
        <v>0.66913060635885802</v>
      </c>
    </row>
    <row r="141" spans="1:11" x14ac:dyDescent="0.25">
      <c r="A141">
        <v>139</v>
      </c>
      <c r="B141" s="1">
        <f>Tabelle1!$B$3*SIN((Tabelle1!$B$2*$A141+Tabelle1!$B$4)/180*PI())</f>
        <v>0.65605902899050728</v>
      </c>
      <c r="C141" s="1">
        <f>Tabelle1!$B$7*SIN((Tabelle1!$B$6*$A141+Tabelle1!$B$8)/180*PI())</f>
        <v>0</v>
      </c>
      <c r="D141" s="1">
        <f>Tabelle1!$B$11*SIN((Tabelle1!$B$10*$A141+Tabelle1!$B$12)/180*PI())</f>
        <v>0</v>
      </c>
      <c r="E141" s="1">
        <f>Tabelle1!$B$15*SIN((Tabelle1!$B$14*$A141+Tabelle1!$B$16)/180*PI())</f>
        <v>0</v>
      </c>
      <c r="F141" s="1">
        <f>Tabelle1!$B$19*SIN((Tabelle1!$B$18*$A141+Tabelle1!$B$20)/180*PI())</f>
        <v>0</v>
      </c>
      <c r="G141" s="1">
        <f>Tabelle1!$B$23*SIN((Tabelle1!$B$22*$A141+Tabelle1!$B$24)/180*PI())</f>
        <v>0</v>
      </c>
      <c r="H141" s="1">
        <f>Tabelle1!$B$27*SIN((Tabelle1!$B$26*$A141+Tabelle1!$B$28)/180*PI())</f>
        <v>0</v>
      </c>
      <c r="I141" s="1">
        <f>Tabelle1!$B$31*SIN((Tabelle1!$B$30*$A141+Tabelle1!$B$32)/180*PI())</f>
        <v>0</v>
      </c>
      <c r="J141" s="1">
        <f>Tabelle1!$B$35*SIN((Tabelle1!$B$34*$A141+Tabelle1!$B$36)/180*PI())</f>
        <v>0</v>
      </c>
      <c r="K141" s="2">
        <f t="shared" si="2"/>
        <v>0.65605902899050728</v>
      </c>
    </row>
    <row r="142" spans="1:11" x14ac:dyDescent="0.25">
      <c r="A142">
        <v>140</v>
      </c>
      <c r="B142" s="1">
        <f>Tabelle1!$B$3*SIN((Tabelle1!$B$2*$A142+Tabelle1!$B$4)/180*PI())</f>
        <v>0.64278760968653947</v>
      </c>
      <c r="C142" s="1">
        <f>Tabelle1!$B$7*SIN((Tabelle1!$B$6*$A142+Tabelle1!$B$8)/180*PI())</f>
        <v>0</v>
      </c>
      <c r="D142" s="1">
        <f>Tabelle1!$B$11*SIN((Tabelle1!$B$10*$A142+Tabelle1!$B$12)/180*PI())</f>
        <v>0</v>
      </c>
      <c r="E142" s="1">
        <f>Tabelle1!$B$15*SIN((Tabelle1!$B$14*$A142+Tabelle1!$B$16)/180*PI())</f>
        <v>0</v>
      </c>
      <c r="F142" s="1">
        <f>Tabelle1!$B$19*SIN((Tabelle1!$B$18*$A142+Tabelle1!$B$20)/180*PI())</f>
        <v>0</v>
      </c>
      <c r="G142" s="1">
        <f>Tabelle1!$B$23*SIN((Tabelle1!$B$22*$A142+Tabelle1!$B$24)/180*PI())</f>
        <v>0</v>
      </c>
      <c r="H142" s="1">
        <f>Tabelle1!$B$27*SIN((Tabelle1!$B$26*$A142+Tabelle1!$B$28)/180*PI())</f>
        <v>0</v>
      </c>
      <c r="I142" s="1">
        <f>Tabelle1!$B$31*SIN((Tabelle1!$B$30*$A142+Tabelle1!$B$32)/180*PI())</f>
        <v>0</v>
      </c>
      <c r="J142" s="1">
        <f>Tabelle1!$B$35*SIN((Tabelle1!$B$34*$A142+Tabelle1!$B$36)/180*PI())</f>
        <v>0</v>
      </c>
      <c r="K142" s="2">
        <f t="shared" si="2"/>
        <v>0.64278760968653947</v>
      </c>
    </row>
    <row r="143" spans="1:11" x14ac:dyDescent="0.25">
      <c r="A143">
        <v>141</v>
      </c>
      <c r="B143" s="1">
        <f>Tabelle1!$B$3*SIN((Tabelle1!$B$2*$A143+Tabelle1!$B$4)/180*PI())</f>
        <v>0.62932039104983739</v>
      </c>
      <c r="C143" s="1">
        <f>Tabelle1!$B$7*SIN((Tabelle1!$B$6*$A143+Tabelle1!$B$8)/180*PI())</f>
        <v>0</v>
      </c>
      <c r="D143" s="1">
        <f>Tabelle1!$B$11*SIN((Tabelle1!$B$10*$A143+Tabelle1!$B$12)/180*PI())</f>
        <v>0</v>
      </c>
      <c r="E143" s="1">
        <f>Tabelle1!$B$15*SIN((Tabelle1!$B$14*$A143+Tabelle1!$B$16)/180*PI())</f>
        <v>0</v>
      </c>
      <c r="F143" s="1">
        <f>Tabelle1!$B$19*SIN((Tabelle1!$B$18*$A143+Tabelle1!$B$20)/180*PI())</f>
        <v>0</v>
      </c>
      <c r="G143" s="1">
        <f>Tabelle1!$B$23*SIN((Tabelle1!$B$22*$A143+Tabelle1!$B$24)/180*PI())</f>
        <v>0</v>
      </c>
      <c r="H143" s="1">
        <f>Tabelle1!$B$27*SIN((Tabelle1!$B$26*$A143+Tabelle1!$B$28)/180*PI())</f>
        <v>0</v>
      </c>
      <c r="I143" s="1">
        <f>Tabelle1!$B$31*SIN((Tabelle1!$B$30*$A143+Tabelle1!$B$32)/180*PI())</f>
        <v>0</v>
      </c>
      <c r="J143" s="1">
        <f>Tabelle1!$B$35*SIN((Tabelle1!$B$34*$A143+Tabelle1!$B$36)/180*PI())</f>
        <v>0</v>
      </c>
      <c r="K143" s="2">
        <f t="shared" si="2"/>
        <v>0.62932039104983739</v>
      </c>
    </row>
    <row r="144" spans="1:11" x14ac:dyDescent="0.25">
      <c r="A144">
        <v>142</v>
      </c>
      <c r="B144" s="1">
        <f>Tabelle1!$B$3*SIN((Tabelle1!$B$2*$A144+Tabelle1!$B$4)/180*PI())</f>
        <v>0.6156614753256584</v>
      </c>
      <c r="C144" s="1">
        <f>Tabelle1!$B$7*SIN((Tabelle1!$B$6*$A144+Tabelle1!$B$8)/180*PI())</f>
        <v>0</v>
      </c>
      <c r="D144" s="1">
        <f>Tabelle1!$B$11*SIN((Tabelle1!$B$10*$A144+Tabelle1!$B$12)/180*PI())</f>
        <v>0</v>
      </c>
      <c r="E144" s="1">
        <f>Tabelle1!$B$15*SIN((Tabelle1!$B$14*$A144+Tabelle1!$B$16)/180*PI())</f>
        <v>0</v>
      </c>
      <c r="F144" s="1">
        <f>Tabelle1!$B$19*SIN((Tabelle1!$B$18*$A144+Tabelle1!$B$20)/180*PI())</f>
        <v>0</v>
      </c>
      <c r="G144" s="1">
        <f>Tabelle1!$B$23*SIN((Tabelle1!$B$22*$A144+Tabelle1!$B$24)/180*PI())</f>
        <v>0</v>
      </c>
      <c r="H144" s="1">
        <f>Tabelle1!$B$27*SIN((Tabelle1!$B$26*$A144+Tabelle1!$B$28)/180*PI())</f>
        <v>0</v>
      </c>
      <c r="I144" s="1">
        <f>Tabelle1!$B$31*SIN((Tabelle1!$B$30*$A144+Tabelle1!$B$32)/180*PI())</f>
        <v>0</v>
      </c>
      <c r="J144" s="1">
        <f>Tabelle1!$B$35*SIN((Tabelle1!$B$34*$A144+Tabelle1!$B$36)/180*PI())</f>
        <v>0</v>
      </c>
      <c r="K144" s="2">
        <f t="shared" si="2"/>
        <v>0.6156614753256584</v>
      </c>
    </row>
    <row r="145" spans="1:11" x14ac:dyDescent="0.25">
      <c r="A145">
        <v>143</v>
      </c>
      <c r="B145" s="1">
        <f>Tabelle1!$B$3*SIN((Tabelle1!$B$2*$A145+Tabelle1!$B$4)/180*PI())</f>
        <v>0.6018150231520486</v>
      </c>
      <c r="C145" s="1">
        <f>Tabelle1!$B$7*SIN((Tabelle1!$B$6*$A145+Tabelle1!$B$8)/180*PI())</f>
        <v>0</v>
      </c>
      <c r="D145" s="1">
        <f>Tabelle1!$B$11*SIN((Tabelle1!$B$10*$A145+Tabelle1!$B$12)/180*PI())</f>
        <v>0</v>
      </c>
      <c r="E145" s="1">
        <f>Tabelle1!$B$15*SIN((Tabelle1!$B$14*$A145+Tabelle1!$B$16)/180*PI())</f>
        <v>0</v>
      </c>
      <c r="F145" s="1">
        <f>Tabelle1!$B$19*SIN((Tabelle1!$B$18*$A145+Tabelle1!$B$20)/180*PI())</f>
        <v>0</v>
      </c>
      <c r="G145" s="1">
        <f>Tabelle1!$B$23*SIN((Tabelle1!$B$22*$A145+Tabelle1!$B$24)/180*PI())</f>
        <v>0</v>
      </c>
      <c r="H145" s="1">
        <f>Tabelle1!$B$27*SIN((Tabelle1!$B$26*$A145+Tabelle1!$B$28)/180*PI())</f>
        <v>0</v>
      </c>
      <c r="I145" s="1">
        <f>Tabelle1!$B$31*SIN((Tabelle1!$B$30*$A145+Tabelle1!$B$32)/180*PI())</f>
        <v>0</v>
      </c>
      <c r="J145" s="1">
        <f>Tabelle1!$B$35*SIN((Tabelle1!$B$34*$A145+Tabelle1!$B$36)/180*PI())</f>
        <v>0</v>
      </c>
      <c r="K145" s="2">
        <f t="shared" si="2"/>
        <v>0.6018150231520486</v>
      </c>
    </row>
    <row r="146" spans="1:11" x14ac:dyDescent="0.25">
      <c r="A146">
        <v>144</v>
      </c>
      <c r="B146" s="1">
        <f>Tabelle1!$B$3*SIN((Tabelle1!$B$2*$A146+Tabelle1!$B$4)/180*PI())</f>
        <v>0.58778525229247325</v>
      </c>
      <c r="C146" s="1">
        <f>Tabelle1!$B$7*SIN((Tabelle1!$B$6*$A146+Tabelle1!$B$8)/180*PI())</f>
        <v>0</v>
      </c>
      <c r="D146" s="1">
        <f>Tabelle1!$B$11*SIN((Tabelle1!$B$10*$A146+Tabelle1!$B$12)/180*PI())</f>
        <v>0</v>
      </c>
      <c r="E146" s="1">
        <f>Tabelle1!$B$15*SIN((Tabelle1!$B$14*$A146+Tabelle1!$B$16)/180*PI())</f>
        <v>0</v>
      </c>
      <c r="F146" s="1">
        <f>Tabelle1!$B$19*SIN((Tabelle1!$B$18*$A146+Tabelle1!$B$20)/180*PI())</f>
        <v>0</v>
      </c>
      <c r="G146" s="1">
        <f>Tabelle1!$B$23*SIN((Tabelle1!$B$22*$A146+Tabelle1!$B$24)/180*PI())</f>
        <v>0</v>
      </c>
      <c r="H146" s="1">
        <f>Tabelle1!$B$27*SIN((Tabelle1!$B$26*$A146+Tabelle1!$B$28)/180*PI())</f>
        <v>0</v>
      </c>
      <c r="I146" s="1">
        <f>Tabelle1!$B$31*SIN((Tabelle1!$B$30*$A146+Tabelle1!$B$32)/180*PI())</f>
        <v>0</v>
      </c>
      <c r="J146" s="1">
        <f>Tabelle1!$B$35*SIN((Tabelle1!$B$34*$A146+Tabelle1!$B$36)/180*PI())</f>
        <v>0</v>
      </c>
      <c r="K146" s="2">
        <f t="shared" si="2"/>
        <v>0.58778525229247325</v>
      </c>
    </row>
    <row r="147" spans="1:11" x14ac:dyDescent="0.25">
      <c r="A147">
        <v>145</v>
      </c>
      <c r="B147" s="1">
        <f>Tabelle1!$B$3*SIN((Tabelle1!$B$2*$A147+Tabelle1!$B$4)/180*PI())</f>
        <v>0.57357643635104594</v>
      </c>
      <c r="C147" s="1">
        <f>Tabelle1!$B$7*SIN((Tabelle1!$B$6*$A147+Tabelle1!$B$8)/180*PI())</f>
        <v>0</v>
      </c>
      <c r="D147" s="1">
        <f>Tabelle1!$B$11*SIN((Tabelle1!$B$10*$A147+Tabelle1!$B$12)/180*PI())</f>
        <v>0</v>
      </c>
      <c r="E147" s="1">
        <f>Tabelle1!$B$15*SIN((Tabelle1!$B$14*$A147+Tabelle1!$B$16)/180*PI())</f>
        <v>0</v>
      </c>
      <c r="F147" s="1">
        <f>Tabelle1!$B$19*SIN((Tabelle1!$B$18*$A147+Tabelle1!$B$20)/180*PI())</f>
        <v>0</v>
      </c>
      <c r="G147" s="1">
        <f>Tabelle1!$B$23*SIN((Tabelle1!$B$22*$A147+Tabelle1!$B$24)/180*PI())</f>
        <v>0</v>
      </c>
      <c r="H147" s="1">
        <f>Tabelle1!$B$27*SIN((Tabelle1!$B$26*$A147+Tabelle1!$B$28)/180*PI())</f>
        <v>0</v>
      </c>
      <c r="I147" s="1">
        <f>Tabelle1!$B$31*SIN((Tabelle1!$B$30*$A147+Tabelle1!$B$32)/180*PI())</f>
        <v>0</v>
      </c>
      <c r="J147" s="1">
        <f>Tabelle1!$B$35*SIN((Tabelle1!$B$34*$A147+Tabelle1!$B$36)/180*PI())</f>
        <v>0</v>
      </c>
      <c r="K147" s="2">
        <f t="shared" si="2"/>
        <v>0.57357643635104594</v>
      </c>
    </row>
    <row r="148" spans="1:11" x14ac:dyDescent="0.25">
      <c r="A148">
        <v>146</v>
      </c>
      <c r="B148" s="1">
        <f>Tabelle1!$B$3*SIN((Tabelle1!$B$2*$A148+Tabelle1!$B$4)/180*PI())</f>
        <v>0.5591929034707469</v>
      </c>
      <c r="C148" s="1">
        <f>Tabelle1!$B$7*SIN((Tabelle1!$B$6*$A148+Tabelle1!$B$8)/180*PI())</f>
        <v>0</v>
      </c>
      <c r="D148" s="1">
        <f>Tabelle1!$B$11*SIN((Tabelle1!$B$10*$A148+Tabelle1!$B$12)/180*PI())</f>
        <v>0</v>
      </c>
      <c r="E148" s="1">
        <f>Tabelle1!$B$15*SIN((Tabelle1!$B$14*$A148+Tabelle1!$B$16)/180*PI())</f>
        <v>0</v>
      </c>
      <c r="F148" s="1">
        <f>Tabelle1!$B$19*SIN((Tabelle1!$B$18*$A148+Tabelle1!$B$20)/180*PI())</f>
        <v>0</v>
      </c>
      <c r="G148" s="1">
        <f>Tabelle1!$B$23*SIN((Tabelle1!$B$22*$A148+Tabelle1!$B$24)/180*PI())</f>
        <v>0</v>
      </c>
      <c r="H148" s="1">
        <f>Tabelle1!$B$27*SIN((Tabelle1!$B$26*$A148+Tabelle1!$B$28)/180*PI())</f>
        <v>0</v>
      </c>
      <c r="I148" s="1">
        <f>Tabelle1!$B$31*SIN((Tabelle1!$B$30*$A148+Tabelle1!$B$32)/180*PI())</f>
        <v>0</v>
      </c>
      <c r="J148" s="1">
        <f>Tabelle1!$B$35*SIN((Tabelle1!$B$34*$A148+Tabelle1!$B$36)/180*PI())</f>
        <v>0</v>
      </c>
      <c r="K148" s="2">
        <f t="shared" si="2"/>
        <v>0.5591929034707469</v>
      </c>
    </row>
    <row r="149" spans="1:11" x14ac:dyDescent="0.25">
      <c r="A149">
        <v>147</v>
      </c>
      <c r="B149" s="1">
        <f>Tabelle1!$B$3*SIN((Tabelle1!$B$2*$A149+Tabelle1!$B$4)/180*PI())</f>
        <v>0.54463903501502731</v>
      </c>
      <c r="C149" s="1">
        <f>Tabelle1!$B$7*SIN((Tabelle1!$B$6*$A149+Tabelle1!$B$8)/180*PI())</f>
        <v>0</v>
      </c>
      <c r="D149" s="1">
        <f>Tabelle1!$B$11*SIN((Tabelle1!$B$10*$A149+Tabelle1!$B$12)/180*PI())</f>
        <v>0</v>
      </c>
      <c r="E149" s="1">
        <f>Tabelle1!$B$15*SIN((Tabelle1!$B$14*$A149+Tabelle1!$B$16)/180*PI())</f>
        <v>0</v>
      </c>
      <c r="F149" s="1">
        <f>Tabelle1!$B$19*SIN((Tabelle1!$B$18*$A149+Tabelle1!$B$20)/180*PI())</f>
        <v>0</v>
      </c>
      <c r="G149" s="1">
        <f>Tabelle1!$B$23*SIN((Tabelle1!$B$22*$A149+Tabelle1!$B$24)/180*PI())</f>
        <v>0</v>
      </c>
      <c r="H149" s="1">
        <f>Tabelle1!$B$27*SIN((Tabelle1!$B$26*$A149+Tabelle1!$B$28)/180*PI())</f>
        <v>0</v>
      </c>
      <c r="I149" s="1">
        <f>Tabelle1!$B$31*SIN((Tabelle1!$B$30*$A149+Tabelle1!$B$32)/180*PI())</f>
        <v>0</v>
      </c>
      <c r="J149" s="1">
        <f>Tabelle1!$B$35*SIN((Tabelle1!$B$34*$A149+Tabelle1!$B$36)/180*PI())</f>
        <v>0</v>
      </c>
      <c r="K149" s="2">
        <f t="shared" si="2"/>
        <v>0.54463903501502731</v>
      </c>
    </row>
    <row r="150" spans="1:11" x14ac:dyDescent="0.25">
      <c r="A150">
        <v>148</v>
      </c>
      <c r="B150" s="1">
        <f>Tabelle1!$B$3*SIN((Tabelle1!$B$2*$A150+Tabelle1!$B$4)/180*PI())</f>
        <v>0.5299192642332049</v>
      </c>
      <c r="C150" s="1">
        <f>Tabelle1!$B$7*SIN((Tabelle1!$B$6*$A150+Tabelle1!$B$8)/180*PI())</f>
        <v>0</v>
      </c>
      <c r="D150" s="1">
        <f>Tabelle1!$B$11*SIN((Tabelle1!$B$10*$A150+Tabelle1!$B$12)/180*PI())</f>
        <v>0</v>
      </c>
      <c r="E150" s="1">
        <f>Tabelle1!$B$15*SIN((Tabelle1!$B$14*$A150+Tabelle1!$B$16)/180*PI())</f>
        <v>0</v>
      </c>
      <c r="F150" s="1">
        <f>Tabelle1!$B$19*SIN((Tabelle1!$B$18*$A150+Tabelle1!$B$20)/180*PI())</f>
        <v>0</v>
      </c>
      <c r="G150" s="1">
        <f>Tabelle1!$B$23*SIN((Tabelle1!$B$22*$A150+Tabelle1!$B$24)/180*PI())</f>
        <v>0</v>
      </c>
      <c r="H150" s="1">
        <f>Tabelle1!$B$27*SIN((Tabelle1!$B$26*$A150+Tabelle1!$B$28)/180*PI())</f>
        <v>0</v>
      </c>
      <c r="I150" s="1">
        <f>Tabelle1!$B$31*SIN((Tabelle1!$B$30*$A150+Tabelle1!$B$32)/180*PI())</f>
        <v>0</v>
      </c>
      <c r="J150" s="1">
        <f>Tabelle1!$B$35*SIN((Tabelle1!$B$34*$A150+Tabelle1!$B$36)/180*PI())</f>
        <v>0</v>
      </c>
      <c r="K150" s="2">
        <f t="shared" si="2"/>
        <v>0.5299192642332049</v>
      </c>
    </row>
    <row r="151" spans="1:11" x14ac:dyDescent="0.25">
      <c r="A151">
        <v>149</v>
      </c>
      <c r="B151" s="1">
        <f>Tabelle1!$B$3*SIN((Tabelle1!$B$2*$A151+Tabelle1!$B$4)/180*PI())</f>
        <v>0.51503807491005438</v>
      </c>
      <c r="C151" s="1">
        <f>Tabelle1!$B$7*SIN((Tabelle1!$B$6*$A151+Tabelle1!$B$8)/180*PI())</f>
        <v>0</v>
      </c>
      <c r="D151" s="1">
        <f>Tabelle1!$B$11*SIN((Tabelle1!$B$10*$A151+Tabelle1!$B$12)/180*PI())</f>
        <v>0</v>
      </c>
      <c r="E151" s="1">
        <f>Tabelle1!$B$15*SIN((Tabelle1!$B$14*$A151+Tabelle1!$B$16)/180*PI())</f>
        <v>0</v>
      </c>
      <c r="F151" s="1">
        <f>Tabelle1!$B$19*SIN((Tabelle1!$B$18*$A151+Tabelle1!$B$20)/180*PI())</f>
        <v>0</v>
      </c>
      <c r="G151" s="1">
        <f>Tabelle1!$B$23*SIN((Tabelle1!$B$22*$A151+Tabelle1!$B$24)/180*PI())</f>
        <v>0</v>
      </c>
      <c r="H151" s="1">
        <f>Tabelle1!$B$27*SIN((Tabelle1!$B$26*$A151+Tabelle1!$B$28)/180*PI())</f>
        <v>0</v>
      </c>
      <c r="I151" s="1">
        <f>Tabelle1!$B$31*SIN((Tabelle1!$B$30*$A151+Tabelle1!$B$32)/180*PI())</f>
        <v>0</v>
      </c>
      <c r="J151" s="1">
        <f>Tabelle1!$B$35*SIN((Tabelle1!$B$34*$A151+Tabelle1!$B$36)/180*PI())</f>
        <v>0</v>
      </c>
      <c r="K151" s="2">
        <f t="shared" si="2"/>
        <v>0.51503807491005438</v>
      </c>
    </row>
    <row r="152" spans="1:11" x14ac:dyDescent="0.25">
      <c r="A152">
        <v>150</v>
      </c>
      <c r="B152" s="1">
        <f>Tabelle1!$B$3*SIN((Tabelle1!$B$2*$A152+Tabelle1!$B$4)/180*PI())</f>
        <v>0.49999999999999994</v>
      </c>
      <c r="C152" s="1">
        <f>Tabelle1!$B$7*SIN((Tabelle1!$B$6*$A152+Tabelle1!$B$8)/180*PI())</f>
        <v>0</v>
      </c>
      <c r="D152" s="1">
        <f>Tabelle1!$B$11*SIN((Tabelle1!$B$10*$A152+Tabelle1!$B$12)/180*PI())</f>
        <v>0</v>
      </c>
      <c r="E152" s="1">
        <f>Tabelle1!$B$15*SIN((Tabelle1!$B$14*$A152+Tabelle1!$B$16)/180*PI())</f>
        <v>0</v>
      </c>
      <c r="F152" s="1">
        <f>Tabelle1!$B$19*SIN((Tabelle1!$B$18*$A152+Tabelle1!$B$20)/180*PI())</f>
        <v>0</v>
      </c>
      <c r="G152" s="1">
        <f>Tabelle1!$B$23*SIN((Tabelle1!$B$22*$A152+Tabelle1!$B$24)/180*PI())</f>
        <v>0</v>
      </c>
      <c r="H152" s="1">
        <f>Tabelle1!$B$27*SIN((Tabelle1!$B$26*$A152+Tabelle1!$B$28)/180*PI())</f>
        <v>0</v>
      </c>
      <c r="I152" s="1">
        <f>Tabelle1!$B$31*SIN((Tabelle1!$B$30*$A152+Tabelle1!$B$32)/180*PI())</f>
        <v>0</v>
      </c>
      <c r="J152" s="1">
        <f>Tabelle1!$B$35*SIN((Tabelle1!$B$34*$A152+Tabelle1!$B$36)/180*PI())</f>
        <v>0</v>
      </c>
      <c r="K152" s="2">
        <f t="shared" si="2"/>
        <v>0.49999999999999994</v>
      </c>
    </row>
    <row r="153" spans="1:11" x14ac:dyDescent="0.25">
      <c r="A153">
        <v>151</v>
      </c>
      <c r="B153" s="1">
        <f>Tabelle1!$B$3*SIN((Tabelle1!$B$2*$A153+Tabelle1!$B$4)/180*PI())</f>
        <v>0.48480962024633717</v>
      </c>
      <c r="C153" s="1">
        <f>Tabelle1!$B$7*SIN((Tabelle1!$B$6*$A153+Tabelle1!$B$8)/180*PI())</f>
        <v>0</v>
      </c>
      <c r="D153" s="1">
        <f>Tabelle1!$B$11*SIN((Tabelle1!$B$10*$A153+Tabelle1!$B$12)/180*PI())</f>
        <v>0</v>
      </c>
      <c r="E153" s="1">
        <f>Tabelle1!$B$15*SIN((Tabelle1!$B$14*$A153+Tabelle1!$B$16)/180*PI())</f>
        <v>0</v>
      </c>
      <c r="F153" s="1">
        <f>Tabelle1!$B$19*SIN((Tabelle1!$B$18*$A153+Tabelle1!$B$20)/180*PI())</f>
        <v>0</v>
      </c>
      <c r="G153" s="1">
        <f>Tabelle1!$B$23*SIN((Tabelle1!$B$22*$A153+Tabelle1!$B$24)/180*PI())</f>
        <v>0</v>
      </c>
      <c r="H153" s="1">
        <f>Tabelle1!$B$27*SIN((Tabelle1!$B$26*$A153+Tabelle1!$B$28)/180*PI())</f>
        <v>0</v>
      </c>
      <c r="I153" s="1">
        <f>Tabelle1!$B$31*SIN((Tabelle1!$B$30*$A153+Tabelle1!$B$32)/180*PI())</f>
        <v>0</v>
      </c>
      <c r="J153" s="1">
        <f>Tabelle1!$B$35*SIN((Tabelle1!$B$34*$A153+Tabelle1!$B$36)/180*PI())</f>
        <v>0</v>
      </c>
      <c r="K153" s="2">
        <f t="shared" si="2"/>
        <v>0.48480962024633717</v>
      </c>
    </row>
    <row r="154" spans="1:11" x14ac:dyDescent="0.25">
      <c r="A154">
        <v>152</v>
      </c>
      <c r="B154" s="1">
        <f>Tabelle1!$B$3*SIN((Tabelle1!$B$2*$A154+Tabelle1!$B$4)/180*PI())</f>
        <v>0.46947156278589069</v>
      </c>
      <c r="C154" s="1">
        <f>Tabelle1!$B$7*SIN((Tabelle1!$B$6*$A154+Tabelle1!$B$8)/180*PI())</f>
        <v>0</v>
      </c>
      <c r="D154" s="1">
        <f>Tabelle1!$B$11*SIN((Tabelle1!$B$10*$A154+Tabelle1!$B$12)/180*PI())</f>
        <v>0</v>
      </c>
      <c r="E154" s="1">
        <f>Tabelle1!$B$15*SIN((Tabelle1!$B$14*$A154+Tabelle1!$B$16)/180*PI())</f>
        <v>0</v>
      </c>
      <c r="F154" s="1">
        <f>Tabelle1!$B$19*SIN((Tabelle1!$B$18*$A154+Tabelle1!$B$20)/180*PI())</f>
        <v>0</v>
      </c>
      <c r="G154" s="1">
        <f>Tabelle1!$B$23*SIN((Tabelle1!$B$22*$A154+Tabelle1!$B$24)/180*PI())</f>
        <v>0</v>
      </c>
      <c r="H154" s="1">
        <f>Tabelle1!$B$27*SIN((Tabelle1!$B$26*$A154+Tabelle1!$B$28)/180*PI())</f>
        <v>0</v>
      </c>
      <c r="I154" s="1">
        <f>Tabelle1!$B$31*SIN((Tabelle1!$B$30*$A154+Tabelle1!$B$32)/180*PI())</f>
        <v>0</v>
      </c>
      <c r="J154" s="1">
        <f>Tabelle1!$B$35*SIN((Tabelle1!$B$34*$A154+Tabelle1!$B$36)/180*PI())</f>
        <v>0</v>
      </c>
      <c r="K154" s="2">
        <f t="shared" si="2"/>
        <v>0.46947156278589069</v>
      </c>
    </row>
    <row r="155" spans="1:11" x14ac:dyDescent="0.25">
      <c r="A155">
        <v>153</v>
      </c>
      <c r="B155" s="1">
        <f>Tabelle1!$B$3*SIN((Tabelle1!$B$2*$A155+Tabelle1!$B$4)/180*PI())</f>
        <v>0.45399049973954686</v>
      </c>
      <c r="C155" s="1">
        <f>Tabelle1!$B$7*SIN((Tabelle1!$B$6*$A155+Tabelle1!$B$8)/180*PI())</f>
        <v>0</v>
      </c>
      <c r="D155" s="1">
        <f>Tabelle1!$B$11*SIN((Tabelle1!$B$10*$A155+Tabelle1!$B$12)/180*PI())</f>
        <v>0</v>
      </c>
      <c r="E155" s="1">
        <f>Tabelle1!$B$15*SIN((Tabelle1!$B$14*$A155+Tabelle1!$B$16)/180*PI())</f>
        <v>0</v>
      </c>
      <c r="F155" s="1">
        <f>Tabelle1!$B$19*SIN((Tabelle1!$B$18*$A155+Tabelle1!$B$20)/180*PI())</f>
        <v>0</v>
      </c>
      <c r="G155" s="1">
        <f>Tabelle1!$B$23*SIN((Tabelle1!$B$22*$A155+Tabelle1!$B$24)/180*PI())</f>
        <v>0</v>
      </c>
      <c r="H155" s="1">
        <f>Tabelle1!$B$27*SIN((Tabelle1!$B$26*$A155+Tabelle1!$B$28)/180*PI())</f>
        <v>0</v>
      </c>
      <c r="I155" s="1">
        <f>Tabelle1!$B$31*SIN((Tabelle1!$B$30*$A155+Tabelle1!$B$32)/180*PI())</f>
        <v>0</v>
      </c>
      <c r="J155" s="1">
        <f>Tabelle1!$B$35*SIN((Tabelle1!$B$34*$A155+Tabelle1!$B$36)/180*PI())</f>
        <v>0</v>
      </c>
      <c r="K155" s="2">
        <f t="shared" si="2"/>
        <v>0.45399049973954686</v>
      </c>
    </row>
    <row r="156" spans="1:11" x14ac:dyDescent="0.25">
      <c r="A156">
        <v>154</v>
      </c>
      <c r="B156" s="1">
        <f>Tabelle1!$B$3*SIN((Tabelle1!$B$2*$A156+Tabelle1!$B$4)/180*PI())</f>
        <v>0.43837114678907768</v>
      </c>
      <c r="C156" s="1">
        <f>Tabelle1!$B$7*SIN((Tabelle1!$B$6*$A156+Tabelle1!$B$8)/180*PI())</f>
        <v>0</v>
      </c>
      <c r="D156" s="1">
        <f>Tabelle1!$B$11*SIN((Tabelle1!$B$10*$A156+Tabelle1!$B$12)/180*PI())</f>
        <v>0</v>
      </c>
      <c r="E156" s="1">
        <f>Tabelle1!$B$15*SIN((Tabelle1!$B$14*$A156+Tabelle1!$B$16)/180*PI())</f>
        <v>0</v>
      </c>
      <c r="F156" s="1">
        <f>Tabelle1!$B$19*SIN((Tabelle1!$B$18*$A156+Tabelle1!$B$20)/180*PI())</f>
        <v>0</v>
      </c>
      <c r="G156" s="1">
        <f>Tabelle1!$B$23*SIN((Tabelle1!$B$22*$A156+Tabelle1!$B$24)/180*PI())</f>
        <v>0</v>
      </c>
      <c r="H156" s="1">
        <f>Tabelle1!$B$27*SIN((Tabelle1!$B$26*$A156+Tabelle1!$B$28)/180*PI())</f>
        <v>0</v>
      </c>
      <c r="I156" s="1">
        <f>Tabelle1!$B$31*SIN((Tabelle1!$B$30*$A156+Tabelle1!$B$32)/180*PI())</f>
        <v>0</v>
      </c>
      <c r="J156" s="1">
        <f>Tabelle1!$B$35*SIN((Tabelle1!$B$34*$A156+Tabelle1!$B$36)/180*PI())</f>
        <v>0</v>
      </c>
      <c r="K156" s="2">
        <f t="shared" si="2"/>
        <v>0.43837114678907768</v>
      </c>
    </row>
    <row r="157" spans="1:11" x14ac:dyDescent="0.25">
      <c r="A157">
        <v>155</v>
      </c>
      <c r="B157" s="1">
        <f>Tabelle1!$B$3*SIN((Tabelle1!$B$2*$A157+Tabelle1!$B$4)/180*PI())</f>
        <v>0.4226182617406995</v>
      </c>
      <c r="C157" s="1">
        <f>Tabelle1!$B$7*SIN((Tabelle1!$B$6*$A157+Tabelle1!$B$8)/180*PI())</f>
        <v>0</v>
      </c>
      <c r="D157" s="1">
        <f>Tabelle1!$B$11*SIN((Tabelle1!$B$10*$A157+Tabelle1!$B$12)/180*PI())</f>
        <v>0</v>
      </c>
      <c r="E157" s="1">
        <f>Tabelle1!$B$15*SIN((Tabelle1!$B$14*$A157+Tabelle1!$B$16)/180*PI())</f>
        <v>0</v>
      </c>
      <c r="F157" s="1">
        <f>Tabelle1!$B$19*SIN((Tabelle1!$B$18*$A157+Tabelle1!$B$20)/180*PI())</f>
        <v>0</v>
      </c>
      <c r="G157" s="1">
        <f>Tabelle1!$B$23*SIN((Tabelle1!$B$22*$A157+Tabelle1!$B$24)/180*PI())</f>
        <v>0</v>
      </c>
      <c r="H157" s="1">
        <f>Tabelle1!$B$27*SIN((Tabelle1!$B$26*$A157+Tabelle1!$B$28)/180*PI())</f>
        <v>0</v>
      </c>
      <c r="I157" s="1">
        <f>Tabelle1!$B$31*SIN((Tabelle1!$B$30*$A157+Tabelle1!$B$32)/180*PI())</f>
        <v>0</v>
      </c>
      <c r="J157" s="1">
        <f>Tabelle1!$B$35*SIN((Tabelle1!$B$34*$A157+Tabelle1!$B$36)/180*PI())</f>
        <v>0</v>
      </c>
      <c r="K157" s="2">
        <f t="shared" si="2"/>
        <v>0.4226182617406995</v>
      </c>
    </row>
    <row r="158" spans="1:11" x14ac:dyDescent="0.25">
      <c r="A158">
        <v>156</v>
      </c>
      <c r="B158" s="1">
        <f>Tabelle1!$B$3*SIN((Tabelle1!$B$2*$A158+Tabelle1!$B$4)/180*PI())</f>
        <v>0.40673664307580004</v>
      </c>
      <c r="C158" s="1">
        <f>Tabelle1!$B$7*SIN((Tabelle1!$B$6*$A158+Tabelle1!$B$8)/180*PI())</f>
        <v>0</v>
      </c>
      <c r="D158" s="1">
        <f>Tabelle1!$B$11*SIN((Tabelle1!$B$10*$A158+Tabelle1!$B$12)/180*PI())</f>
        <v>0</v>
      </c>
      <c r="E158" s="1">
        <f>Tabelle1!$B$15*SIN((Tabelle1!$B$14*$A158+Tabelle1!$B$16)/180*PI())</f>
        <v>0</v>
      </c>
      <c r="F158" s="1">
        <f>Tabelle1!$B$19*SIN((Tabelle1!$B$18*$A158+Tabelle1!$B$20)/180*PI())</f>
        <v>0</v>
      </c>
      <c r="G158" s="1">
        <f>Tabelle1!$B$23*SIN((Tabelle1!$B$22*$A158+Tabelle1!$B$24)/180*PI())</f>
        <v>0</v>
      </c>
      <c r="H158" s="1">
        <f>Tabelle1!$B$27*SIN((Tabelle1!$B$26*$A158+Tabelle1!$B$28)/180*PI())</f>
        <v>0</v>
      </c>
      <c r="I158" s="1">
        <f>Tabelle1!$B$31*SIN((Tabelle1!$B$30*$A158+Tabelle1!$B$32)/180*PI())</f>
        <v>0</v>
      </c>
      <c r="J158" s="1">
        <f>Tabelle1!$B$35*SIN((Tabelle1!$B$34*$A158+Tabelle1!$B$36)/180*PI())</f>
        <v>0</v>
      </c>
      <c r="K158" s="2">
        <f t="shared" si="2"/>
        <v>0.40673664307580004</v>
      </c>
    </row>
    <row r="159" spans="1:11" x14ac:dyDescent="0.25">
      <c r="A159">
        <v>157</v>
      </c>
      <c r="B159" s="1">
        <f>Tabelle1!$B$3*SIN((Tabelle1!$B$2*$A159+Tabelle1!$B$4)/180*PI())</f>
        <v>0.39073112848927377</v>
      </c>
      <c r="C159" s="1">
        <f>Tabelle1!$B$7*SIN((Tabelle1!$B$6*$A159+Tabelle1!$B$8)/180*PI())</f>
        <v>0</v>
      </c>
      <c r="D159" s="1">
        <f>Tabelle1!$B$11*SIN((Tabelle1!$B$10*$A159+Tabelle1!$B$12)/180*PI())</f>
        <v>0</v>
      </c>
      <c r="E159" s="1">
        <f>Tabelle1!$B$15*SIN((Tabelle1!$B$14*$A159+Tabelle1!$B$16)/180*PI())</f>
        <v>0</v>
      </c>
      <c r="F159" s="1">
        <f>Tabelle1!$B$19*SIN((Tabelle1!$B$18*$A159+Tabelle1!$B$20)/180*PI())</f>
        <v>0</v>
      </c>
      <c r="G159" s="1">
        <f>Tabelle1!$B$23*SIN((Tabelle1!$B$22*$A159+Tabelle1!$B$24)/180*PI())</f>
        <v>0</v>
      </c>
      <c r="H159" s="1">
        <f>Tabelle1!$B$27*SIN((Tabelle1!$B$26*$A159+Tabelle1!$B$28)/180*PI())</f>
        <v>0</v>
      </c>
      <c r="I159" s="1">
        <f>Tabelle1!$B$31*SIN((Tabelle1!$B$30*$A159+Tabelle1!$B$32)/180*PI())</f>
        <v>0</v>
      </c>
      <c r="J159" s="1">
        <f>Tabelle1!$B$35*SIN((Tabelle1!$B$34*$A159+Tabelle1!$B$36)/180*PI())</f>
        <v>0</v>
      </c>
      <c r="K159" s="2">
        <f t="shared" si="2"/>
        <v>0.39073112848927377</v>
      </c>
    </row>
    <row r="160" spans="1:11" x14ac:dyDescent="0.25">
      <c r="A160">
        <v>158</v>
      </c>
      <c r="B160" s="1">
        <f>Tabelle1!$B$3*SIN((Tabelle1!$B$2*$A160+Tabelle1!$B$4)/180*PI())</f>
        <v>0.37460659341591224</v>
      </c>
      <c r="C160" s="1">
        <f>Tabelle1!$B$7*SIN((Tabelle1!$B$6*$A160+Tabelle1!$B$8)/180*PI())</f>
        <v>0</v>
      </c>
      <c r="D160" s="1">
        <f>Tabelle1!$B$11*SIN((Tabelle1!$B$10*$A160+Tabelle1!$B$12)/180*PI())</f>
        <v>0</v>
      </c>
      <c r="E160" s="1">
        <f>Tabelle1!$B$15*SIN((Tabelle1!$B$14*$A160+Tabelle1!$B$16)/180*PI())</f>
        <v>0</v>
      </c>
      <c r="F160" s="1">
        <f>Tabelle1!$B$19*SIN((Tabelle1!$B$18*$A160+Tabelle1!$B$20)/180*PI())</f>
        <v>0</v>
      </c>
      <c r="G160" s="1">
        <f>Tabelle1!$B$23*SIN((Tabelle1!$B$22*$A160+Tabelle1!$B$24)/180*PI())</f>
        <v>0</v>
      </c>
      <c r="H160" s="1">
        <f>Tabelle1!$B$27*SIN((Tabelle1!$B$26*$A160+Tabelle1!$B$28)/180*PI())</f>
        <v>0</v>
      </c>
      <c r="I160" s="1">
        <f>Tabelle1!$B$31*SIN((Tabelle1!$B$30*$A160+Tabelle1!$B$32)/180*PI())</f>
        <v>0</v>
      </c>
      <c r="J160" s="1">
        <f>Tabelle1!$B$35*SIN((Tabelle1!$B$34*$A160+Tabelle1!$B$36)/180*PI())</f>
        <v>0</v>
      </c>
      <c r="K160" s="2">
        <f t="shared" si="2"/>
        <v>0.37460659341591224</v>
      </c>
    </row>
    <row r="161" spans="1:11" x14ac:dyDescent="0.25">
      <c r="A161">
        <v>159</v>
      </c>
      <c r="B161" s="1">
        <f>Tabelle1!$B$3*SIN((Tabelle1!$B$2*$A161+Tabelle1!$B$4)/180*PI())</f>
        <v>0.35836794954530066</v>
      </c>
      <c r="C161" s="1">
        <f>Tabelle1!$B$7*SIN((Tabelle1!$B$6*$A161+Tabelle1!$B$8)/180*PI())</f>
        <v>0</v>
      </c>
      <c r="D161" s="1">
        <f>Tabelle1!$B$11*SIN((Tabelle1!$B$10*$A161+Tabelle1!$B$12)/180*PI())</f>
        <v>0</v>
      </c>
      <c r="E161" s="1">
        <f>Tabelle1!$B$15*SIN((Tabelle1!$B$14*$A161+Tabelle1!$B$16)/180*PI())</f>
        <v>0</v>
      </c>
      <c r="F161" s="1">
        <f>Tabelle1!$B$19*SIN((Tabelle1!$B$18*$A161+Tabelle1!$B$20)/180*PI())</f>
        <v>0</v>
      </c>
      <c r="G161" s="1">
        <f>Tabelle1!$B$23*SIN((Tabelle1!$B$22*$A161+Tabelle1!$B$24)/180*PI())</f>
        <v>0</v>
      </c>
      <c r="H161" s="1">
        <f>Tabelle1!$B$27*SIN((Tabelle1!$B$26*$A161+Tabelle1!$B$28)/180*PI())</f>
        <v>0</v>
      </c>
      <c r="I161" s="1">
        <f>Tabelle1!$B$31*SIN((Tabelle1!$B$30*$A161+Tabelle1!$B$32)/180*PI())</f>
        <v>0</v>
      </c>
      <c r="J161" s="1">
        <f>Tabelle1!$B$35*SIN((Tabelle1!$B$34*$A161+Tabelle1!$B$36)/180*PI())</f>
        <v>0</v>
      </c>
      <c r="K161" s="2">
        <f t="shared" si="2"/>
        <v>0.35836794954530066</v>
      </c>
    </row>
    <row r="162" spans="1:11" x14ac:dyDescent="0.25">
      <c r="A162">
        <v>160</v>
      </c>
      <c r="B162" s="1">
        <f>Tabelle1!$B$3*SIN((Tabelle1!$B$2*$A162+Tabelle1!$B$4)/180*PI())</f>
        <v>0.34202014332566888</v>
      </c>
      <c r="C162" s="1">
        <f>Tabelle1!$B$7*SIN((Tabelle1!$B$6*$A162+Tabelle1!$B$8)/180*PI())</f>
        <v>0</v>
      </c>
      <c r="D162" s="1">
        <f>Tabelle1!$B$11*SIN((Tabelle1!$B$10*$A162+Tabelle1!$B$12)/180*PI())</f>
        <v>0</v>
      </c>
      <c r="E162" s="1">
        <f>Tabelle1!$B$15*SIN((Tabelle1!$B$14*$A162+Tabelle1!$B$16)/180*PI())</f>
        <v>0</v>
      </c>
      <c r="F162" s="1">
        <f>Tabelle1!$B$19*SIN((Tabelle1!$B$18*$A162+Tabelle1!$B$20)/180*PI())</f>
        <v>0</v>
      </c>
      <c r="G162" s="1">
        <f>Tabelle1!$B$23*SIN((Tabelle1!$B$22*$A162+Tabelle1!$B$24)/180*PI())</f>
        <v>0</v>
      </c>
      <c r="H162" s="1">
        <f>Tabelle1!$B$27*SIN((Tabelle1!$B$26*$A162+Tabelle1!$B$28)/180*PI())</f>
        <v>0</v>
      </c>
      <c r="I162" s="1">
        <f>Tabelle1!$B$31*SIN((Tabelle1!$B$30*$A162+Tabelle1!$B$32)/180*PI())</f>
        <v>0</v>
      </c>
      <c r="J162" s="1">
        <f>Tabelle1!$B$35*SIN((Tabelle1!$B$34*$A162+Tabelle1!$B$36)/180*PI())</f>
        <v>0</v>
      </c>
      <c r="K162" s="2">
        <f t="shared" si="2"/>
        <v>0.34202014332566888</v>
      </c>
    </row>
    <row r="163" spans="1:11" x14ac:dyDescent="0.25">
      <c r="A163">
        <v>161</v>
      </c>
      <c r="B163" s="1">
        <f>Tabelle1!$B$3*SIN((Tabelle1!$B$2*$A163+Tabelle1!$B$4)/180*PI())</f>
        <v>0.32556815445715659</v>
      </c>
      <c r="C163" s="1">
        <f>Tabelle1!$B$7*SIN((Tabelle1!$B$6*$A163+Tabelle1!$B$8)/180*PI())</f>
        <v>0</v>
      </c>
      <c r="D163" s="1">
        <f>Tabelle1!$B$11*SIN((Tabelle1!$B$10*$A163+Tabelle1!$B$12)/180*PI())</f>
        <v>0</v>
      </c>
      <c r="E163" s="1">
        <f>Tabelle1!$B$15*SIN((Tabelle1!$B$14*$A163+Tabelle1!$B$16)/180*PI())</f>
        <v>0</v>
      </c>
      <c r="F163" s="1">
        <f>Tabelle1!$B$19*SIN((Tabelle1!$B$18*$A163+Tabelle1!$B$20)/180*PI())</f>
        <v>0</v>
      </c>
      <c r="G163" s="1">
        <f>Tabelle1!$B$23*SIN((Tabelle1!$B$22*$A163+Tabelle1!$B$24)/180*PI())</f>
        <v>0</v>
      </c>
      <c r="H163" s="1">
        <f>Tabelle1!$B$27*SIN((Tabelle1!$B$26*$A163+Tabelle1!$B$28)/180*PI())</f>
        <v>0</v>
      </c>
      <c r="I163" s="1">
        <f>Tabelle1!$B$31*SIN((Tabelle1!$B$30*$A163+Tabelle1!$B$32)/180*PI())</f>
        <v>0</v>
      </c>
      <c r="J163" s="1">
        <f>Tabelle1!$B$35*SIN((Tabelle1!$B$34*$A163+Tabelle1!$B$36)/180*PI())</f>
        <v>0</v>
      </c>
      <c r="K163" s="2">
        <f t="shared" si="2"/>
        <v>0.32556815445715659</v>
      </c>
    </row>
    <row r="164" spans="1:11" x14ac:dyDescent="0.25">
      <c r="A164">
        <v>162</v>
      </c>
      <c r="B164" s="1">
        <f>Tabelle1!$B$3*SIN((Tabelle1!$B$2*$A164+Tabelle1!$B$4)/180*PI())</f>
        <v>0.30901699437494751</v>
      </c>
      <c r="C164" s="1">
        <f>Tabelle1!$B$7*SIN((Tabelle1!$B$6*$A164+Tabelle1!$B$8)/180*PI())</f>
        <v>0</v>
      </c>
      <c r="D164" s="1">
        <f>Tabelle1!$B$11*SIN((Tabelle1!$B$10*$A164+Tabelle1!$B$12)/180*PI())</f>
        <v>0</v>
      </c>
      <c r="E164" s="1">
        <f>Tabelle1!$B$15*SIN((Tabelle1!$B$14*$A164+Tabelle1!$B$16)/180*PI())</f>
        <v>0</v>
      </c>
      <c r="F164" s="1">
        <f>Tabelle1!$B$19*SIN((Tabelle1!$B$18*$A164+Tabelle1!$B$20)/180*PI())</f>
        <v>0</v>
      </c>
      <c r="G164" s="1">
        <f>Tabelle1!$B$23*SIN((Tabelle1!$B$22*$A164+Tabelle1!$B$24)/180*PI())</f>
        <v>0</v>
      </c>
      <c r="H164" s="1">
        <f>Tabelle1!$B$27*SIN((Tabelle1!$B$26*$A164+Tabelle1!$B$28)/180*PI())</f>
        <v>0</v>
      </c>
      <c r="I164" s="1">
        <f>Tabelle1!$B$31*SIN((Tabelle1!$B$30*$A164+Tabelle1!$B$32)/180*PI())</f>
        <v>0</v>
      </c>
      <c r="J164" s="1">
        <f>Tabelle1!$B$35*SIN((Tabelle1!$B$34*$A164+Tabelle1!$B$36)/180*PI())</f>
        <v>0</v>
      </c>
      <c r="K164" s="2">
        <f t="shared" si="2"/>
        <v>0.30901699437494751</v>
      </c>
    </row>
    <row r="165" spans="1:11" x14ac:dyDescent="0.25">
      <c r="A165">
        <v>163</v>
      </c>
      <c r="B165" s="1">
        <f>Tabelle1!$B$3*SIN((Tabelle1!$B$2*$A165+Tabelle1!$B$4)/180*PI())</f>
        <v>0.29237170472273705</v>
      </c>
      <c r="C165" s="1">
        <f>Tabelle1!$B$7*SIN((Tabelle1!$B$6*$A165+Tabelle1!$B$8)/180*PI())</f>
        <v>0</v>
      </c>
      <c r="D165" s="1">
        <f>Tabelle1!$B$11*SIN((Tabelle1!$B$10*$A165+Tabelle1!$B$12)/180*PI())</f>
        <v>0</v>
      </c>
      <c r="E165" s="1">
        <f>Tabelle1!$B$15*SIN((Tabelle1!$B$14*$A165+Tabelle1!$B$16)/180*PI())</f>
        <v>0</v>
      </c>
      <c r="F165" s="1">
        <f>Tabelle1!$B$19*SIN((Tabelle1!$B$18*$A165+Tabelle1!$B$20)/180*PI())</f>
        <v>0</v>
      </c>
      <c r="G165" s="1">
        <f>Tabelle1!$B$23*SIN((Tabelle1!$B$22*$A165+Tabelle1!$B$24)/180*PI())</f>
        <v>0</v>
      </c>
      <c r="H165" s="1">
        <f>Tabelle1!$B$27*SIN((Tabelle1!$B$26*$A165+Tabelle1!$B$28)/180*PI())</f>
        <v>0</v>
      </c>
      <c r="I165" s="1">
        <f>Tabelle1!$B$31*SIN((Tabelle1!$B$30*$A165+Tabelle1!$B$32)/180*PI())</f>
        <v>0</v>
      </c>
      <c r="J165" s="1">
        <f>Tabelle1!$B$35*SIN((Tabelle1!$B$34*$A165+Tabelle1!$B$36)/180*PI())</f>
        <v>0</v>
      </c>
      <c r="K165" s="2">
        <f t="shared" si="2"/>
        <v>0.29237170472273705</v>
      </c>
    </row>
    <row r="166" spans="1:11" x14ac:dyDescent="0.25">
      <c r="A166">
        <v>164</v>
      </c>
      <c r="B166" s="1">
        <f>Tabelle1!$B$3*SIN((Tabelle1!$B$2*$A166+Tabelle1!$B$4)/180*PI())</f>
        <v>0.27563735581699922</v>
      </c>
      <c r="C166" s="1">
        <f>Tabelle1!$B$7*SIN((Tabelle1!$B$6*$A166+Tabelle1!$B$8)/180*PI())</f>
        <v>0</v>
      </c>
      <c r="D166" s="1">
        <f>Tabelle1!$B$11*SIN((Tabelle1!$B$10*$A166+Tabelle1!$B$12)/180*PI())</f>
        <v>0</v>
      </c>
      <c r="E166" s="1">
        <f>Tabelle1!$B$15*SIN((Tabelle1!$B$14*$A166+Tabelle1!$B$16)/180*PI())</f>
        <v>0</v>
      </c>
      <c r="F166" s="1">
        <f>Tabelle1!$B$19*SIN((Tabelle1!$B$18*$A166+Tabelle1!$B$20)/180*PI())</f>
        <v>0</v>
      </c>
      <c r="G166" s="1">
        <f>Tabelle1!$B$23*SIN((Tabelle1!$B$22*$A166+Tabelle1!$B$24)/180*PI())</f>
        <v>0</v>
      </c>
      <c r="H166" s="1">
        <f>Tabelle1!$B$27*SIN((Tabelle1!$B$26*$A166+Tabelle1!$B$28)/180*PI())</f>
        <v>0</v>
      </c>
      <c r="I166" s="1">
        <f>Tabelle1!$B$31*SIN((Tabelle1!$B$30*$A166+Tabelle1!$B$32)/180*PI())</f>
        <v>0</v>
      </c>
      <c r="J166" s="1">
        <f>Tabelle1!$B$35*SIN((Tabelle1!$B$34*$A166+Tabelle1!$B$36)/180*PI())</f>
        <v>0</v>
      </c>
      <c r="K166" s="2">
        <f t="shared" si="2"/>
        <v>0.27563735581699922</v>
      </c>
    </row>
    <row r="167" spans="1:11" x14ac:dyDescent="0.25">
      <c r="A167">
        <v>165</v>
      </c>
      <c r="B167" s="1">
        <f>Tabelle1!$B$3*SIN((Tabelle1!$B$2*$A167+Tabelle1!$B$4)/180*PI())</f>
        <v>0.25881904510252102</v>
      </c>
      <c r="C167" s="1">
        <f>Tabelle1!$B$7*SIN((Tabelle1!$B$6*$A167+Tabelle1!$B$8)/180*PI())</f>
        <v>0</v>
      </c>
      <c r="D167" s="1">
        <f>Tabelle1!$B$11*SIN((Tabelle1!$B$10*$A167+Tabelle1!$B$12)/180*PI())</f>
        <v>0</v>
      </c>
      <c r="E167" s="1">
        <f>Tabelle1!$B$15*SIN((Tabelle1!$B$14*$A167+Tabelle1!$B$16)/180*PI())</f>
        <v>0</v>
      </c>
      <c r="F167" s="1">
        <f>Tabelle1!$B$19*SIN((Tabelle1!$B$18*$A167+Tabelle1!$B$20)/180*PI())</f>
        <v>0</v>
      </c>
      <c r="G167" s="1">
        <f>Tabelle1!$B$23*SIN((Tabelle1!$B$22*$A167+Tabelle1!$B$24)/180*PI())</f>
        <v>0</v>
      </c>
      <c r="H167" s="1">
        <f>Tabelle1!$B$27*SIN((Tabelle1!$B$26*$A167+Tabelle1!$B$28)/180*PI())</f>
        <v>0</v>
      </c>
      <c r="I167" s="1">
        <f>Tabelle1!$B$31*SIN((Tabelle1!$B$30*$A167+Tabelle1!$B$32)/180*PI())</f>
        <v>0</v>
      </c>
      <c r="J167" s="1">
        <f>Tabelle1!$B$35*SIN((Tabelle1!$B$34*$A167+Tabelle1!$B$36)/180*PI())</f>
        <v>0</v>
      </c>
      <c r="K167" s="2">
        <f t="shared" si="2"/>
        <v>0.25881904510252102</v>
      </c>
    </row>
    <row r="168" spans="1:11" x14ac:dyDescent="0.25">
      <c r="A168">
        <v>166</v>
      </c>
      <c r="B168" s="1">
        <f>Tabelle1!$B$3*SIN((Tabelle1!$B$2*$A168+Tabelle1!$B$4)/180*PI())</f>
        <v>0.24192189559966773</v>
      </c>
      <c r="C168" s="1">
        <f>Tabelle1!$B$7*SIN((Tabelle1!$B$6*$A168+Tabelle1!$B$8)/180*PI())</f>
        <v>0</v>
      </c>
      <c r="D168" s="1">
        <f>Tabelle1!$B$11*SIN((Tabelle1!$B$10*$A168+Tabelle1!$B$12)/180*PI())</f>
        <v>0</v>
      </c>
      <c r="E168" s="1">
        <f>Tabelle1!$B$15*SIN((Tabelle1!$B$14*$A168+Tabelle1!$B$16)/180*PI())</f>
        <v>0</v>
      </c>
      <c r="F168" s="1">
        <f>Tabelle1!$B$19*SIN((Tabelle1!$B$18*$A168+Tabelle1!$B$20)/180*PI())</f>
        <v>0</v>
      </c>
      <c r="G168" s="1">
        <f>Tabelle1!$B$23*SIN((Tabelle1!$B$22*$A168+Tabelle1!$B$24)/180*PI())</f>
        <v>0</v>
      </c>
      <c r="H168" s="1">
        <f>Tabelle1!$B$27*SIN((Tabelle1!$B$26*$A168+Tabelle1!$B$28)/180*PI())</f>
        <v>0</v>
      </c>
      <c r="I168" s="1">
        <f>Tabelle1!$B$31*SIN((Tabelle1!$B$30*$A168+Tabelle1!$B$32)/180*PI())</f>
        <v>0</v>
      </c>
      <c r="J168" s="1">
        <f>Tabelle1!$B$35*SIN((Tabelle1!$B$34*$A168+Tabelle1!$B$36)/180*PI())</f>
        <v>0</v>
      </c>
      <c r="K168" s="2">
        <f t="shared" si="2"/>
        <v>0.24192189559966773</v>
      </c>
    </row>
    <row r="169" spans="1:11" x14ac:dyDescent="0.25">
      <c r="A169">
        <v>167</v>
      </c>
      <c r="B169" s="1">
        <f>Tabelle1!$B$3*SIN((Tabelle1!$B$2*$A169+Tabelle1!$B$4)/180*PI())</f>
        <v>0.2249510543438652</v>
      </c>
      <c r="C169" s="1">
        <f>Tabelle1!$B$7*SIN((Tabelle1!$B$6*$A169+Tabelle1!$B$8)/180*PI())</f>
        <v>0</v>
      </c>
      <c r="D169" s="1">
        <f>Tabelle1!$B$11*SIN((Tabelle1!$B$10*$A169+Tabelle1!$B$12)/180*PI())</f>
        <v>0</v>
      </c>
      <c r="E169" s="1">
        <f>Tabelle1!$B$15*SIN((Tabelle1!$B$14*$A169+Tabelle1!$B$16)/180*PI())</f>
        <v>0</v>
      </c>
      <c r="F169" s="1">
        <f>Tabelle1!$B$19*SIN((Tabelle1!$B$18*$A169+Tabelle1!$B$20)/180*PI())</f>
        <v>0</v>
      </c>
      <c r="G169" s="1">
        <f>Tabelle1!$B$23*SIN((Tabelle1!$B$22*$A169+Tabelle1!$B$24)/180*PI())</f>
        <v>0</v>
      </c>
      <c r="H169" s="1">
        <f>Tabelle1!$B$27*SIN((Tabelle1!$B$26*$A169+Tabelle1!$B$28)/180*PI())</f>
        <v>0</v>
      </c>
      <c r="I169" s="1">
        <f>Tabelle1!$B$31*SIN((Tabelle1!$B$30*$A169+Tabelle1!$B$32)/180*PI())</f>
        <v>0</v>
      </c>
      <c r="J169" s="1">
        <f>Tabelle1!$B$35*SIN((Tabelle1!$B$34*$A169+Tabelle1!$B$36)/180*PI())</f>
        <v>0</v>
      </c>
      <c r="K169" s="2">
        <f t="shared" si="2"/>
        <v>0.2249510543438652</v>
      </c>
    </row>
    <row r="170" spans="1:11" x14ac:dyDescent="0.25">
      <c r="A170">
        <v>168</v>
      </c>
      <c r="B170" s="1">
        <f>Tabelle1!$B$3*SIN((Tabelle1!$B$2*$A170+Tabelle1!$B$4)/180*PI())</f>
        <v>0.20791169081775931</v>
      </c>
      <c r="C170" s="1">
        <f>Tabelle1!$B$7*SIN((Tabelle1!$B$6*$A170+Tabelle1!$B$8)/180*PI())</f>
        <v>0</v>
      </c>
      <c r="D170" s="1">
        <f>Tabelle1!$B$11*SIN((Tabelle1!$B$10*$A170+Tabelle1!$B$12)/180*PI())</f>
        <v>0</v>
      </c>
      <c r="E170" s="1">
        <f>Tabelle1!$B$15*SIN((Tabelle1!$B$14*$A170+Tabelle1!$B$16)/180*PI())</f>
        <v>0</v>
      </c>
      <c r="F170" s="1">
        <f>Tabelle1!$B$19*SIN((Tabelle1!$B$18*$A170+Tabelle1!$B$20)/180*PI())</f>
        <v>0</v>
      </c>
      <c r="G170" s="1">
        <f>Tabelle1!$B$23*SIN((Tabelle1!$B$22*$A170+Tabelle1!$B$24)/180*PI())</f>
        <v>0</v>
      </c>
      <c r="H170" s="1">
        <f>Tabelle1!$B$27*SIN((Tabelle1!$B$26*$A170+Tabelle1!$B$28)/180*PI())</f>
        <v>0</v>
      </c>
      <c r="I170" s="1">
        <f>Tabelle1!$B$31*SIN((Tabelle1!$B$30*$A170+Tabelle1!$B$32)/180*PI())</f>
        <v>0</v>
      </c>
      <c r="J170" s="1">
        <f>Tabelle1!$B$35*SIN((Tabelle1!$B$34*$A170+Tabelle1!$B$36)/180*PI())</f>
        <v>0</v>
      </c>
      <c r="K170" s="2">
        <f t="shared" si="2"/>
        <v>0.20791169081775931</v>
      </c>
    </row>
    <row r="171" spans="1:11" x14ac:dyDescent="0.25">
      <c r="A171">
        <v>169</v>
      </c>
      <c r="B171" s="1">
        <f>Tabelle1!$B$3*SIN((Tabelle1!$B$2*$A171+Tabelle1!$B$4)/180*PI())</f>
        <v>0.19080899537654497</v>
      </c>
      <c r="C171" s="1">
        <f>Tabelle1!$B$7*SIN((Tabelle1!$B$6*$A171+Tabelle1!$B$8)/180*PI())</f>
        <v>0</v>
      </c>
      <c r="D171" s="1">
        <f>Tabelle1!$B$11*SIN((Tabelle1!$B$10*$A171+Tabelle1!$B$12)/180*PI())</f>
        <v>0</v>
      </c>
      <c r="E171" s="1">
        <f>Tabelle1!$B$15*SIN((Tabelle1!$B$14*$A171+Tabelle1!$B$16)/180*PI())</f>
        <v>0</v>
      </c>
      <c r="F171" s="1">
        <f>Tabelle1!$B$19*SIN((Tabelle1!$B$18*$A171+Tabelle1!$B$20)/180*PI())</f>
        <v>0</v>
      </c>
      <c r="G171" s="1">
        <f>Tabelle1!$B$23*SIN((Tabelle1!$B$22*$A171+Tabelle1!$B$24)/180*PI())</f>
        <v>0</v>
      </c>
      <c r="H171" s="1">
        <f>Tabelle1!$B$27*SIN((Tabelle1!$B$26*$A171+Tabelle1!$B$28)/180*PI())</f>
        <v>0</v>
      </c>
      <c r="I171" s="1">
        <f>Tabelle1!$B$31*SIN((Tabelle1!$B$30*$A171+Tabelle1!$B$32)/180*PI())</f>
        <v>0</v>
      </c>
      <c r="J171" s="1">
        <f>Tabelle1!$B$35*SIN((Tabelle1!$B$34*$A171+Tabelle1!$B$36)/180*PI())</f>
        <v>0</v>
      </c>
      <c r="K171" s="2">
        <f t="shared" si="2"/>
        <v>0.19080899537654497</v>
      </c>
    </row>
    <row r="172" spans="1:11" x14ac:dyDescent="0.25">
      <c r="A172">
        <v>170</v>
      </c>
      <c r="B172" s="1">
        <f>Tabelle1!$B$3*SIN((Tabelle1!$B$2*$A172+Tabelle1!$B$4)/180*PI())</f>
        <v>0.17364817766693069</v>
      </c>
      <c r="C172" s="1">
        <f>Tabelle1!$B$7*SIN((Tabelle1!$B$6*$A172+Tabelle1!$B$8)/180*PI())</f>
        <v>0</v>
      </c>
      <c r="D172" s="1">
        <f>Tabelle1!$B$11*SIN((Tabelle1!$B$10*$A172+Tabelle1!$B$12)/180*PI())</f>
        <v>0</v>
      </c>
      <c r="E172" s="1">
        <f>Tabelle1!$B$15*SIN((Tabelle1!$B$14*$A172+Tabelle1!$B$16)/180*PI())</f>
        <v>0</v>
      </c>
      <c r="F172" s="1">
        <f>Tabelle1!$B$19*SIN((Tabelle1!$B$18*$A172+Tabelle1!$B$20)/180*PI())</f>
        <v>0</v>
      </c>
      <c r="G172" s="1">
        <f>Tabelle1!$B$23*SIN((Tabelle1!$B$22*$A172+Tabelle1!$B$24)/180*PI())</f>
        <v>0</v>
      </c>
      <c r="H172" s="1">
        <f>Tabelle1!$B$27*SIN((Tabelle1!$B$26*$A172+Tabelle1!$B$28)/180*PI())</f>
        <v>0</v>
      </c>
      <c r="I172" s="1">
        <f>Tabelle1!$B$31*SIN((Tabelle1!$B$30*$A172+Tabelle1!$B$32)/180*PI())</f>
        <v>0</v>
      </c>
      <c r="J172" s="1">
        <f>Tabelle1!$B$35*SIN((Tabelle1!$B$34*$A172+Tabelle1!$B$36)/180*PI())</f>
        <v>0</v>
      </c>
      <c r="K172" s="2">
        <f t="shared" si="2"/>
        <v>0.17364817766693069</v>
      </c>
    </row>
    <row r="173" spans="1:11" x14ac:dyDescent="0.25">
      <c r="A173">
        <v>171</v>
      </c>
      <c r="B173" s="1">
        <f>Tabelle1!$B$3*SIN((Tabelle1!$B$2*$A173+Tabelle1!$B$4)/180*PI())</f>
        <v>0.15643446504023098</v>
      </c>
      <c r="C173" s="1">
        <f>Tabelle1!$B$7*SIN((Tabelle1!$B$6*$A173+Tabelle1!$B$8)/180*PI())</f>
        <v>0</v>
      </c>
      <c r="D173" s="1">
        <f>Tabelle1!$B$11*SIN((Tabelle1!$B$10*$A173+Tabelle1!$B$12)/180*PI())</f>
        <v>0</v>
      </c>
      <c r="E173" s="1">
        <f>Tabelle1!$B$15*SIN((Tabelle1!$B$14*$A173+Tabelle1!$B$16)/180*PI())</f>
        <v>0</v>
      </c>
      <c r="F173" s="1">
        <f>Tabelle1!$B$19*SIN((Tabelle1!$B$18*$A173+Tabelle1!$B$20)/180*PI())</f>
        <v>0</v>
      </c>
      <c r="G173" s="1">
        <f>Tabelle1!$B$23*SIN((Tabelle1!$B$22*$A173+Tabelle1!$B$24)/180*PI())</f>
        <v>0</v>
      </c>
      <c r="H173" s="1">
        <f>Tabelle1!$B$27*SIN((Tabelle1!$B$26*$A173+Tabelle1!$B$28)/180*PI())</f>
        <v>0</v>
      </c>
      <c r="I173" s="1">
        <f>Tabelle1!$B$31*SIN((Tabelle1!$B$30*$A173+Tabelle1!$B$32)/180*PI())</f>
        <v>0</v>
      </c>
      <c r="J173" s="1">
        <f>Tabelle1!$B$35*SIN((Tabelle1!$B$34*$A173+Tabelle1!$B$36)/180*PI())</f>
        <v>0</v>
      </c>
      <c r="K173" s="2">
        <f t="shared" si="2"/>
        <v>0.15643446504023098</v>
      </c>
    </row>
    <row r="174" spans="1:11" x14ac:dyDescent="0.25">
      <c r="A174">
        <v>172</v>
      </c>
      <c r="B174" s="1">
        <f>Tabelle1!$B$3*SIN((Tabelle1!$B$2*$A174+Tabelle1!$B$4)/180*PI())</f>
        <v>0.13917310096006533</v>
      </c>
      <c r="C174" s="1">
        <f>Tabelle1!$B$7*SIN((Tabelle1!$B$6*$A174+Tabelle1!$B$8)/180*PI())</f>
        <v>0</v>
      </c>
      <c r="D174" s="1">
        <f>Tabelle1!$B$11*SIN((Tabelle1!$B$10*$A174+Tabelle1!$B$12)/180*PI())</f>
        <v>0</v>
      </c>
      <c r="E174" s="1">
        <f>Tabelle1!$B$15*SIN((Tabelle1!$B$14*$A174+Tabelle1!$B$16)/180*PI())</f>
        <v>0</v>
      </c>
      <c r="F174" s="1">
        <f>Tabelle1!$B$19*SIN((Tabelle1!$B$18*$A174+Tabelle1!$B$20)/180*PI())</f>
        <v>0</v>
      </c>
      <c r="G174" s="1">
        <f>Tabelle1!$B$23*SIN((Tabelle1!$B$22*$A174+Tabelle1!$B$24)/180*PI())</f>
        <v>0</v>
      </c>
      <c r="H174" s="1">
        <f>Tabelle1!$B$27*SIN((Tabelle1!$B$26*$A174+Tabelle1!$B$28)/180*PI())</f>
        <v>0</v>
      </c>
      <c r="I174" s="1">
        <f>Tabelle1!$B$31*SIN((Tabelle1!$B$30*$A174+Tabelle1!$B$32)/180*PI())</f>
        <v>0</v>
      </c>
      <c r="J174" s="1">
        <f>Tabelle1!$B$35*SIN((Tabelle1!$B$34*$A174+Tabelle1!$B$36)/180*PI())</f>
        <v>0</v>
      </c>
      <c r="K174" s="2">
        <f t="shared" si="2"/>
        <v>0.13917310096006533</v>
      </c>
    </row>
    <row r="175" spans="1:11" x14ac:dyDescent="0.25">
      <c r="A175">
        <v>173</v>
      </c>
      <c r="B175" s="1">
        <f>Tabelle1!$B$3*SIN((Tabelle1!$B$2*$A175+Tabelle1!$B$4)/180*PI())</f>
        <v>0.12186934340514755</v>
      </c>
      <c r="C175" s="1">
        <f>Tabelle1!$B$7*SIN((Tabelle1!$B$6*$A175+Tabelle1!$B$8)/180*PI())</f>
        <v>0</v>
      </c>
      <c r="D175" s="1">
        <f>Tabelle1!$B$11*SIN((Tabelle1!$B$10*$A175+Tabelle1!$B$12)/180*PI())</f>
        <v>0</v>
      </c>
      <c r="E175" s="1">
        <f>Tabelle1!$B$15*SIN((Tabelle1!$B$14*$A175+Tabelle1!$B$16)/180*PI())</f>
        <v>0</v>
      </c>
      <c r="F175" s="1">
        <f>Tabelle1!$B$19*SIN((Tabelle1!$B$18*$A175+Tabelle1!$B$20)/180*PI())</f>
        <v>0</v>
      </c>
      <c r="G175" s="1">
        <f>Tabelle1!$B$23*SIN((Tabelle1!$B$22*$A175+Tabelle1!$B$24)/180*PI())</f>
        <v>0</v>
      </c>
      <c r="H175" s="1">
        <f>Tabelle1!$B$27*SIN((Tabelle1!$B$26*$A175+Tabelle1!$B$28)/180*PI())</f>
        <v>0</v>
      </c>
      <c r="I175" s="1">
        <f>Tabelle1!$B$31*SIN((Tabelle1!$B$30*$A175+Tabelle1!$B$32)/180*PI())</f>
        <v>0</v>
      </c>
      <c r="J175" s="1">
        <f>Tabelle1!$B$35*SIN((Tabelle1!$B$34*$A175+Tabelle1!$B$36)/180*PI())</f>
        <v>0</v>
      </c>
      <c r="K175" s="2">
        <f t="shared" si="2"/>
        <v>0.12186934340514755</v>
      </c>
    </row>
    <row r="176" spans="1:11" x14ac:dyDescent="0.25">
      <c r="A176">
        <v>174</v>
      </c>
      <c r="B176" s="1">
        <f>Tabelle1!$B$3*SIN((Tabelle1!$B$2*$A176+Tabelle1!$B$4)/180*PI())</f>
        <v>0.10452846326765373</v>
      </c>
      <c r="C176" s="1">
        <f>Tabelle1!$B$7*SIN((Tabelle1!$B$6*$A176+Tabelle1!$B$8)/180*PI())</f>
        <v>0</v>
      </c>
      <c r="D176" s="1">
        <f>Tabelle1!$B$11*SIN((Tabelle1!$B$10*$A176+Tabelle1!$B$12)/180*PI())</f>
        <v>0</v>
      </c>
      <c r="E176" s="1">
        <f>Tabelle1!$B$15*SIN((Tabelle1!$B$14*$A176+Tabelle1!$B$16)/180*PI())</f>
        <v>0</v>
      </c>
      <c r="F176" s="1">
        <f>Tabelle1!$B$19*SIN((Tabelle1!$B$18*$A176+Tabelle1!$B$20)/180*PI())</f>
        <v>0</v>
      </c>
      <c r="G176" s="1">
        <f>Tabelle1!$B$23*SIN((Tabelle1!$B$22*$A176+Tabelle1!$B$24)/180*PI())</f>
        <v>0</v>
      </c>
      <c r="H176" s="1">
        <f>Tabelle1!$B$27*SIN((Tabelle1!$B$26*$A176+Tabelle1!$B$28)/180*PI())</f>
        <v>0</v>
      </c>
      <c r="I176" s="1">
        <f>Tabelle1!$B$31*SIN((Tabelle1!$B$30*$A176+Tabelle1!$B$32)/180*PI())</f>
        <v>0</v>
      </c>
      <c r="J176" s="1">
        <f>Tabelle1!$B$35*SIN((Tabelle1!$B$34*$A176+Tabelle1!$B$36)/180*PI())</f>
        <v>0</v>
      </c>
      <c r="K176" s="2">
        <f t="shared" si="2"/>
        <v>0.10452846326765373</v>
      </c>
    </row>
    <row r="177" spans="1:11" x14ac:dyDescent="0.25">
      <c r="A177">
        <v>175</v>
      </c>
      <c r="B177" s="1">
        <f>Tabelle1!$B$3*SIN((Tabelle1!$B$2*$A177+Tabelle1!$B$4)/180*PI())</f>
        <v>8.7155742747658194E-2</v>
      </c>
      <c r="C177" s="1">
        <f>Tabelle1!$B$7*SIN((Tabelle1!$B$6*$A177+Tabelle1!$B$8)/180*PI())</f>
        <v>0</v>
      </c>
      <c r="D177" s="1">
        <f>Tabelle1!$B$11*SIN((Tabelle1!$B$10*$A177+Tabelle1!$B$12)/180*PI())</f>
        <v>0</v>
      </c>
      <c r="E177" s="1">
        <f>Tabelle1!$B$15*SIN((Tabelle1!$B$14*$A177+Tabelle1!$B$16)/180*PI())</f>
        <v>0</v>
      </c>
      <c r="F177" s="1">
        <f>Tabelle1!$B$19*SIN((Tabelle1!$B$18*$A177+Tabelle1!$B$20)/180*PI())</f>
        <v>0</v>
      </c>
      <c r="G177" s="1">
        <f>Tabelle1!$B$23*SIN((Tabelle1!$B$22*$A177+Tabelle1!$B$24)/180*PI())</f>
        <v>0</v>
      </c>
      <c r="H177" s="1">
        <f>Tabelle1!$B$27*SIN((Tabelle1!$B$26*$A177+Tabelle1!$B$28)/180*PI())</f>
        <v>0</v>
      </c>
      <c r="I177" s="1">
        <f>Tabelle1!$B$31*SIN((Tabelle1!$B$30*$A177+Tabelle1!$B$32)/180*PI())</f>
        <v>0</v>
      </c>
      <c r="J177" s="1">
        <f>Tabelle1!$B$35*SIN((Tabelle1!$B$34*$A177+Tabelle1!$B$36)/180*PI())</f>
        <v>0</v>
      </c>
      <c r="K177" s="2">
        <f t="shared" si="2"/>
        <v>8.7155742747658194E-2</v>
      </c>
    </row>
    <row r="178" spans="1:11" x14ac:dyDescent="0.25">
      <c r="A178">
        <v>176</v>
      </c>
      <c r="B178" s="1">
        <f>Tabelle1!$B$3*SIN((Tabelle1!$B$2*$A178+Tabelle1!$B$4)/180*PI())</f>
        <v>6.9756473744125524E-2</v>
      </c>
      <c r="C178" s="1">
        <f>Tabelle1!$B$7*SIN((Tabelle1!$B$6*$A178+Tabelle1!$B$8)/180*PI())</f>
        <v>0</v>
      </c>
      <c r="D178" s="1">
        <f>Tabelle1!$B$11*SIN((Tabelle1!$B$10*$A178+Tabelle1!$B$12)/180*PI())</f>
        <v>0</v>
      </c>
      <c r="E178" s="1">
        <f>Tabelle1!$B$15*SIN((Tabelle1!$B$14*$A178+Tabelle1!$B$16)/180*PI())</f>
        <v>0</v>
      </c>
      <c r="F178" s="1">
        <f>Tabelle1!$B$19*SIN((Tabelle1!$B$18*$A178+Tabelle1!$B$20)/180*PI())</f>
        <v>0</v>
      </c>
      <c r="G178" s="1">
        <f>Tabelle1!$B$23*SIN((Tabelle1!$B$22*$A178+Tabelle1!$B$24)/180*PI())</f>
        <v>0</v>
      </c>
      <c r="H178" s="1">
        <f>Tabelle1!$B$27*SIN((Tabelle1!$B$26*$A178+Tabelle1!$B$28)/180*PI())</f>
        <v>0</v>
      </c>
      <c r="I178" s="1">
        <f>Tabelle1!$B$31*SIN((Tabelle1!$B$30*$A178+Tabelle1!$B$32)/180*PI())</f>
        <v>0</v>
      </c>
      <c r="J178" s="1">
        <f>Tabelle1!$B$35*SIN((Tabelle1!$B$34*$A178+Tabelle1!$B$36)/180*PI())</f>
        <v>0</v>
      </c>
      <c r="K178" s="2">
        <f t="shared" si="2"/>
        <v>6.9756473744125524E-2</v>
      </c>
    </row>
    <row r="179" spans="1:11" x14ac:dyDescent="0.25">
      <c r="A179">
        <v>177</v>
      </c>
      <c r="B179" s="1">
        <f>Tabelle1!$B$3*SIN((Tabelle1!$B$2*$A179+Tabelle1!$B$4)/180*PI())</f>
        <v>5.2335956242944251E-2</v>
      </c>
      <c r="C179" s="1">
        <f>Tabelle1!$B$7*SIN((Tabelle1!$B$6*$A179+Tabelle1!$B$8)/180*PI())</f>
        <v>0</v>
      </c>
      <c r="D179" s="1">
        <f>Tabelle1!$B$11*SIN((Tabelle1!$B$10*$A179+Tabelle1!$B$12)/180*PI())</f>
        <v>0</v>
      </c>
      <c r="E179" s="1">
        <f>Tabelle1!$B$15*SIN((Tabelle1!$B$14*$A179+Tabelle1!$B$16)/180*PI())</f>
        <v>0</v>
      </c>
      <c r="F179" s="1">
        <f>Tabelle1!$B$19*SIN((Tabelle1!$B$18*$A179+Tabelle1!$B$20)/180*PI())</f>
        <v>0</v>
      </c>
      <c r="G179" s="1">
        <f>Tabelle1!$B$23*SIN((Tabelle1!$B$22*$A179+Tabelle1!$B$24)/180*PI())</f>
        <v>0</v>
      </c>
      <c r="H179" s="1">
        <f>Tabelle1!$B$27*SIN((Tabelle1!$B$26*$A179+Tabelle1!$B$28)/180*PI())</f>
        <v>0</v>
      </c>
      <c r="I179" s="1">
        <f>Tabelle1!$B$31*SIN((Tabelle1!$B$30*$A179+Tabelle1!$B$32)/180*PI())</f>
        <v>0</v>
      </c>
      <c r="J179" s="1">
        <f>Tabelle1!$B$35*SIN((Tabelle1!$B$34*$A179+Tabelle1!$B$36)/180*PI())</f>
        <v>0</v>
      </c>
      <c r="K179" s="2">
        <f t="shared" si="2"/>
        <v>5.2335956242944251E-2</v>
      </c>
    </row>
    <row r="180" spans="1:11" x14ac:dyDescent="0.25">
      <c r="A180">
        <v>178</v>
      </c>
      <c r="B180" s="1">
        <f>Tabelle1!$B$3*SIN((Tabelle1!$B$2*$A180+Tabelle1!$B$4)/180*PI())</f>
        <v>3.4899496702501143E-2</v>
      </c>
      <c r="C180" s="1">
        <f>Tabelle1!$B$7*SIN((Tabelle1!$B$6*$A180+Tabelle1!$B$8)/180*PI())</f>
        <v>0</v>
      </c>
      <c r="D180" s="1">
        <f>Tabelle1!$B$11*SIN((Tabelle1!$B$10*$A180+Tabelle1!$B$12)/180*PI())</f>
        <v>0</v>
      </c>
      <c r="E180" s="1">
        <f>Tabelle1!$B$15*SIN((Tabelle1!$B$14*$A180+Tabelle1!$B$16)/180*PI())</f>
        <v>0</v>
      </c>
      <c r="F180" s="1">
        <f>Tabelle1!$B$19*SIN((Tabelle1!$B$18*$A180+Tabelle1!$B$20)/180*PI())</f>
        <v>0</v>
      </c>
      <c r="G180" s="1">
        <f>Tabelle1!$B$23*SIN((Tabelle1!$B$22*$A180+Tabelle1!$B$24)/180*PI())</f>
        <v>0</v>
      </c>
      <c r="H180" s="1">
        <f>Tabelle1!$B$27*SIN((Tabelle1!$B$26*$A180+Tabelle1!$B$28)/180*PI())</f>
        <v>0</v>
      </c>
      <c r="I180" s="1">
        <f>Tabelle1!$B$31*SIN((Tabelle1!$B$30*$A180+Tabelle1!$B$32)/180*PI())</f>
        <v>0</v>
      </c>
      <c r="J180" s="1">
        <f>Tabelle1!$B$35*SIN((Tabelle1!$B$34*$A180+Tabelle1!$B$36)/180*PI())</f>
        <v>0</v>
      </c>
      <c r="K180" s="2">
        <f t="shared" si="2"/>
        <v>3.4899496702501143E-2</v>
      </c>
    </row>
    <row r="181" spans="1:11" x14ac:dyDescent="0.25">
      <c r="A181">
        <v>179</v>
      </c>
      <c r="B181" s="1">
        <f>Tabelle1!$B$3*SIN((Tabelle1!$B$2*$A181+Tabelle1!$B$4)/180*PI())</f>
        <v>1.7452406437283439E-2</v>
      </c>
      <c r="C181" s="1">
        <f>Tabelle1!$B$7*SIN((Tabelle1!$B$6*$A181+Tabelle1!$B$8)/180*PI())</f>
        <v>0</v>
      </c>
      <c r="D181" s="1">
        <f>Tabelle1!$B$11*SIN((Tabelle1!$B$10*$A181+Tabelle1!$B$12)/180*PI())</f>
        <v>0</v>
      </c>
      <c r="E181" s="1">
        <f>Tabelle1!$B$15*SIN((Tabelle1!$B$14*$A181+Tabelle1!$B$16)/180*PI())</f>
        <v>0</v>
      </c>
      <c r="F181" s="1">
        <f>Tabelle1!$B$19*SIN((Tabelle1!$B$18*$A181+Tabelle1!$B$20)/180*PI())</f>
        <v>0</v>
      </c>
      <c r="G181" s="1">
        <f>Tabelle1!$B$23*SIN((Tabelle1!$B$22*$A181+Tabelle1!$B$24)/180*PI())</f>
        <v>0</v>
      </c>
      <c r="H181" s="1">
        <f>Tabelle1!$B$27*SIN((Tabelle1!$B$26*$A181+Tabelle1!$B$28)/180*PI())</f>
        <v>0</v>
      </c>
      <c r="I181" s="1">
        <f>Tabelle1!$B$31*SIN((Tabelle1!$B$30*$A181+Tabelle1!$B$32)/180*PI())</f>
        <v>0</v>
      </c>
      <c r="J181" s="1">
        <f>Tabelle1!$B$35*SIN((Tabelle1!$B$34*$A181+Tabelle1!$B$36)/180*PI())</f>
        <v>0</v>
      </c>
      <c r="K181" s="2">
        <f t="shared" si="2"/>
        <v>1.7452406437283439E-2</v>
      </c>
    </row>
    <row r="182" spans="1:11" x14ac:dyDescent="0.25">
      <c r="A182">
        <v>180</v>
      </c>
      <c r="B182" s="1">
        <f>Tabelle1!$B$3*SIN((Tabelle1!$B$2*$A182+Tabelle1!$B$4)/180*PI())</f>
        <v>1.22514845490862E-16</v>
      </c>
      <c r="C182" s="1">
        <f>Tabelle1!$B$7*SIN((Tabelle1!$B$6*$A182+Tabelle1!$B$8)/180*PI())</f>
        <v>0</v>
      </c>
      <c r="D182" s="1">
        <f>Tabelle1!$B$11*SIN((Tabelle1!$B$10*$A182+Tabelle1!$B$12)/180*PI())</f>
        <v>0</v>
      </c>
      <c r="E182" s="1">
        <f>Tabelle1!$B$15*SIN((Tabelle1!$B$14*$A182+Tabelle1!$B$16)/180*PI())</f>
        <v>0</v>
      </c>
      <c r="F182" s="1">
        <f>Tabelle1!$B$19*SIN((Tabelle1!$B$18*$A182+Tabelle1!$B$20)/180*PI())</f>
        <v>0</v>
      </c>
      <c r="G182" s="1">
        <f>Tabelle1!$B$23*SIN((Tabelle1!$B$22*$A182+Tabelle1!$B$24)/180*PI())</f>
        <v>0</v>
      </c>
      <c r="H182" s="1">
        <f>Tabelle1!$B$27*SIN((Tabelle1!$B$26*$A182+Tabelle1!$B$28)/180*PI())</f>
        <v>0</v>
      </c>
      <c r="I182" s="1">
        <f>Tabelle1!$B$31*SIN((Tabelle1!$B$30*$A182+Tabelle1!$B$32)/180*PI())</f>
        <v>0</v>
      </c>
      <c r="J182" s="1">
        <f>Tabelle1!$B$35*SIN((Tabelle1!$B$34*$A182+Tabelle1!$B$36)/180*PI())</f>
        <v>0</v>
      </c>
      <c r="K182" s="2">
        <f t="shared" si="2"/>
        <v>1.22514845490862E-16</v>
      </c>
    </row>
    <row r="183" spans="1:11" x14ac:dyDescent="0.25">
      <c r="A183">
        <v>181</v>
      </c>
      <c r="B183" s="1">
        <f>Tabelle1!$B$3*SIN((Tabelle1!$B$2*$A183+Tabelle1!$B$4)/180*PI())</f>
        <v>-1.7452406437283192E-2</v>
      </c>
      <c r="C183" s="1">
        <f>Tabelle1!$B$7*SIN((Tabelle1!$B$6*$A183+Tabelle1!$B$8)/180*PI())</f>
        <v>0</v>
      </c>
      <c r="D183" s="1">
        <f>Tabelle1!$B$11*SIN((Tabelle1!$B$10*$A183+Tabelle1!$B$12)/180*PI())</f>
        <v>0</v>
      </c>
      <c r="E183" s="1">
        <f>Tabelle1!$B$15*SIN((Tabelle1!$B$14*$A183+Tabelle1!$B$16)/180*PI())</f>
        <v>0</v>
      </c>
      <c r="F183" s="1">
        <f>Tabelle1!$B$19*SIN((Tabelle1!$B$18*$A183+Tabelle1!$B$20)/180*PI())</f>
        <v>0</v>
      </c>
      <c r="G183" s="1">
        <f>Tabelle1!$B$23*SIN((Tabelle1!$B$22*$A183+Tabelle1!$B$24)/180*PI())</f>
        <v>0</v>
      </c>
      <c r="H183" s="1">
        <f>Tabelle1!$B$27*SIN((Tabelle1!$B$26*$A183+Tabelle1!$B$28)/180*PI())</f>
        <v>0</v>
      </c>
      <c r="I183" s="1">
        <f>Tabelle1!$B$31*SIN((Tabelle1!$B$30*$A183+Tabelle1!$B$32)/180*PI())</f>
        <v>0</v>
      </c>
      <c r="J183" s="1">
        <f>Tabelle1!$B$35*SIN((Tabelle1!$B$34*$A183+Tabelle1!$B$36)/180*PI())</f>
        <v>0</v>
      </c>
      <c r="K183" s="2">
        <f t="shared" si="2"/>
        <v>-1.7452406437283192E-2</v>
      </c>
    </row>
    <row r="184" spans="1:11" x14ac:dyDescent="0.25">
      <c r="A184">
        <v>182</v>
      </c>
      <c r="B184" s="1">
        <f>Tabelle1!$B$3*SIN((Tabelle1!$B$2*$A184+Tabelle1!$B$4)/180*PI())</f>
        <v>-3.48994967025009E-2</v>
      </c>
      <c r="C184" s="1">
        <f>Tabelle1!$B$7*SIN((Tabelle1!$B$6*$A184+Tabelle1!$B$8)/180*PI())</f>
        <v>0</v>
      </c>
      <c r="D184" s="1">
        <f>Tabelle1!$B$11*SIN((Tabelle1!$B$10*$A184+Tabelle1!$B$12)/180*PI())</f>
        <v>0</v>
      </c>
      <c r="E184" s="1">
        <f>Tabelle1!$B$15*SIN((Tabelle1!$B$14*$A184+Tabelle1!$B$16)/180*PI())</f>
        <v>0</v>
      </c>
      <c r="F184" s="1">
        <f>Tabelle1!$B$19*SIN((Tabelle1!$B$18*$A184+Tabelle1!$B$20)/180*PI())</f>
        <v>0</v>
      </c>
      <c r="G184" s="1">
        <f>Tabelle1!$B$23*SIN((Tabelle1!$B$22*$A184+Tabelle1!$B$24)/180*PI())</f>
        <v>0</v>
      </c>
      <c r="H184" s="1">
        <f>Tabelle1!$B$27*SIN((Tabelle1!$B$26*$A184+Tabelle1!$B$28)/180*PI())</f>
        <v>0</v>
      </c>
      <c r="I184" s="1">
        <f>Tabelle1!$B$31*SIN((Tabelle1!$B$30*$A184+Tabelle1!$B$32)/180*PI())</f>
        <v>0</v>
      </c>
      <c r="J184" s="1">
        <f>Tabelle1!$B$35*SIN((Tabelle1!$B$34*$A184+Tabelle1!$B$36)/180*PI())</f>
        <v>0</v>
      </c>
      <c r="K184" s="2">
        <f t="shared" si="2"/>
        <v>-3.48994967025009E-2</v>
      </c>
    </row>
    <row r="185" spans="1:11" x14ac:dyDescent="0.25">
      <c r="A185">
        <v>183</v>
      </c>
      <c r="B185" s="1">
        <f>Tabelle1!$B$3*SIN((Tabelle1!$B$2*$A185+Tabelle1!$B$4)/180*PI())</f>
        <v>-5.2335956242943557E-2</v>
      </c>
      <c r="C185" s="1">
        <f>Tabelle1!$B$7*SIN((Tabelle1!$B$6*$A185+Tabelle1!$B$8)/180*PI())</f>
        <v>0</v>
      </c>
      <c r="D185" s="1">
        <f>Tabelle1!$B$11*SIN((Tabelle1!$B$10*$A185+Tabelle1!$B$12)/180*PI())</f>
        <v>0</v>
      </c>
      <c r="E185" s="1">
        <f>Tabelle1!$B$15*SIN((Tabelle1!$B$14*$A185+Tabelle1!$B$16)/180*PI())</f>
        <v>0</v>
      </c>
      <c r="F185" s="1">
        <f>Tabelle1!$B$19*SIN((Tabelle1!$B$18*$A185+Tabelle1!$B$20)/180*PI())</f>
        <v>0</v>
      </c>
      <c r="G185" s="1">
        <f>Tabelle1!$B$23*SIN((Tabelle1!$B$22*$A185+Tabelle1!$B$24)/180*PI())</f>
        <v>0</v>
      </c>
      <c r="H185" s="1">
        <f>Tabelle1!$B$27*SIN((Tabelle1!$B$26*$A185+Tabelle1!$B$28)/180*PI())</f>
        <v>0</v>
      </c>
      <c r="I185" s="1">
        <f>Tabelle1!$B$31*SIN((Tabelle1!$B$30*$A185+Tabelle1!$B$32)/180*PI())</f>
        <v>0</v>
      </c>
      <c r="J185" s="1">
        <f>Tabelle1!$B$35*SIN((Tabelle1!$B$34*$A185+Tabelle1!$B$36)/180*PI())</f>
        <v>0</v>
      </c>
      <c r="K185" s="2">
        <f t="shared" si="2"/>
        <v>-5.2335956242943557E-2</v>
      </c>
    </row>
    <row r="186" spans="1:11" x14ac:dyDescent="0.25">
      <c r="A186">
        <v>184</v>
      </c>
      <c r="B186" s="1">
        <f>Tabelle1!$B$3*SIN((Tabelle1!$B$2*$A186+Tabelle1!$B$4)/180*PI())</f>
        <v>-6.9756473744124831E-2</v>
      </c>
      <c r="C186" s="1">
        <f>Tabelle1!$B$7*SIN((Tabelle1!$B$6*$A186+Tabelle1!$B$8)/180*PI())</f>
        <v>0</v>
      </c>
      <c r="D186" s="1">
        <f>Tabelle1!$B$11*SIN((Tabelle1!$B$10*$A186+Tabelle1!$B$12)/180*PI())</f>
        <v>0</v>
      </c>
      <c r="E186" s="1">
        <f>Tabelle1!$B$15*SIN((Tabelle1!$B$14*$A186+Tabelle1!$B$16)/180*PI())</f>
        <v>0</v>
      </c>
      <c r="F186" s="1">
        <f>Tabelle1!$B$19*SIN((Tabelle1!$B$18*$A186+Tabelle1!$B$20)/180*PI())</f>
        <v>0</v>
      </c>
      <c r="G186" s="1">
        <f>Tabelle1!$B$23*SIN((Tabelle1!$B$22*$A186+Tabelle1!$B$24)/180*PI())</f>
        <v>0</v>
      </c>
      <c r="H186" s="1">
        <f>Tabelle1!$B$27*SIN((Tabelle1!$B$26*$A186+Tabelle1!$B$28)/180*PI())</f>
        <v>0</v>
      </c>
      <c r="I186" s="1">
        <f>Tabelle1!$B$31*SIN((Tabelle1!$B$30*$A186+Tabelle1!$B$32)/180*PI())</f>
        <v>0</v>
      </c>
      <c r="J186" s="1">
        <f>Tabelle1!$B$35*SIN((Tabelle1!$B$34*$A186+Tabelle1!$B$36)/180*PI())</f>
        <v>0</v>
      </c>
      <c r="K186" s="2">
        <f t="shared" si="2"/>
        <v>-6.9756473744124831E-2</v>
      </c>
    </row>
    <row r="187" spans="1:11" x14ac:dyDescent="0.25">
      <c r="A187">
        <v>185</v>
      </c>
      <c r="B187" s="1">
        <f>Tabelle1!$B$3*SIN((Tabelle1!$B$2*$A187+Tabelle1!$B$4)/180*PI())</f>
        <v>-8.7155742747657944E-2</v>
      </c>
      <c r="C187" s="1">
        <f>Tabelle1!$B$7*SIN((Tabelle1!$B$6*$A187+Tabelle1!$B$8)/180*PI())</f>
        <v>0</v>
      </c>
      <c r="D187" s="1">
        <f>Tabelle1!$B$11*SIN((Tabelle1!$B$10*$A187+Tabelle1!$B$12)/180*PI())</f>
        <v>0</v>
      </c>
      <c r="E187" s="1">
        <f>Tabelle1!$B$15*SIN((Tabelle1!$B$14*$A187+Tabelle1!$B$16)/180*PI())</f>
        <v>0</v>
      </c>
      <c r="F187" s="1">
        <f>Tabelle1!$B$19*SIN((Tabelle1!$B$18*$A187+Tabelle1!$B$20)/180*PI())</f>
        <v>0</v>
      </c>
      <c r="G187" s="1">
        <f>Tabelle1!$B$23*SIN((Tabelle1!$B$22*$A187+Tabelle1!$B$24)/180*PI())</f>
        <v>0</v>
      </c>
      <c r="H187" s="1">
        <f>Tabelle1!$B$27*SIN((Tabelle1!$B$26*$A187+Tabelle1!$B$28)/180*PI())</f>
        <v>0</v>
      </c>
      <c r="I187" s="1">
        <f>Tabelle1!$B$31*SIN((Tabelle1!$B$30*$A187+Tabelle1!$B$32)/180*PI())</f>
        <v>0</v>
      </c>
      <c r="J187" s="1">
        <f>Tabelle1!$B$35*SIN((Tabelle1!$B$34*$A187+Tabelle1!$B$36)/180*PI())</f>
        <v>0</v>
      </c>
      <c r="K187" s="2">
        <f t="shared" si="2"/>
        <v>-8.7155742747657944E-2</v>
      </c>
    </row>
    <row r="188" spans="1:11" x14ac:dyDescent="0.25">
      <c r="A188">
        <v>186</v>
      </c>
      <c r="B188" s="1">
        <f>Tabelle1!$B$3*SIN((Tabelle1!$B$2*$A188+Tabelle1!$B$4)/180*PI())</f>
        <v>-0.1045284632676535</v>
      </c>
      <c r="C188" s="1">
        <f>Tabelle1!$B$7*SIN((Tabelle1!$B$6*$A188+Tabelle1!$B$8)/180*PI())</f>
        <v>0</v>
      </c>
      <c r="D188" s="1">
        <f>Tabelle1!$B$11*SIN((Tabelle1!$B$10*$A188+Tabelle1!$B$12)/180*PI())</f>
        <v>0</v>
      </c>
      <c r="E188" s="1">
        <f>Tabelle1!$B$15*SIN((Tabelle1!$B$14*$A188+Tabelle1!$B$16)/180*PI())</f>
        <v>0</v>
      </c>
      <c r="F188" s="1">
        <f>Tabelle1!$B$19*SIN((Tabelle1!$B$18*$A188+Tabelle1!$B$20)/180*PI())</f>
        <v>0</v>
      </c>
      <c r="G188" s="1">
        <f>Tabelle1!$B$23*SIN((Tabelle1!$B$22*$A188+Tabelle1!$B$24)/180*PI())</f>
        <v>0</v>
      </c>
      <c r="H188" s="1">
        <f>Tabelle1!$B$27*SIN((Tabelle1!$B$26*$A188+Tabelle1!$B$28)/180*PI())</f>
        <v>0</v>
      </c>
      <c r="I188" s="1">
        <f>Tabelle1!$B$31*SIN((Tabelle1!$B$30*$A188+Tabelle1!$B$32)/180*PI())</f>
        <v>0</v>
      </c>
      <c r="J188" s="1">
        <f>Tabelle1!$B$35*SIN((Tabelle1!$B$34*$A188+Tabelle1!$B$36)/180*PI())</f>
        <v>0</v>
      </c>
      <c r="K188" s="2">
        <f t="shared" si="2"/>
        <v>-0.1045284632676535</v>
      </c>
    </row>
    <row r="189" spans="1:11" x14ac:dyDescent="0.25">
      <c r="A189">
        <v>187</v>
      </c>
      <c r="B189" s="1">
        <f>Tabelle1!$B$3*SIN((Tabelle1!$B$2*$A189+Tabelle1!$B$4)/180*PI())</f>
        <v>-0.12186934340514774</v>
      </c>
      <c r="C189" s="1">
        <f>Tabelle1!$B$7*SIN((Tabelle1!$B$6*$A189+Tabelle1!$B$8)/180*PI())</f>
        <v>0</v>
      </c>
      <c r="D189" s="1">
        <f>Tabelle1!$B$11*SIN((Tabelle1!$B$10*$A189+Tabelle1!$B$12)/180*PI())</f>
        <v>0</v>
      </c>
      <c r="E189" s="1">
        <f>Tabelle1!$B$15*SIN((Tabelle1!$B$14*$A189+Tabelle1!$B$16)/180*PI())</f>
        <v>0</v>
      </c>
      <c r="F189" s="1">
        <f>Tabelle1!$B$19*SIN((Tabelle1!$B$18*$A189+Tabelle1!$B$20)/180*PI())</f>
        <v>0</v>
      </c>
      <c r="G189" s="1">
        <f>Tabelle1!$B$23*SIN((Tabelle1!$B$22*$A189+Tabelle1!$B$24)/180*PI())</f>
        <v>0</v>
      </c>
      <c r="H189" s="1">
        <f>Tabelle1!$B$27*SIN((Tabelle1!$B$26*$A189+Tabelle1!$B$28)/180*PI())</f>
        <v>0</v>
      </c>
      <c r="I189" s="1">
        <f>Tabelle1!$B$31*SIN((Tabelle1!$B$30*$A189+Tabelle1!$B$32)/180*PI())</f>
        <v>0</v>
      </c>
      <c r="J189" s="1">
        <f>Tabelle1!$B$35*SIN((Tabelle1!$B$34*$A189+Tabelle1!$B$36)/180*PI())</f>
        <v>0</v>
      </c>
      <c r="K189" s="2">
        <f t="shared" si="2"/>
        <v>-0.12186934340514774</v>
      </c>
    </row>
    <row r="190" spans="1:11" x14ac:dyDescent="0.25">
      <c r="A190">
        <v>188</v>
      </c>
      <c r="B190" s="1">
        <f>Tabelle1!$B$3*SIN((Tabelle1!$B$2*$A190+Tabelle1!$B$4)/180*PI())</f>
        <v>-0.13917310096006552</v>
      </c>
      <c r="C190" s="1">
        <f>Tabelle1!$B$7*SIN((Tabelle1!$B$6*$A190+Tabelle1!$B$8)/180*PI())</f>
        <v>0</v>
      </c>
      <c r="D190" s="1">
        <f>Tabelle1!$B$11*SIN((Tabelle1!$B$10*$A190+Tabelle1!$B$12)/180*PI())</f>
        <v>0</v>
      </c>
      <c r="E190" s="1">
        <f>Tabelle1!$B$15*SIN((Tabelle1!$B$14*$A190+Tabelle1!$B$16)/180*PI())</f>
        <v>0</v>
      </c>
      <c r="F190" s="1">
        <f>Tabelle1!$B$19*SIN((Tabelle1!$B$18*$A190+Tabelle1!$B$20)/180*PI())</f>
        <v>0</v>
      </c>
      <c r="G190" s="1">
        <f>Tabelle1!$B$23*SIN((Tabelle1!$B$22*$A190+Tabelle1!$B$24)/180*PI())</f>
        <v>0</v>
      </c>
      <c r="H190" s="1">
        <f>Tabelle1!$B$27*SIN((Tabelle1!$B$26*$A190+Tabelle1!$B$28)/180*PI())</f>
        <v>0</v>
      </c>
      <c r="I190" s="1">
        <f>Tabelle1!$B$31*SIN((Tabelle1!$B$30*$A190+Tabelle1!$B$32)/180*PI())</f>
        <v>0</v>
      </c>
      <c r="J190" s="1">
        <f>Tabelle1!$B$35*SIN((Tabelle1!$B$34*$A190+Tabelle1!$B$36)/180*PI())</f>
        <v>0</v>
      </c>
      <c r="K190" s="2">
        <f t="shared" si="2"/>
        <v>-0.13917310096006552</v>
      </c>
    </row>
    <row r="191" spans="1:11" x14ac:dyDescent="0.25">
      <c r="A191">
        <v>189</v>
      </c>
      <c r="B191" s="1">
        <f>Tabelle1!$B$3*SIN((Tabelle1!$B$2*$A191+Tabelle1!$B$4)/180*PI())</f>
        <v>-0.15643446504023073</v>
      </c>
      <c r="C191" s="1">
        <f>Tabelle1!$B$7*SIN((Tabelle1!$B$6*$A191+Tabelle1!$B$8)/180*PI())</f>
        <v>0</v>
      </c>
      <c r="D191" s="1">
        <f>Tabelle1!$B$11*SIN((Tabelle1!$B$10*$A191+Tabelle1!$B$12)/180*PI())</f>
        <v>0</v>
      </c>
      <c r="E191" s="1">
        <f>Tabelle1!$B$15*SIN((Tabelle1!$B$14*$A191+Tabelle1!$B$16)/180*PI())</f>
        <v>0</v>
      </c>
      <c r="F191" s="1">
        <f>Tabelle1!$B$19*SIN((Tabelle1!$B$18*$A191+Tabelle1!$B$20)/180*PI())</f>
        <v>0</v>
      </c>
      <c r="G191" s="1">
        <f>Tabelle1!$B$23*SIN((Tabelle1!$B$22*$A191+Tabelle1!$B$24)/180*PI())</f>
        <v>0</v>
      </c>
      <c r="H191" s="1">
        <f>Tabelle1!$B$27*SIN((Tabelle1!$B$26*$A191+Tabelle1!$B$28)/180*PI())</f>
        <v>0</v>
      </c>
      <c r="I191" s="1">
        <f>Tabelle1!$B$31*SIN((Tabelle1!$B$30*$A191+Tabelle1!$B$32)/180*PI())</f>
        <v>0</v>
      </c>
      <c r="J191" s="1">
        <f>Tabelle1!$B$35*SIN((Tabelle1!$B$34*$A191+Tabelle1!$B$36)/180*PI())</f>
        <v>0</v>
      </c>
      <c r="K191" s="2">
        <f t="shared" si="2"/>
        <v>-0.15643446504023073</v>
      </c>
    </row>
    <row r="192" spans="1:11" x14ac:dyDescent="0.25">
      <c r="A192">
        <v>190</v>
      </c>
      <c r="B192" s="1">
        <f>Tabelle1!$B$3*SIN((Tabelle1!$B$2*$A192+Tabelle1!$B$4)/180*PI())</f>
        <v>-0.17364817766693047</v>
      </c>
      <c r="C192" s="1">
        <f>Tabelle1!$B$7*SIN((Tabelle1!$B$6*$A192+Tabelle1!$B$8)/180*PI())</f>
        <v>0</v>
      </c>
      <c r="D192" s="1">
        <f>Tabelle1!$B$11*SIN((Tabelle1!$B$10*$A192+Tabelle1!$B$12)/180*PI())</f>
        <v>0</v>
      </c>
      <c r="E192" s="1">
        <f>Tabelle1!$B$15*SIN((Tabelle1!$B$14*$A192+Tabelle1!$B$16)/180*PI())</f>
        <v>0</v>
      </c>
      <c r="F192" s="1">
        <f>Tabelle1!$B$19*SIN((Tabelle1!$B$18*$A192+Tabelle1!$B$20)/180*PI())</f>
        <v>0</v>
      </c>
      <c r="G192" s="1">
        <f>Tabelle1!$B$23*SIN((Tabelle1!$B$22*$A192+Tabelle1!$B$24)/180*PI())</f>
        <v>0</v>
      </c>
      <c r="H192" s="1">
        <f>Tabelle1!$B$27*SIN((Tabelle1!$B$26*$A192+Tabelle1!$B$28)/180*PI())</f>
        <v>0</v>
      </c>
      <c r="I192" s="1">
        <f>Tabelle1!$B$31*SIN((Tabelle1!$B$30*$A192+Tabelle1!$B$32)/180*PI())</f>
        <v>0</v>
      </c>
      <c r="J192" s="1">
        <f>Tabelle1!$B$35*SIN((Tabelle1!$B$34*$A192+Tabelle1!$B$36)/180*PI())</f>
        <v>0</v>
      </c>
      <c r="K192" s="2">
        <f t="shared" si="2"/>
        <v>-0.17364817766693047</v>
      </c>
    </row>
    <row r="193" spans="1:11" x14ac:dyDescent="0.25">
      <c r="A193">
        <v>191</v>
      </c>
      <c r="B193" s="1">
        <f>Tabelle1!$B$3*SIN((Tabelle1!$B$2*$A193+Tabelle1!$B$4)/180*PI())</f>
        <v>-0.19080899537654472</v>
      </c>
      <c r="C193" s="1">
        <f>Tabelle1!$B$7*SIN((Tabelle1!$B$6*$A193+Tabelle1!$B$8)/180*PI())</f>
        <v>0</v>
      </c>
      <c r="D193" s="1">
        <f>Tabelle1!$B$11*SIN((Tabelle1!$B$10*$A193+Tabelle1!$B$12)/180*PI())</f>
        <v>0</v>
      </c>
      <c r="E193" s="1">
        <f>Tabelle1!$B$15*SIN((Tabelle1!$B$14*$A193+Tabelle1!$B$16)/180*PI())</f>
        <v>0</v>
      </c>
      <c r="F193" s="1">
        <f>Tabelle1!$B$19*SIN((Tabelle1!$B$18*$A193+Tabelle1!$B$20)/180*PI())</f>
        <v>0</v>
      </c>
      <c r="G193" s="1">
        <f>Tabelle1!$B$23*SIN((Tabelle1!$B$22*$A193+Tabelle1!$B$24)/180*PI())</f>
        <v>0</v>
      </c>
      <c r="H193" s="1">
        <f>Tabelle1!$B$27*SIN((Tabelle1!$B$26*$A193+Tabelle1!$B$28)/180*PI())</f>
        <v>0</v>
      </c>
      <c r="I193" s="1">
        <f>Tabelle1!$B$31*SIN((Tabelle1!$B$30*$A193+Tabelle1!$B$32)/180*PI())</f>
        <v>0</v>
      </c>
      <c r="J193" s="1">
        <f>Tabelle1!$B$35*SIN((Tabelle1!$B$34*$A193+Tabelle1!$B$36)/180*PI())</f>
        <v>0</v>
      </c>
      <c r="K193" s="2">
        <f t="shared" si="2"/>
        <v>-0.19080899537654472</v>
      </c>
    </row>
    <row r="194" spans="1:11" x14ac:dyDescent="0.25">
      <c r="A194">
        <v>192</v>
      </c>
      <c r="B194" s="1">
        <f>Tabelle1!$B$3*SIN((Tabelle1!$B$2*$A194+Tabelle1!$B$4)/180*PI())</f>
        <v>-0.20791169081775907</v>
      </c>
      <c r="C194" s="1">
        <f>Tabelle1!$B$7*SIN((Tabelle1!$B$6*$A194+Tabelle1!$B$8)/180*PI())</f>
        <v>0</v>
      </c>
      <c r="D194" s="1">
        <f>Tabelle1!$B$11*SIN((Tabelle1!$B$10*$A194+Tabelle1!$B$12)/180*PI())</f>
        <v>0</v>
      </c>
      <c r="E194" s="1">
        <f>Tabelle1!$B$15*SIN((Tabelle1!$B$14*$A194+Tabelle1!$B$16)/180*PI())</f>
        <v>0</v>
      </c>
      <c r="F194" s="1">
        <f>Tabelle1!$B$19*SIN((Tabelle1!$B$18*$A194+Tabelle1!$B$20)/180*PI())</f>
        <v>0</v>
      </c>
      <c r="G194" s="1">
        <f>Tabelle1!$B$23*SIN((Tabelle1!$B$22*$A194+Tabelle1!$B$24)/180*PI())</f>
        <v>0</v>
      </c>
      <c r="H194" s="1">
        <f>Tabelle1!$B$27*SIN((Tabelle1!$B$26*$A194+Tabelle1!$B$28)/180*PI())</f>
        <v>0</v>
      </c>
      <c r="I194" s="1">
        <f>Tabelle1!$B$31*SIN((Tabelle1!$B$30*$A194+Tabelle1!$B$32)/180*PI())</f>
        <v>0</v>
      </c>
      <c r="J194" s="1">
        <f>Tabelle1!$B$35*SIN((Tabelle1!$B$34*$A194+Tabelle1!$B$36)/180*PI())</f>
        <v>0</v>
      </c>
      <c r="K194" s="2">
        <f t="shared" si="2"/>
        <v>-0.20791169081775907</v>
      </c>
    </row>
    <row r="195" spans="1:11" x14ac:dyDescent="0.25">
      <c r="A195">
        <v>193</v>
      </c>
      <c r="B195" s="1">
        <f>Tabelle1!$B$3*SIN((Tabelle1!$B$2*$A195+Tabelle1!$B$4)/180*PI())</f>
        <v>-0.22495105434386498</v>
      </c>
      <c r="C195" s="1">
        <f>Tabelle1!$B$7*SIN((Tabelle1!$B$6*$A195+Tabelle1!$B$8)/180*PI())</f>
        <v>0</v>
      </c>
      <c r="D195" s="1">
        <f>Tabelle1!$B$11*SIN((Tabelle1!$B$10*$A195+Tabelle1!$B$12)/180*PI())</f>
        <v>0</v>
      </c>
      <c r="E195" s="1">
        <f>Tabelle1!$B$15*SIN((Tabelle1!$B$14*$A195+Tabelle1!$B$16)/180*PI())</f>
        <v>0</v>
      </c>
      <c r="F195" s="1">
        <f>Tabelle1!$B$19*SIN((Tabelle1!$B$18*$A195+Tabelle1!$B$20)/180*PI())</f>
        <v>0</v>
      </c>
      <c r="G195" s="1">
        <f>Tabelle1!$B$23*SIN((Tabelle1!$B$22*$A195+Tabelle1!$B$24)/180*PI())</f>
        <v>0</v>
      </c>
      <c r="H195" s="1">
        <f>Tabelle1!$B$27*SIN((Tabelle1!$B$26*$A195+Tabelle1!$B$28)/180*PI())</f>
        <v>0</v>
      </c>
      <c r="I195" s="1">
        <f>Tabelle1!$B$31*SIN((Tabelle1!$B$30*$A195+Tabelle1!$B$32)/180*PI())</f>
        <v>0</v>
      </c>
      <c r="J195" s="1">
        <f>Tabelle1!$B$35*SIN((Tabelle1!$B$34*$A195+Tabelle1!$B$36)/180*PI())</f>
        <v>0</v>
      </c>
      <c r="K195" s="2">
        <f t="shared" ref="K195:K258" si="3">SUM(B195:J195)</f>
        <v>-0.22495105434386498</v>
      </c>
    </row>
    <row r="196" spans="1:11" x14ac:dyDescent="0.25">
      <c r="A196">
        <v>194</v>
      </c>
      <c r="B196" s="1">
        <f>Tabelle1!$B$3*SIN((Tabelle1!$B$2*$A196+Tabelle1!$B$4)/180*PI())</f>
        <v>-0.24192189559966751</v>
      </c>
      <c r="C196" s="1">
        <f>Tabelle1!$B$7*SIN((Tabelle1!$B$6*$A196+Tabelle1!$B$8)/180*PI())</f>
        <v>0</v>
      </c>
      <c r="D196" s="1">
        <f>Tabelle1!$B$11*SIN((Tabelle1!$B$10*$A196+Tabelle1!$B$12)/180*PI())</f>
        <v>0</v>
      </c>
      <c r="E196" s="1">
        <f>Tabelle1!$B$15*SIN((Tabelle1!$B$14*$A196+Tabelle1!$B$16)/180*PI())</f>
        <v>0</v>
      </c>
      <c r="F196" s="1">
        <f>Tabelle1!$B$19*SIN((Tabelle1!$B$18*$A196+Tabelle1!$B$20)/180*PI())</f>
        <v>0</v>
      </c>
      <c r="G196" s="1">
        <f>Tabelle1!$B$23*SIN((Tabelle1!$B$22*$A196+Tabelle1!$B$24)/180*PI())</f>
        <v>0</v>
      </c>
      <c r="H196" s="1">
        <f>Tabelle1!$B$27*SIN((Tabelle1!$B$26*$A196+Tabelle1!$B$28)/180*PI())</f>
        <v>0</v>
      </c>
      <c r="I196" s="1">
        <f>Tabelle1!$B$31*SIN((Tabelle1!$B$30*$A196+Tabelle1!$B$32)/180*PI())</f>
        <v>0</v>
      </c>
      <c r="J196" s="1">
        <f>Tabelle1!$B$35*SIN((Tabelle1!$B$34*$A196+Tabelle1!$B$36)/180*PI())</f>
        <v>0</v>
      </c>
      <c r="K196" s="2">
        <f t="shared" si="3"/>
        <v>-0.24192189559966751</v>
      </c>
    </row>
    <row r="197" spans="1:11" x14ac:dyDescent="0.25">
      <c r="A197">
        <v>195</v>
      </c>
      <c r="B197" s="1">
        <f>Tabelle1!$B$3*SIN((Tabelle1!$B$2*$A197+Tabelle1!$B$4)/180*PI())</f>
        <v>-0.25881904510252035</v>
      </c>
      <c r="C197" s="1">
        <f>Tabelle1!$B$7*SIN((Tabelle1!$B$6*$A197+Tabelle1!$B$8)/180*PI())</f>
        <v>0</v>
      </c>
      <c r="D197" s="1">
        <f>Tabelle1!$B$11*SIN((Tabelle1!$B$10*$A197+Tabelle1!$B$12)/180*PI())</f>
        <v>0</v>
      </c>
      <c r="E197" s="1">
        <f>Tabelle1!$B$15*SIN((Tabelle1!$B$14*$A197+Tabelle1!$B$16)/180*PI())</f>
        <v>0</v>
      </c>
      <c r="F197" s="1">
        <f>Tabelle1!$B$19*SIN((Tabelle1!$B$18*$A197+Tabelle1!$B$20)/180*PI())</f>
        <v>0</v>
      </c>
      <c r="G197" s="1">
        <f>Tabelle1!$B$23*SIN((Tabelle1!$B$22*$A197+Tabelle1!$B$24)/180*PI())</f>
        <v>0</v>
      </c>
      <c r="H197" s="1">
        <f>Tabelle1!$B$27*SIN((Tabelle1!$B$26*$A197+Tabelle1!$B$28)/180*PI())</f>
        <v>0</v>
      </c>
      <c r="I197" s="1">
        <f>Tabelle1!$B$31*SIN((Tabelle1!$B$30*$A197+Tabelle1!$B$32)/180*PI())</f>
        <v>0</v>
      </c>
      <c r="J197" s="1">
        <f>Tabelle1!$B$35*SIN((Tabelle1!$B$34*$A197+Tabelle1!$B$36)/180*PI())</f>
        <v>0</v>
      </c>
      <c r="K197" s="2">
        <f t="shared" si="3"/>
        <v>-0.25881904510252035</v>
      </c>
    </row>
    <row r="198" spans="1:11" x14ac:dyDescent="0.25">
      <c r="A198">
        <v>196</v>
      </c>
      <c r="B198" s="1">
        <f>Tabelle1!$B$3*SIN((Tabelle1!$B$2*$A198+Tabelle1!$B$4)/180*PI())</f>
        <v>-0.27563735581699861</v>
      </c>
      <c r="C198" s="1">
        <f>Tabelle1!$B$7*SIN((Tabelle1!$B$6*$A198+Tabelle1!$B$8)/180*PI())</f>
        <v>0</v>
      </c>
      <c r="D198" s="1">
        <f>Tabelle1!$B$11*SIN((Tabelle1!$B$10*$A198+Tabelle1!$B$12)/180*PI())</f>
        <v>0</v>
      </c>
      <c r="E198" s="1">
        <f>Tabelle1!$B$15*SIN((Tabelle1!$B$14*$A198+Tabelle1!$B$16)/180*PI())</f>
        <v>0</v>
      </c>
      <c r="F198" s="1">
        <f>Tabelle1!$B$19*SIN((Tabelle1!$B$18*$A198+Tabelle1!$B$20)/180*PI())</f>
        <v>0</v>
      </c>
      <c r="G198" s="1">
        <f>Tabelle1!$B$23*SIN((Tabelle1!$B$22*$A198+Tabelle1!$B$24)/180*PI())</f>
        <v>0</v>
      </c>
      <c r="H198" s="1">
        <f>Tabelle1!$B$27*SIN((Tabelle1!$B$26*$A198+Tabelle1!$B$28)/180*PI())</f>
        <v>0</v>
      </c>
      <c r="I198" s="1">
        <f>Tabelle1!$B$31*SIN((Tabelle1!$B$30*$A198+Tabelle1!$B$32)/180*PI())</f>
        <v>0</v>
      </c>
      <c r="J198" s="1">
        <f>Tabelle1!$B$35*SIN((Tabelle1!$B$34*$A198+Tabelle1!$B$36)/180*PI())</f>
        <v>0</v>
      </c>
      <c r="K198" s="2">
        <f t="shared" si="3"/>
        <v>-0.27563735581699861</v>
      </c>
    </row>
    <row r="199" spans="1:11" x14ac:dyDescent="0.25">
      <c r="A199">
        <v>197</v>
      </c>
      <c r="B199" s="1">
        <f>Tabelle1!$B$3*SIN((Tabelle1!$B$2*$A199+Tabelle1!$B$4)/180*PI())</f>
        <v>-0.29237170472273677</v>
      </c>
      <c r="C199" s="1">
        <f>Tabelle1!$B$7*SIN((Tabelle1!$B$6*$A199+Tabelle1!$B$8)/180*PI())</f>
        <v>0</v>
      </c>
      <c r="D199" s="1">
        <f>Tabelle1!$B$11*SIN((Tabelle1!$B$10*$A199+Tabelle1!$B$12)/180*PI())</f>
        <v>0</v>
      </c>
      <c r="E199" s="1">
        <f>Tabelle1!$B$15*SIN((Tabelle1!$B$14*$A199+Tabelle1!$B$16)/180*PI())</f>
        <v>0</v>
      </c>
      <c r="F199" s="1">
        <f>Tabelle1!$B$19*SIN((Tabelle1!$B$18*$A199+Tabelle1!$B$20)/180*PI())</f>
        <v>0</v>
      </c>
      <c r="G199" s="1">
        <f>Tabelle1!$B$23*SIN((Tabelle1!$B$22*$A199+Tabelle1!$B$24)/180*PI())</f>
        <v>0</v>
      </c>
      <c r="H199" s="1">
        <f>Tabelle1!$B$27*SIN((Tabelle1!$B$26*$A199+Tabelle1!$B$28)/180*PI())</f>
        <v>0</v>
      </c>
      <c r="I199" s="1">
        <f>Tabelle1!$B$31*SIN((Tabelle1!$B$30*$A199+Tabelle1!$B$32)/180*PI())</f>
        <v>0</v>
      </c>
      <c r="J199" s="1">
        <f>Tabelle1!$B$35*SIN((Tabelle1!$B$34*$A199+Tabelle1!$B$36)/180*PI())</f>
        <v>0</v>
      </c>
      <c r="K199" s="2">
        <f t="shared" si="3"/>
        <v>-0.29237170472273677</v>
      </c>
    </row>
    <row r="200" spans="1:11" x14ac:dyDescent="0.25">
      <c r="A200">
        <v>198</v>
      </c>
      <c r="B200" s="1">
        <f>Tabelle1!$B$3*SIN((Tabelle1!$B$2*$A200+Tabelle1!$B$4)/180*PI())</f>
        <v>-0.30901699437494773</v>
      </c>
      <c r="C200" s="1">
        <f>Tabelle1!$B$7*SIN((Tabelle1!$B$6*$A200+Tabelle1!$B$8)/180*PI())</f>
        <v>0</v>
      </c>
      <c r="D200" s="1">
        <f>Tabelle1!$B$11*SIN((Tabelle1!$B$10*$A200+Tabelle1!$B$12)/180*PI())</f>
        <v>0</v>
      </c>
      <c r="E200" s="1">
        <f>Tabelle1!$B$15*SIN((Tabelle1!$B$14*$A200+Tabelle1!$B$16)/180*PI())</f>
        <v>0</v>
      </c>
      <c r="F200" s="1">
        <f>Tabelle1!$B$19*SIN((Tabelle1!$B$18*$A200+Tabelle1!$B$20)/180*PI())</f>
        <v>0</v>
      </c>
      <c r="G200" s="1">
        <f>Tabelle1!$B$23*SIN((Tabelle1!$B$22*$A200+Tabelle1!$B$24)/180*PI())</f>
        <v>0</v>
      </c>
      <c r="H200" s="1">
        <f>Tabelle1!$B$27*SIN((Tabelle1!$B$26*$A200+Tabelle1!$B$28)/180*PI())</f>
        <v>0</v>
      </c>
      <c r="I200" s="1">
        <f>Tabelle1!$B$31*SIN((Tabelle1!$B$30*$A200+Tabelle1!$B$32)/180*PI())</f>
        <v>0</v>
      </c>
      <c r="J200" s="1">
        <f>Tabelle1!$B$35*SIN((Tabelle1!$B$34*$A200+Tabelle1!$B$36)/180*PI())</f>
        <v>0</v>
      </c>
      <c r="K200" s="2">
        <f t="shared" si="3"/>
        <v>-0.30901699437494773</v>
      </c>
    </row>
    <row r="201" spans="1:11" x14ac:dyDescent="0.25">
      <c r="A201">
        <v>199</v>
      </c>
      <c r="B201" s="1">
        <f>Tabelle1!$B$3*SIN((Tabelle1!$B$2*$A201+Tabelle1!$B$4)/180*PI())</f>
        <v>-0.32556815445715676</v>
      </c>
      <c r="C201" s="1">
        <f>Tabelle1!$B$7*SIN((Tabelle1!$B$6*$A201+Tabelle1!$B$8)/180*PI())</f>
        <v>0</v>
      </c>
      <c r="D201" s="1">
        <f>Tabelle1!$B$11*SIN((Tabelle1!$B$10*$A201+Tabelle1!$B$12)/180*PI())</f>
        <v>0</v>
      </c>
      <c r="E201" s="1">
        <f>Tabelle1!$B$15*SIN((Tabelle1!$B$14*$A201+Tabelle1!$B$16)/180*PI())</f>
        <v>0</v>
      </c>
      <c r="F201" s="1">
        <f>Tabelle1!$B$19*SIN((Tabelle1!$B$18*$A201+Tabelle1!$B$20)/180*PI())</f>
        <v>0</v>
      </c>
      <c r="G201" s="1">
        <f>Tabelle1!$B$23*SIN((Tabelle1!$B$22*$A201+Tabelle1!$B$24)/180*PI())</f>
        <v>0</v>
      </c>
      <c r="H201" s="1">
        <f>Tabelle1!$B$27*SIN((Tabelle1!$B$26*$A201+Tabelle1!$B$28)/180*PI())</f>
        <v>0</v>
      </c>
      <c r="I201" s="1">
        <f>Tabelle1!$B$31*SIN((Tabelle1!$B$30*$A201+Tabelle1!$B$32)/180*PI())</f>
        <v>0</v>
      </c>
      <c r="J201" s="1">
        <f>Tabelle1!$B$35*SIN((Tabelle1!$B$34*$A201+Tabelle1!$B$36)/180*PI())</f>
        <v>0</v>
      </c>
      <c r="K201" s="2">
        <f t="shared" si="3"/>
        <v>-0.32556815445715676</v>
      </c>
    </row>
    <row r="202" spans="1:11" x14ac:dyDescent="0.25">
      <c r="A202">
        <v>200</v>
      </c>
      <c r="B202" s="1">
        <f>Tabelle1!$B$3*SIN((Tabelle1!$B$2*$A202+Tabelle1!$B$4)/180*PI())</f>
        <v>-0.34202014332566866</v>
      </c>
      <c r="C202" s="1">
        <f>Tabelle1!$B$7*SIN((Tabelle1!$B$6*$A202+Tabelle1!$B$8)/180*PI())</f>
        <v>0</v>
      </c>
      <c r="D202" s="1">
        <f>Tabelle1!$B$11*SIN((Tabelle1!$B$10*$A202+Tabelle1!$B$12)/180*PI())</f>
        <v>0</v>
      </c>
      <c r="E202" s="1">
        <f>Tabelle1!$B$15*SIN((Tabelle1!$B$14*$A202+Tabelle1!$B$16)/180*PI())</f>
        <v>0</v>
      </c>
      <c r="F202" s="1">
        <f>Tabelle1!$B$19*SIN((Tabelle1!$B$18*$A202+Tabelle1!$B$20)/180*PI())</f>
        <v>0</v>
      </c>
      <c r="G202" s="1">
        <f>Tabelle1!$B$23*SIN((Tabelle1!$B$22*$A202+Tabelle1!$B$24)/180*PI())</f>
        <v>0</v>
      </c>
      <c r="H202" s="1">
        <f>Tabelle1!$B$27*SIN((Tabelle1!$B$26*$A202+Tabelle1!$B$28)/180*PI())</f>
        <v>0</v>
      </c>
      <c r="I202" s="1">
        <f>Tabelle1!$B$31*SIN((Tabelle1!$B$30*$A202+Tabelle1!$B$32)/180*PI())</f>
        <v>0</v>
      </c>
      <c r="J202" s="1">
        <f>Tabelle1!$B$35*SIN((Tabelle1!$B$34*$A202+Tabelle1!$B$36)/180*PI())</f>
        <v>0</v>
      </c>
      <c r="K202" s="2">
        <f t="shared" si="3"/>
        <v>-0.34202014332566866</v>
      </c>
    </row>
    <row r="203" spans="1:11" x14ac:dyDescent="0.25">
      <c r="A203">
        <v>201</v>
      </c>
      <c r="B203" s="1">
        <f>Tabelle1!$B$3*SIN((Tabelle1!$B$2*$A203+Tabelle1!$B$4)/180*PI())</f>
        <v>-0.35836794954530043</v>
      </c>
      <c r="C203" s="1">
        <f>Tabelle1!$B$7*SIN((Tabelle1!$B$6*$A203+Tabelle1!$B$8)/180*PI())</f>
        <v>0</v>
      </c>
      <c r="D203" s="1">
        <f>Tabelle1!$B$11*SIN((Tabelle1!$B$10*$A203+Tabelle1!$B$12)/180*PI())</f>
        <v>0</v>
      </c>
      <c r="E203" s="1">
        <f>Tabelle1!$B$15*SIN((Tabelle1!$B$14*$A203+Tabelle1!$B$16)/180*PI())</f>
        <v>0</v>
      </c>
      <c r="F203" s="1">
        <f>Tabelle1!$B$19*SIN((Tabelle1!$B$18*$A203+Tabelle1!$B$20)/180*PI())</f>
        <v>0</v>
      </c>
      <c r="G203" s="1">
        <f>Tabelle1!$B$23*SIN((Tabelle1!$B$22*$A203+Tabelle1!$B$24)/180*PI())</f>
        <v>0</v>
      </c>
      <c r="H203" s="1">
        <f>Tabelle1!$B$27*SIN((Tabelle1!$B$26*$A203+Tabelle1!$B$28)/180*PI())</f>
        <v>0</v>
      </c>
      <c r="I203" s="1">
        <f>Tabelle1!$B$31*SIN((Tabelle1!$B$30*$A203+Tabelle1!$B$32)/180*PI())</f>
        <v>0</v>
      </c>
      <c r="J203" s="1">
        <f>Tabelle1!$B$35*SIN((Tabelle1!$B$34*$A203+Tabelle1!$B$36)/180*PI())</f>
        <v>0</v>
      </c>
      <c r="K203" s="2">
        <f t="shared" si="3"/>
        <v>-0.35836794954530043</v>
      </c>
    </row>
    <row r="204" spans="1:11" x14ac:dyDescent="0.25">
      <c r="A204">
        <v>202</v>
      </c>
      <c r="B204" s="1">
        <f>Tabelle1!$B$3*SIN((Tabelle1!$B$2*$A204+Tabelle1!$B$4)/180*PI())</f>
        <v>-0.37460659341591201</v>
      </c>
      <c r="C204" s="1">
        <f>Tabelle1!$B$7*SIN((Tabelle1!$B$6*$A204+Tabelle1!$B$8)/180*PI())</f>
        <v>0</v>
      </c>
      <c r="D204" s="1">
        <f>Tabelle1!$B$11*SIN((Tabelle1!$B$10*$A204+Tabelle1!$B$12)/180*PI())</f>
        <v>0</v>
      </c>
      <c r="E204" s="1">
        <f>Tabelle1!$B$15*SIN((Tabelle1!$B$14*$A204+Tabelle1!$B$16)/180*PI())</f>
        <v>0</v>
      </c>
      <c r="F204" s="1">
        <f>Tabelle1!$B$19*SIN((Tabelle1!$B$18*$A204+Tabelle1!$B$20)/180*PI())</f>
        <v>0</v>
      </c>
      <c r="G204" s="1">
        <f>Tabelle1!$B$23*SIN((Tabelle1!$B$22*$A204+Tabelle1!$B$24)/180*PI())</f>
        <v>0</v>
      </c>
      <c r="H204" s="1">
        <f>Tabelle1!$B$27*SIN((Tabelle1!$B$26*$A204+Tabelle1!$B$28)/180*PI())</f>
        <v>0</v>
      </c>
      <c r="I204" s="1">
        <f>Tabelle1!$B$31*SIN((Tabelle1!$B$30*$A204+Tabelle1!$B$32)/180*PI())</f>
        <v>0</v>
      </c>
      <c r="J204" s="1">
        <f>Tabelle1!$B$35*SIN((Tabelle1!$B$34*$A204+Tabelle1!$B$36)/180*PI())</f>
        <v>0</v>
      </c>
      <c r="K204" s="2">
        <f t="shared" si="3"/>
        <v>-0.37460659341591201</v>
      </c>
    </row>
    <row r="205" spans="1:11" x14ac:dyDescent="0.25">
      <c r="A205">
        <v>203</v>
      </c>
      <c r="B205" s="1">
        <f>Tabelle1!$B$3*SIN((Tabelle1!$B$2*$A205+Tabelle1!$B$4)/180*PI())</f>
        <v>-0.39073112848927355</v>
      </c>
      <c r="C205" s="1">
        <f>Tabelle1!$B$7*SIN((Tabelle1!$B$6*$A205+Tabelle1!$B$8)/180*PI())</f>
        <v>0</v>
      </c>
      <c r="D205" s="1">
        <f>Tabelle1!$B$11*SIN((Tabelle1!$B$10*$A205+Tabelle1!$B$12)/180*PI())</f>
        <v>0</v>
      </c>
      <c r="E205" s="1">
        <f>Tabelle1!$B$15*SIN((Tabelle1!$B$14*$A205+Tabelle1!$B$16)/180*PI())</f>
        <v>0</v>
      </c>
      <c r="F205" s="1">
        <f>Tabelle1!$B$19*SIN((Tabelle1!$B$18*$A205+Tabelle1!$B$20)/180*PI())</f>
        <v>0</v>
      </c>
      <c r="G205" s="1">
        <f>Tabelle1!$B$23*SIN((Tabelle1!$B$22*$A205+Tabelle1!$B$24)/180*PI())</f>
        <v>0</v>
      </c>
      <c r="H205" s="1">
        <f>Tabelle1!$B$27*SIN((Tabelle1!$B$26*$A205+Tabelle1!$B$28)/180*PI())</f>
        <v>0</v>
      </c>
      <c r="I205" s="1">
        <f>Tabelle1!$B$31*SIN((Tabelle1!$B$30*$A205+Tabelle1!$B$32)/180*PI())</f>
        <v>0</v>
      </c>
      <c r="J205" s="1">
        <f>Tabelle1!$B$35*SIN((Tabelle1!$B$34*$A205+Tabelle1!$B$36)/180*PI())</f>
        <v>0</v>
      </c>
      <c r="K205" s="2">
        <f t="shared" si="3"/>
        <v>-0.39073112848927355</v>
      </c>
    </row>
    <row r="206" spans="1:11" x14ac:dyDescent="0.25">
      <c r="A206">
        <v>204</v>
      </c>
      <c r="B206" s="1">
        <f>Tabelle1!$B$3*SIN((Tabelle1!$B$2*$A206+Tabelle1!$B$4)/180*PI())</f>
        <v>-0.40673664307579982</v>
      </c>
      <c r="C206" s="1">
        <f>Tabelle1!$B$7*SIN((Tabelle1!$B$6*$A206+Tabelle1!$B$8)/180*PI())</f>
        <v>0</v>
      </c>
      <c r="D206" s="1">
        <f>Tabelle1!$B$11*SIN((Tabelle1!$B$10*$A206+Tabelle1!$B$12)/180*PI())</f>
        <v>0</v>
      </c>
      <c r="E206" s="1">
        <f>Tabelle1!$B$15*SIN((Tabelle1!$B$14*$A206+Tabelle1!$B$16)/180*PI())</f>
        <v>0</v>
      </c>
      <c r="F206" s="1">
        <f>Tabelle1!$B$19*SIN((Tabelle1!$B$18*$A206+Tabelle1!$B$20)/180*PI())</f>
        <v>0</v>
      </c>
      <c r="G206" s="1">
        <f>Tabelle1!$B$23*SIN((Tabelle1!$B$22*$A206+Tabelle1!$B$24)/180*PI())</f>
        <v>0</v>
      </c>
      <c r="H206" s="1">
        <f>Tabelle1!$B$27*SIN((Tabelle1!$B$26*$A206+Tabelle1!$B$28)/180*PI())</f>
        <v>0</v>
      </c>
      <c r="I206" s="1">
        <f>Tabelle1!$B$31*SIN((Tabelle1!$B$30*$A206+Tabelle1!$B$32)/180*PI())</f>
        <v>0</v>
      </c>
      <c r="J206" s="1">
        <f>Tabelle1!$B$35*SIN((Tabelle1!$B$34*$A206+Tabelle1!$B$36)/180*PI())</f>
        <v>0</v>
      </c>
      <c r="K206" s="2">
        <f t="shared" si="3"/>
        <v>-0.40673664307579982</v>
      </c>
    </row>
    <row r="207" spans="1:11" x14ac:dyDescent="0.25">
      <c r="A207">
        <v>205</v>
      </c>
      <c r="B207" s="1">
        <f>Tabelle1!$B$3*SIN((Tabelle1!$B$2*$A207+Tabelle1!$B$4)/180*PI())</f>
        <v>-0.42261826174069927</v>
      </c>
      <c r="C207" s="1">
        <f>Tabelle1!$B$7*SIN((Tabelle1!$B$6*$A207+Tabelle1!$B$8)/180*PI())</f>
        <v>0</v>
      </c>
      <c r="D207" s="1">
        <f>Tabelle1!$B$11*SIN((Tabelle1!$B$10*$A207+Tabelle1!$B$12)/180*PI())</f>
        <v>0</v>
      </c>
      <c r="E207" s="1">
        <f>Tabelle1!$B$15*SIN((Tabelle1!$B$14*$A207+Tabelle1!$B$16)/180*PI())</f>
        <v>0</v>
      </c>
      <c r="F207" s="1">
        <f>Tabelle1!$B$19*SIN((Tabelle1!$B$18*$A207+Tabelle1!$B$20)/180*PI())</f>
        <v>0</v>
      </c>
      <c r="G207" s="1">
        <f>Tabelle1!$B$23*SIN((Tabelle1!$B$22*$A207+Tabelle1!$B$24)/180*PI())</f>
        <v>0</v>
      </c>
      <c r="H207" s="1">
        <f>Tabelle1!$B$27*SIN((Tabelle1!$B$26*$A207+Tabelle1!$B$28)/180*PI())</f>
        <v>0</v>
      </c>
      <c r="I207" s="1">
        <f>Tabelle1!$B$31*SIN((Tabelle1!$B$30*$A207+Tabelle1!$B$32)/180*PI())</f>
        <v>0</v>
      </c>
      <c r="J207" s="1">
        <f>Tabelle1!$B$35*SIN((Tabelle1!$B$34*$A207+Tabelle1!$B$36)/180*PI())</f>
        <v>0</v>
      </c>
      <c r="K207" s="2">
        <f t="shared" si="3"/>
        <v>-0.42261826174069927</v>
      </c>
    </row>
    <row r="208" spans="1:11" x14ac:dyDescent="0.25">
      <c r="A208">
        <v>206</v>
      </c>
      <c r="B208" s="1">
        <f>Tabelle1!$B$3*SIN((Tabelle1!$B$2*$A208+Tabelle1!$B$4)/180*PI())</f>
        <v>-0.43837114678907707</v>
      </c>
      <c r="C208" s="1">
        <f>Tabelle1!$B$7*SIN((Tabelle1!$B$6*$A208+Tabelle1!$B$8)/180*PI())</f>
        <v>0</v>
      </c>
      <c r="D208" s="1">
        <f>Tabelle1!$B$11*SIN((Tabelle1!$B$10*$A208+Tabelle1!$B$12)/180*PI())</f>
        <v>0</v>
      </c>
      <c r="E208" s="1">
        <f>Tabelle1!$B$15*SIN((Tabelle1!$B$14*$A208+Tabelle1!$B$16)/180*PI())</f>
        <v>0</v>
      </c>
      <c r="F208" s="1">
        <f>Tabelle1!$B$19*SIN((Tabelle1!$B$18*$A208+Tabelle1!$B$20)/180*PI())</f>
        <v>0</v>
      </c>
      <c r="G208" s="1">
        <f>Tabelle1!$B$23*SIN((Tabelle1!$B$22*$A208+Tabelle1!$B$24)/180*PI())</f>
        <v>0</v>
      </c>
      <c r="H208" s="1">
        <f>Tabelle1!$B$27*SIN((Tabelle1!$B$26*$A208+Tabelle1!$B$28)/180*PI())</f>
        <v>0</v>
      </c>
      <c r="I208" s="1">
        <f>Tabelle1!$B$31*SIN((Tabelle1!$B$30*$A208+Tabelle1!$B$32)/180*PI())</f>
        <v>0</v>
      </c>
      <c r="J208" s="1">
        <f>Tabelle1!$B$35*SIN((Tabelle1!$B$34*$A208+Tabelle1!$B$36)/180*PI())</f>
        <v>0</v>
      </c>
      <c r="K208" s="2">
        <f t="shared" si="3"/>
        <v>-0.43837114678907707</v>
      </c>
    </row>
    <row r="209" spans="1:11" x14ac:dyDescent="0.25">
      <c r="A209">
        <v>207</v>
      </c>
      <c r="B209" s="1">
        <f>Tabelle1!$B$3*SIN((Tabelle1!$B$2*$A209+Tabelle1!$B$4)/180*PI())</f>
        <v>-0.45399049973954625</v>
      </c>
      <c r="C209" s="1">
        <f>Tabelle1!$B$7*SIN((Tabelle1!$B$6*$A209+Tabelle1!$B$8)/180*PI())</f>
        <v>0</v>
      </c>
      <c r="D209" s="1">
        <f>Tabelle1!$B$11*SIN((Tabelle1!$B$10*$A209+Tabelle1!$B$12)/180*PI())</f>
        <v>0</v>
      </c>
      <c r="E209" s="1">
        <f>Tabelle1!$B$15*SIN((Tabelle1!$B$14*$A209+Tabelle1!$B$16)/180*PI())</f>
        <v>0</v>
      </c>
      <c r="F209" s="1">
        <f>Tabelle1!$B$19*SIN((Tabelle1!$B$18*$A209+Tabelle1!$B$20)/180*PI())</f>
        <v>0</v>
      </c>
      <c r="G209" s="1">
        <f>Tabelle1!$B$23*SIN((Tabelle1!$B$22*$A209+Tabelle1!$B$24)/180*PI())</f>
        <v>0</v>
      </c>
      <c r="H209" s="1">
        <f>Tabelle1!$B$27*SIN((Tabelle1!$B$26*$A209+Tabelle1!$B$28)/180*PI())</f>
        <v>0</v>
      </c>
      <c r="I209" s="1">
        <f>Tabelle1!$B$31*SIN((Tabelle1!$B$30*$A209+Tabelle1!$B$32)/180*PI())</f>
        <v>0</v>
      </c>
      <c r="J209" s="1">
        <f>Tabelle1!$B$35*SIN((Tabelle1!$B$34*$A209+Tabelle1!$B$36)/180*PI())</f>
        <v>0</v>
      </c>
      <c r="K209" s="2">
        <f t="shared" si="3"/>
        <v>-0.45399049973954625</v>
      </c>
    </row>
    <row r="210" spans="1:11" x14ac:dyDescent="0.25">
      <c r="A210">
        <v>208</v>
      </c>
      <c r="B210" s="1">
        <f>Tabelle1!$B$3*SIN((Tabelle1!$B$2*$A210+Tabelle1!$B$4)/180*PI())</f>
        <v>-0.46947156278589047</v>
      </c>
      <c r="C210" s="1">
        <f>Tabelle1!$B$7*SIN((Tabelle1!$B$6*$A210+Tabelle1!$B$8)/180*PI())</f>
        <v>0</v>
      </c>
      <c r="D210" s="1">
        <f>Tabelle1!$B$11*SIN((Tabelle1!$B$10*$A210+Tabelle1!$B$12)/180*PI())</f>
        <v>0</v>
      </c>
      <c r="E210" s="1">
        <f>Tabelle1!$B$15*SIN((Tabelle1!$B$14*$A210+Tabelle1!$B$16)/180*PI())</f>
        <v>0</v>
      </c>
      <c r="F210" s="1">
        <f>Tabelle1!$B$19*SIN((Tabelle1!$B$18*$A210+Tabelle1!$B$20)/180*PI())</f>
        <v>0</v>
      </c>
      <c r="G210" s="1">
        <f>Tabelle1!$B$23*SIN((Tabelle1!$B$22*$A210+Tabelle1!$B$24)/180*PI())</f>
        <v>0</v>
      </c>
      <c r="H210" s="1">
        <f>Tabelle1!$B$27*SIN((Tabelle1!$B$26*$A210+Tabelle1!$B$28)/180*PI())</f>
        <v>0</v>
      </c>
      <c r="I210" s="1">
        <f>Tabelle1!$B$31*SIN((Tabelle1!$B$30*$A210+Tabelle1!$B$32)/180*PI())</f>
        <v>0</v>
      </c>
      <c r="J210" s="1">
        <f>Tabelle1!$B$35*SIN((Tabelle1!$B$34*$A210+Tabelle1!$B$36)/180*PI())</f>
        <v>0</v>
      </c>
      <c r="K210" s="2">
        <f t="shared" si="3"/>
        <v>-0.46947156278589047</v>
      </c>
    </row>
    <row r="211" spans="1:11" x14ac:dyDescent="0.25">
      <c r="A211">
        <v>209</v>
      </c>
      <c r="B211" s="1">
        <f>Tabelle1!$B$3*SIN((Tabelle1!$B$2*$A211+Tabelle1!$B$4)/180*PI())</f>
        <v>-0.48480962024633734</v>
      </c>
      <c r="C211" s="1">
        <f>Tabelle1!$B$7*SIN((Tabelle1!$B$6*$A211+Tabelle1!$B$8)/180*PI())</f>
        <v>0</v>
      </c>
      <c r="D211" s="1">
        <f>Tabelle1!$B$11*SIN((Tabelle1!$B$10*$A211+Tabelle1!$B$12)/180*PI())</f>
        <v>0</v>
      </c>
      <c r="E211" s="1">
        <f>Tabelle1!$B$15*SIN((Tabelle1!$B$14*$A211+Tabelle1!$B$16)/180*PI())</f>
        <v>0</v>
      </c>
      <c r="F211" s="1">
        <f>Tabelle1!$B$19*SIN((Tabelle1!$B$18*$A211+Tabelle1!$B$20)/180*PI())</f>
        <v>0</v>
      </c>
      <c r="G211" s="1">
        <f>Tabelle1!$B$23*SIN((Tabelle1!$B$22*$A211+Tabelle1!$B$24)/180*PI())</f>
        <v>0</v>
      </c>
      <c r="H211" s="1">
        <f>Tabelle1!$B$27*SIN((Tabelle1!$B$26*$A211+Tabelle1!$B$28)/180*PI())</f>
        <v>0</v>
      </c>
      <c r="I211" s="1">
        <f>Tabelle1!$B$31*SIN((Tabelle1!$B$30*$A211+Tabelle1!$B$32)/180*PI())</f>
        <v>0</v>
      </c>
      <c r="J211" s="1">
        <f>Tabelle1!$B$35*SIN((Tabelle1!$B$34*$A211+Tabelle1!$B$36)/180*PI())</f>
        <v>0</v>
      </c>
      <c r="K211" s="2">
        <f t="shared" si="3"/>
        <v>-0.48480962024633734</v>
      </c>
    </row>
    <row r="212" spans="1:11" x14ac:dyDescent="0.25">
      <c r="A212">
        <v>210</v>
      </c>
      <c r="B212" s="1">
        <f>Tabelle1!$B$3*SIN((Tabelle1!$B$2*$A212+Tabelle1!$B$4)/180*PI())</f>
        <v>-0.50000000000000011</v>
      </c>
      <c r="C212" s="1">
        <f>Tabelle1!$B$7*SIN((Tabelle1!$B$6*$A212+Tabelle1!$B$8)/180*PI())</f>
        <v>0</v>
      </c>
      <c r="D212" s="1">
        <f>Tabelle1!$B$11*SIN((Tabelle1!$B$10*$A212+Tabelle1!$B$12)/180*PI())</f>
        <v>0</v>
      </c>
      <c r="E212" s="1">
        <f>Tabelle1!$B$15*SIN((Tabelle1!$B$14*$A212+Tabelle1!$B$16)/180*PI())</f>
        <v>0</v>
      </c>
      <c r="F212" s="1">
        <f>Tabelle1!$B$19*SIN((Tabelle1!$B$18*$A212+Tabelle1!$B$20)/180*PI())</f>
        <v>0</v>
      </c>
      <c r="G212" s="1">
        <f>Tabelle1!$B$23*SIN((Tabelle1!$B$22*$A212+Tabelle1!$B$24)/180*PI())</f>
        <v>0</v>
      </c>
      <c r="H212" s="1">
        <f>Tabelle1!$B$27*SIN((Tabelle1!$B$26*$A212+Tabelle1!$B$28)/180*PI())</f>
        <v>0</v>
      </c>
      <c r="I212" s="1">
        <f>Tabelle1!$B$31*SIN((Tabelle1!$B$30*$A212+Tabelle1!$B$32)/180*PI())</f>
        <v>0</v>
      </c>
      <c r="J212" s="1">
        <f>Tabelle1!$B$35*SIN((Tabelle1!$B$34*$A212+Tabelle1!$B$36)/180*PI())</f>
        <v>0</v>
      </c>
      <c r="K212" s="2">
        <f t="shared" si="3"/>
        <v>-0.50000000000000011</v>
      </c>
    </row>
    <row r="213" spans="1:11" x14ac:dyDescent="0.25">
      <c r="A213">
        <v>211</v>
      </c>
      <c r="B213" s="1">
        <f>Tabelle1!$B$3*SIN((Tabelle1!$B$2*$A213+Tabelle1!$B$4)/180*PI())</f>
        <v>-0.51503807491005416</v>
      </c>
      <c r="C213" s="1">
        <f>Tabelle1!$B$7*SIN((Tabelle1!$B$6*$A213+Tabelle1!$B$8)/180*PI())</f>
        <v>0</v>
      </c>
      <c r="D213" s="1">
        <f>Tabelle1!$B$11*SIN((Tabelle1!$B$10*$A213+Tabelle1!$B$12)/180*PI())</f>
        <v>0</v>
      </c>
      <c r="E213" s="1">
        <f>Tabelle1!$B$15*SIN((Tabelle1!$B$14*$A213+Tabelle1!$B$16)/180*PI())</f>
        <v>0</v>
      </c>
      <c r="F213" s="1">
        <f>Tabelle1!$B$19*SIN((Tabelle1!$B$18*$A213+Tabelle1!$B$20)/180*PI())</f>
        <v>0</v>
      </c>
      <c r="G213" s="1">
        <f>Tabelle1!$B$23*SIN((Tabelle1!$B$22*$A213+Tabelle1!$B$24)/180*PI())</f>
        <v>0</v>
      </c>
      <c r="H213" s="1">
        <f>Tabelle1!$B$27*SIN((Tabelle1!$B$26*$A213+Tabelle1!$B$28)/180*PI())</f>
        <v>0</v>
      </c>
      <c r="I213" s="1">
        <f>Tabelle1!$B$31*SIN((Tabelle1!$B$30*$A213+Tabelle1!$B$32)/180*PI())</f>
        <v>0</v>
      </c>
      <c r="J213" s="1">
        <f>Tabelle1!$B$35*SIN((Tabelle1!$B$34*$A213+Tabelle1!$B$36)/180*PI())</f>
        <v>0</v>
      </c>
      <c r="K213" s="2">
        <f t="shared" si="3"/>
        <v>-0.51503807491005416</v>
      </c>
    </row>
    <row r="214" spans="1:11" x14ac:dyDescent="0.25">
      <c r="A214">
        <v>212</v>
      </c>
      <c r="B214" s="1">
        <f>Tabelle1!$B$3*SIN((Tabelle1!$B$2*$A214+Tabelle1!$B$4)/180*PI())</f>
        <v>-0.52991926423320479</v>
      </c>
      <c r="C214" s="1">
        <f>Tabelle1!$B$7*SIN((Tabelle1!$B$6*$A214+Tabelle1!$B$8)/180*PI())</f>
        <v>0</v>
      </c>
      <c r="D214" s="1">
        <f>Tabelle1!$B$11*SIN((Tabelle1!$B$10*$A214+Tabelle1!$B$12)/180*PI())</f>
        <v>0</v>
      </c>
      <c r="E214" s="1">
        <f>Tabelle1!$B$15*SIN((Tabelle1!$B$14*$A214+Tabelle1!$B$16)/180*PI())</f>
        <v>0</v>
      </c>
      <c r="F214" s="1">
        <f>Tabelle1!$B$19*SIN((Tabelle1!$B$18*$A214+Tabelle1!$B$20)/180*PI())</f>
        <v>0</v>
      </c>
      <c r="G214" s="1">
        <f>Tabelle1!$B$23*SIN((Tabelle1!$B$22*$A214+Tabelle1!$B$24)/180*PI())</f>
        <v>0</v>
      </c>
      <c r="H214" s="1">
        <f>Tabelle1!$B$27*SIN((Tabelle1!$B$26*$A214+Tabelle1!$B$28)/180*PI())</f>
        <v>0</v>
      </c>
      <c r="I214" s="1">
        <f>Tabelle1!$B$31*SIN((Tabelle1!$B$30*$A214+Tabelle1!$B$32)/180*PI())</f>
        <v>0</v>
      </c>
      <c r="J214" s="1">
        <f>Tabelle1!$B$35*SIN((Tabelle1!$B$34*$A214+Tabelle1!$B$36)/180*PI())</f>
        <v>0</v>
      </c>
      <c r="K214" s="2">
        <f t="shared" si="3"/>
        <v>-0.52991926423320479</v>
      </c>
    </row>
    <row r="215" spans="1:11" x14ac:dyDescent="0.25">
      <c r="A215">
        <v>213</v>
      </c>
      <c r="B215" s="1">
        <f>Tabelle1!$B$3*SIN((Tabelle1!$B$2*$A215+Tabelle1!$B$4)/180*PI())</f>
        <v>-0.54463903501502708</v>
      </c>
      <c r="C215" s="1">
        <f>Tabelle1!$B$7*SIN((Tabelle1!$B$6*$A215+Tabelle1!$B$8)/180*PI())</f>
        <v>0</v>
      </c>
      <c r="D215" s="1">
        <f>Tabelle1!$B$11*SIN((Tabelle1!$B$10*$A215+Tabelle1!$B$12)/180*PI())</f>
        <v>0</v>
      </c>
      <c r="E215" s="1">
        <f>Tabelle1!$B$15*SIN((Tabelle1!$B$14*$A215+Tabelle1!$B$16)/180*PI())</f>
        <v>0</v>
      </c>
      <c r="F215" s="1">
        <f>Tabelle1!$B$19*SIN((Tabelle1!$B$18*$A215+Tabelle1!$B$20)/180*PI())</f>
        <v>0</v>
      </c>
      <c r="G215" s="1">
        <f>Tabelle1!$B$23*SIN((Tabelle1!$B$22*$A215+Tabelle1!$B$24)/180*PI())</f>
        <v>0</v>
      </c>
      <c r="H215" s="1">
        <f>Tabelle1!$B$27*SIN((Tabelle1!$B$26*$A215+Tabelle1!$B$28)/180*PI())</f>
        <v>0</v>
      </c>
      <c r="I215" s="1">
        <f>Tabelle1!$B$31*SIN((Tabelle1!$B$30*$A215+Tabelle1!$B$32)/180*PI())</f>
        <v>0</v>
      </c>
      <c r="J215" s="1">
        <f>Tabelle1!$B$35*SIN((Tabelle1!$B$34*$A215+Tabelle1!$B$36)/180*PI())</f>
        <v>0</v>
      </c>
      <c r="K215" s="2">
        <f t="shared" si="3"/>
        <v>-0.54463903501502708</v>
      </c>
    </row>
    <row r="216" spans="1:11" x14ac:dyDescent="0.25">
      <c r="A216">
        <v>214</v>
      </c>
      <c r="B216" s="1">
        <f>Tabelle1!$B$3*SIN((Tabelle1!$B$2*$A216+Tabelle1!$B$4)/180*PI())</f>
        <v>-0.55919290347074668</v>
      </c>
      <c r="C216" s="1">
        <f>Tabelle1!$B$7*SIN((Tabelle1!$B$6*$A216+Tabelle1!$B$8)/180*PI())</f>
        <v>0</v>
      </c>
      <c r="D216" s="1">
        <f>Tabelle1!$B$11*SIN((Tabelle1!$B$10*$A216+Tabelle1!$B$12)/180*PI())</f>
        <v>0</v>
      </c>
      <c r="E216" s="1">
        <f>Tabelle1!$B$15*SIN((Tabelle1!$B$14*$A216+Tabelle1!$B$16)/180*PI())</f>
        <v>0</v>
      </c>
      <c r="F216" s="1">
        <f>Tabelle1!$B$19*SIN((Tabelle1!$B$18*$A216+Tabelle1!$B$20)/180*PI())</f>
        <v>0</v>
      </c>
      <c r="G216" s="1">
        <f>Tabelle1!$B$23*SIN((Tabelle1!$B$22*$A216+Tabelle1!$B$24)/180*PI())</f>
        <v>0</v>
      </c>
      <c r="H216" s="1">
        <f>Tabelle1!$B$27*SIN((Tabelle1!$B$26*$A216+Tabelle1!$B$28)/180*PI())</f>
        <v>0</v>
      </c>
      <c r="I216" s="1">
        <f>Tabelle1!$B$31*SIN((Tabelle1!$B$30*$A216+Tabelle1!$B$32)/180*PI())</f>
        <v>0</v>
      </c>
      <c r="J216" s="1">
        <f>Tabelle1!$B$35*SIN((Tabelle1!$B$34*$A216+Tabelle1!$B$36)/180*PI())</f>
        <v>0</v>
      </c>
      <c r="K216" s="2">
        <f t="shared" si="3"/>
        <v>-0.55919290347074668</v>
      </c>
    </row>
    <row r="217" spans="1:11" x14ac:dyDescent="0.25">
      <c r="A217">
        <v>215</v>
      </c>
      <c r="B217" s="1">
        <f>Tabelle1!$B$3*SIN((Tabelle1!$B$2*$A217+Tabelle1!$B$4)/180*PI())</f>
        <v>-0.57357643635104583</v>
      </c>
      <c r="C217" s="1">
        <f>Tabelle1!$B$7*SIN((Tabelle1!$B$6*$A217+Tabelle1!$B$8)/180*PI())</f>
        <v>0</v>
      </c>
      <c r="D217" s="1">
        <f>Tabelle1!$B$11*SIN((Tabelle1!$B$10*$A217+Tabelle1!$B$12)/180*PI())</f>
        <v>0</v>
      </c>
      <c r="E217" s="1">
        <f>Tabelle1!$B$15*SIN((Tabelle1!$B$14*$A217+Tabelle1!$B$16)/180*PI())</f>
        <v>0</v>
      </c>
      <c r="F217" s="1">
        <f>Tabelle1!$B$19*SIN((Tabelle1!$B$18*$A217+Tabelle1!$B$20)/180*PI())</f>
        <v>0</v>
      </c>
      <c r="G217" s="1">
        <f>Tabelle1!$B$23*SIN((Tabelle1!$B$22*$A217+Tabelle1!$B$24)/180*PI())</f>
        <v>0</v>
      </c>
      <c r="H217" s="1">
        <f>Tabelle1!$B$27*SIN((Tabelle1!$B$26*$A217+Tabelle1!$B$28)/180*PI())</f>
        <v>0</v>
      </c>
      <c r="I217" s="1">
        <f>Tabelle1!$B$31*SIN((Tabelle1!$B$30*$A217+Tabelle1!$B$32)/180*PI())</f>
        <v>0</v>
      </c>
      <c r="J217" s="1">
        <f>Tabelle1!$B$35*SIN((Tabelle1!$B$34*$A217+Tabelle1!$B$36)/180*PI())</f>
        <v>0</v>
      </c>
      <c r="K217" s="2">
        <f t="shared" si="3"/>
        <v>-0.57357643635104583</v>
      </c>
    </row>
    <row r="218" spans="1:11" x14ac:dyDescent="0.25">
      <c r="A218">
        <v>216</v>
      </c>
      <c r="B218" s="1">
        <f>Tabelle1!$B$3*SIN((Tabelle1!$B$2*$A218+Tabelle1!$B$4)/180*PI())</f>
        <v>-0.58778525229247303</v>
      </c>
      <c r="C218" s="1">
        <f>Tabelle1!$B$7*SIN((Tabelle1!$B$6*$A218+Tabelle1!$B$8)/180*PI())</f>
        <v>0</v>
      </c>
      <c r="D218" s="1">
        <f>Tabelle1!$B$11*SIN((Tabelle1!$B$10*$A218+Tabelle1!$B$12)/180*PI())</f>
        <v>0</v>
      </c>
      <c r="E218" s="1">
        <f>Tabelle1!$B$15*SIN((Tabelle1!$B$14*$A218+Tabelle1!$B$16)/180*PI())</f>
        <v>0</v>
      </c>
      <c r="F218" s="1">
        <f>Tabelle1!$B$19*SIN((Tabelle1!$B$18*$A218+Tabelle1!$B$20)/180*PI())</f>
        <v>0</v>
      </c>
      <c r="G218" s="1">
        <f>Tabelle1!$B$23*SIN((Tabelle1!$B$22*$A218+Tabelle1!$B$24)/180*PI())</f>
        <v>0</v>
      </c>
      <c r="H218" s="1">
        <f>Tabelle1!$B$27*SIN((Tabelle1!$B$26*$A218+Tabelle1!$B$28)/180*PI())</f>
        <v>0</v>
      </c>
      <c r="I218" s="1">
        <f>Tabelle1!$B$31*SIN((Tabelle1!$B$30*$A218+Tabelle1!$B$32)/180*PI())</f>
        <v>0</v>
      </c>
      <c r="J218" s="1">
        <f>Tabelle1!$B$35*SIN((Tabelle1!$B$34*$A218+Tabelle1!$B$36)/180*PI())</f>
        <v>0</v>
      </c>
      <c r="K218" s="2">
        <f t="shared" si="3"/>
        <v>-0.58778525229247303</v>
      </c>
    </row>
    <row r="219" spans="1:11" x14ac:dyDescent="0.25">
      <c r="A219">
        <v>217</v>
      </c>
      <c r="B219" s="1">
        <f>Tabelle1!$B$3*SIN((Tabelle1!$B$2*$A219+Tabelle1!$B$4)/180*PI())</f>
        <v>-0.60181502315204805</v>
      </c>
      <c r="C219" s="1">
        <f>Tabelle1!$B$7*SIN((Tabelle1!$B$6*$A219+Tabelle1!$B$8)/180*PI())</f>
        <v>0</v>
      </c>
      <c r="D219" s="1">
        <f>Tabelle1!$B$11*SIN((Tabelle1!$B$10*$A219+Tabelle1!$B$12)/180*PI())</f>
        <v>0</v>
      </c>
      <c r="E219" s="1">
        <f>Tabelle1!$B$15*SIN((Tabelle1!$B$14*$A219+Tabelle1!$B$16)/180*PI())</f>
        <v>0</v>
      </c>
      <c r="F219" s="1">
        <f>Tabelle1!$B$19*SIN((Tabelle1!$B$18*$A219+Tabelle1!$B$20)/180*PI())</f>
        <v>0</v>
      </c>
      <c r="G219" s="1">
        <f>Tabelle1!$B$23*SIN((Tabelle1!$B$22*$A219+Tabelle1!$B$24)/180*PI())</f>
        <v>0</v>
      </c>
      <c r="H219" s="1">
        <f>Tabelle1!$B$27*SIN((Tabelle1!$B$26*$A219+Tabelle1!$B$28)/180*PI())</f>
        <v>0</v>
      </c>
      <c r="I219" s="1">
        <f>Tabelle1!$B$31*SIN((Tabelle1!$B$30*$A219+Tabelle1!$B$32)/180*PI())</f>
        <v>0</v>
      </c>
      <c r="J219" s="1">
        <f>Tabelle1!$B$35*SIN((Tabelle1!$B$34*$A219+Tabelle1!$B$36)/180*PI())</f>
        <v>0</v>
      </c>
      <c r="K219" s="2">
        <f t="shared" si="3"/>
        <v>-0.60181502315204805</v>
      </c>
    </row>
    <row r="220" spans="1:11" x14ac:dyDescent="0.25">
      <c r="A220">
        <v>218</v>
      </c>
      <c r="B220" s="1">
        <f>Tabelle1!$B$3*SIN((Tabelle1!$B$2*$A220+Tabelle1!$B$4)/180*PI())</f>
        <v>-0.61566147532565785</v>
      </c>
      <c r="C220" s="1">
        <f>Tabelle1!$B$7*SIN((Tabelle1!$B$6*$A220+Tabelle1!$B$8)/180*PI())</f>
        <v>0</v>
      </c>
      <c r="D220" s="1">
        <f>Tabelle1!$B$11*SIN((Tabelle1!$B$10*$A220+Tabelle1!$B$12)/180*PI())</f>
        <v>0</v>
      </c>
      <c r="E220" s="1">
        <f>Tabelle1!$B$15*SIN((Tabelle1!$B$14*$A220+Tabelle1!$B$16)/180*PI())</f>
        <v>0</v>
      </c>
      <c r="F220" s="1">
        <f>Tabelle1!$B$19*SIN((Tabelle1!$B$18*$A220+Tabelle1!$B$20)/180*PI())</f>
        <v>0</v>
      </c>
      <c r="G220" s="1">
        <f>Tabelle1!$B$23*SIN((Tabelle1!$B$22*$A220+Tabelle1!$B$24)/180*PI())</f>
        <v>0</v>
      </c>
      <c r="H220" s="1">
        <f>Tabelle1!$B$27*SIN((Tabelle1!$B$26*$A220+Tabelle1!$B$28)/180*PI())</f>
        <v>0</v>
      </c>
      <c r="I220" s="1">
        <f>Tabelle1!$B$31*SIN((Tabelle1!$B$30*$A220+Tabelle1!$B$32)/180*PI())</f>
        <v>0</v>
      </c>
      <c r="J220" s="1">
        <f>Tabelle1!$B$35*SIN((Tabelle1!$B$34*$A220+Tabelle1!$B$36)/180*PI())</f>
        <v>0</v>
      </c>
      <c r="K220" s="2">
        <f t="shared" si="3"/>
        <v>-0.61566147532565785</v>
      </c>
    </row>
    <row r="221" spans="1:11" x14ac:dyDescent="0.25">
      <c r="A221">
        <v>219</v>
      </c>
      <c r="B221" s="1">
        <f>Tabelle1!$B$3*SIN((Tabelle1!$B$2*$A221+Tabelle1!$B$4)/180*PI())</f>
        <v>-0.62932039104983717</v>
      </c>
      <c r="C221" s="1">
        <f>Tabelle1!$B$7*SIN((Tabelle1!$B$6*$A221+Tabelle1!$B$8)/180*PI())</f>
        <v>0</v>
      </c>
      <c r="D221" s="1">
        <f>Tabelle1!$B$11*SIN((Tabelle1!$B$10*$A221+Tabelle1!$B$12)/180*PI())</f>
        <v>0</v>
      </c>
      <c r="E221" s="1">
        <f>Tabelle1!$B$15*SIN((Tabelle1!$B$14*$A221+Tabelle1!$B$16)/180*PI())</f>
        <v>0</v>
      </c>
      <c r="F221" s="1">
        <f>Tabelle1!$B$19*SIN((Tabelle1!$B$18*$A221+Tabelle1!$B$20)/180*PI())</f>
        <v>0</v>
      </c>
      <c r="G221" s="1">
        <f>Tabelle1!$B$23*SIN((Tabelle1!$B$22*$A221+Tabelle1!$B$24)/180*PI())</f>
        <v>0</v>
      </c>
      <c r="H221" s="1">
        <f>Tabelle1!$B$27*SIN((Tabelle1!$B$26*$A221+Tabelle1!$B$28)/180*PI())</f>
        <v>0</v>
      </c>
      <c r="I221" s="1">
        <f>Tabelle1!$B$31*SIN((Tabelle1!$B$30*$A221+Tabelle1!$B$32)/180*PI())</f>
        <v>0</v>
      </c>
      <c r="J221" s="1">
        <f>Tabelle1!$B$35*SIN((Tabelle1!$B$34*$A221+Tabelle1!$B$36)/180*PI())</f>
        <v>0</v>
      </c>
      <c r="K221" s="2">
        <f t="shared" si="3"/>
        <v>-0.62932039104983717</v>
      </c>
    </row>
    <row r="222" spans="1:11" x14ac:dyDescent="0.25">
      <c r="A222">
        <v>220</v>
      </c>
      <c r="B222" s="1">
        <f>Tabelle1!$B$3*SIN((Tabelle1!$B$2*$A222+Tabelle1!$B$4)/180*PI())</f>
        <v>-0.64278760968653925</v>
      </c>
      <c r="C222" s="1">
        <f>Tabelle1!$B$7*SIN((Tabelle1!$B$6*$A222+Tabelle1!$B$8)/180*PI())</f>
        <v>0</v>
      </c>
      <c r="D222" s="1">
        <f>Tabelle1!$B$11*SIN((Tabelle1!$B$10*$A222+Tabelle1!$B$12)/180*PI())</f>
        <v>0</v>
      </c>
      <c r="E222" s="1">
        <f>Tabelle1!$B$15*SIN((Tabelle1!$B$14*$A222+Tabelle1!$B$16)/180*PI())</f>
        <v>0</v>
      </c>
      <c r="F222" s="1">
        <f>Tabelle1!$B$19*SIN((Tabelle1!$B$18*$A222+Tabelle1!$B$20)/180*PI())</f>
        <v>0</v>
      </c>
      <c r="G222" s="1">
        <f>Tabelle1!$B$23*SIN((Tabelle1!$B$22*$A222+Tabelle1!$B$24)/180*PI())</f>
        <v>0</v>
      </c>
      <c r="H222" s="1">
        <f>Tabelle1!$B$27*SIN((Tabelle1!$B$26*$A222+Tabelle1!$B$28)/180*PI())</f>
        <v>0</v>
      </c>
      <c r="I222" s="1">
        <f>Tabelle1!$B$31*SIN((Tabelle1!$B$30*$A222+Tabelle1!$B$32)/180*PI())</f>
        <v>0</v>
      </c>
      <c r="J222" s="1">
        <f>Tabelle1!$B$35*SIN((Tabelle1!$B$34*$A222+Tabelle1!$B$36)/180*PI())</f>
        <v>0</v>
      </c>
      <c r="K222" s="2">
        <f t="shared" si="3"/>
        <v>-0.64278760968653925</v>
      </c>
    </row>
    <row r="223" spans="1:11" x14ac:dyDescent="0.25">
      <c r="A223">
        <v>221</v>
      </c>
      <c r="B223" s="1">
        <f>Tabelle1!$B$3*SIN((Tabelle1!$B$2*$A223+Tabelle1!$B$4)/180*PI())</f>
        <v>-0.65605902899050739</v>
      </c>
      <c r="C223" s="1">
        <f>Tabelle1!$B$7*SIN((Tabelle1!$B$6*$A223+Tabelle1!$B$8)/180*PI())</f>
        <v>0</v>
      </c>
      <c r="D223" s="1">
        <f>Tabelle1!$B$11*SIN((Tabelle1!$B$10*$A223+Tabelle1!$B$12)/180*PI())</f>
        <v>0</v>
      </c>
      <c r="E223" s="1">
        <f>Tabelle1!$B$15*SIN((Tabelle1!$B$14*$A223+Tabelle1!$B$16)/180*PI())</f>
        <v>0</v>
      </c>
      <c r="F223" s="1">
        <f>Tabelle1!$B$19*SIN((Tabelle1!$B$18*$A223+Tabelle1!$B$20)/180*PI())</f>
        <v>0</v>
      </c>
      <c r="G223" s="1">
        <f>Tabelle1!$B$23*SIN((Tabelle1!$B$22*$A223+Tabelle1!$B$24)/180*PI())</f>
        <v>0</v>
      </c>
      <c r="H223" s="1">
        <f>Tabelle1!$B$27*SIN((Tabelle1!$B$26*$A223+Tabelle1!$B$28)/180*PI())</f>
        <v>0</v>
      </c>
      <c r="I223" s="1">
        <f>Tabelle1!$B$31*SIN((Tabelle1!$B$30*$A223+Tabelle1!$B$32)/180*PI())</f>
        <v>0</v>
      </c>
      <c r="J223" s="1">
        <f>Tabelle1!$B$35*SIN((Tabelle1!$B$34*$A223+Tabelle1!$B$36)/180*PI())</f>
        <v>0</v>
      </c>
      <c r="K223" s="2">
        <f t="shared" si="3"/>
        <v>-0.65605902899050739</v>
      </c>
    </row>
    <row r="224" spans="1:11" x14ac:dyDescent="0.25">
      <c r="A224">
        <v>222</v>
      </c>
      <c r="B224" s="1">
        <f>Tabelle1!$B$3*SIN((Tabelle1!$B$2*$A224+Tabelle1!$B$4)/180*PI())</f>
        <v>-0.66913060635885824</v>
      </c>
      <c r="C224" s="1">
        <f>Tabelle1!$B$7*SIN((Tabelle1!$B$6*$A224+Tabelle1!$B$8)/180*PI())</f>
        <v>0</v>
      </c>
      <c r="D224" s="1">
        <f>Tabelle1!$B$11*SIN((Tabelle1!$B$10*$A224+Tabelle1!$B$12)/180*PI())</f>
        <v>0</v>
      </c>
      <c r="E224" s="1">
        <f>Tabelle1!$B$15*SIN((Tabelle1!$B$14*$A224+Tabelle1!$B$16)/180*PI())</f>
        <v>0</v>
      </c>
      <c r="F224" s="1">
        <f>Tabelle1!$B$19*SIN((Tabelle1!$B$18*$A224+Tabelle1!$B$20)/180*PI())</f>
        <v>0</v>
      </c>
      <c r="G224" s="1">
        <f>Tabelle1!$B$23*SIN((Tabelle1!$B$22*$A224+Tabelle1!$B$24)/180*PI())</f>
        <v>0</v>
      </c>
      <c r="H224" s="1">
        <f>Tabelle1!$B$27*SIN((Tabelle1!$B$26*$A224+Tabelle1!$B$28)/180*PI())</f>
        <v>0</v>
      </c>
      <c r="I224" s="1">
        <f>Tabelle1!$B$31*SIN((Tabelle1!$B$30*$A224+Tabelle1!$B$32)/180*PI())</f>
        <v>0</v>
      </c>
      <c r="J224" s="1">
        <f>Tabelle1!$B$35*SIN((Tabelle1!$B$34*$A224+Tabelle1!$B$36)/180*PI())</f>
        <v>0</v>
      </c>
      <c r="K224" s="2">
        <f t="shared" si="3"/>
        <v>-0.66913060635885824</v>
      </c>
    </row>
    <row r="225" spans="1:11" x14ac:dyDescent="0.25">
      <c r="A225">
        <v>223</v>
      </c>
      <c r="B225" s="1">
        <f>Tabelle1!$B$3*SIN((Tabelle1!$B$2*$A225+Tabelle1!$B$4)/180*PI())</f>
        <v>-0.68199836006249837</v>
      </c>
      <c r="C225" s="1">
        <f>Tabelle1!$B$7*SIN((Tabelle1!$B$6*$A225+Tabelle1!$B$8)/180*PI())</f>
        <v>0</v>
      </c>
      <c r="D225" s="1">
        <f>Tabelle1!$B$11*SIN((Tabelle1!$B$10*$A225+Tabelle1!$B$12)/180*PI())</f>
        <v>0</v>
      </c>
      <c r="E225" s="1">
        <f>Tabelle1!$B$15*SIN((Tabelle1!$B$14*$A225+Tabelle1!$B$16)/180*PI())</f>
        <v>0</v>
      </c>
      <c r="F225" s="1">
        <f>Tabelle1!$B$19*SIN((Tabelle1!$B$18*$A225+Tabelle1!$B$20)/180*PI())</f>
        <v>0</v>
      </c>
      <c r="G225" s="1">
        <f>Tabelle1!$B$23*SIN((Tabelle1!$B$22*$A225+Tabelle1!$B$24)/180*PI())</f>
        <v>0</v>
      </c>
      <c r="H225" s="1">
        <f>Tabelle1!$B$27*SIN((Tabelle1!$B$26*$A225+Tabelle1!$B$28)/180*PI())</f>
        <v>0</v>
      </c>
      <c r="I225" s="1">
        <f>Tabelle1!$B$31*SIN((Tabelle1!$B$30*$A225+Tabelle1!$B$32)/180*PI())</f>
        <v>0</v>
      </c>
      <c r="J225" s="1">
        <f>Tabelle1!$B$35*SIN((Tabelle1!$B$34*$A225+Tabelle1!$B$36)/180*PI())</f>
        <v>0</v>
      </c>
      <c r="K225" s="2">
        <f t="shared" si="3"/>
        <v>-0.68199836006249837</v>
      </c>
    </row>
    <row r="226" spans="1:11" x14ac:dyDescent="0.25">
      <c r="A226">
        <v>224</v>
      </c>
      <c r="B226" s="1">
        <f>Tabelle1!$B$3*SIN((Tabelle1!$B$2*$A226+Tabelle1!$B$4)/180*PI())</f>
        <v>-0.69465837045899737</v>
      </c>
      <c r="C226" s="1">
        <f>Tabelle1!$B$7*SIN((Tabelle1!$B$6*$A226+Tabelle1!$B$8)/180*PI())</f>
        <v>0</v>
      </c>
      <c r="D226" s="1">
        <f>Tabelle1!$B$11*SIN((Tabelle1!$B$10*$A226+Tabelle1!$B$12)/180*PI())</f>
        <v>0</v>
      </c>
      <c r="E226" s="1">
        <f>Tabelle1!$B$15*SIN((Tabelle1!$B$14*$A226+Tabelle1!$B$16)/180*PI())</f>
        <v>0</v>
      </c>
      <c r="F226" s="1">
        <f>Tabelle1!$B$19*SIN((Tabelle1!$B$18*$A226+Tabelle1!$B$20)/180*PI())</f>
        <v>0</v>
      </c>
      <c r="G226" s="1">
        <f>Tabelle1!$B$23*SIN((Tabelle1!$B$22*$A226+Tabelle1!$B$24)/180*PI())</f>
        <v>0</v>
      </c>
      <c r="H226" s="1">
        <f>Tabelle1!$B$27*SIN((Tabelle1!$B$26*$A226+Tabelle1!$B$28)/180*PI())</f>
        <v>0</v>
      </c>
      <c r="I226" s="1">
        <f>Tabelle1!$B$31*SIN((Tabelle1!$B$30*$A226+Tabelle1!$B$32)/180*PI())</f>
        <v>0</v>
      </c>
      <c r="J226" s="1">
        <f>Tabelle1!$B$35*SIN((Tabelle1!$B$34*$A226+Tabelle1!$B$36)/180*PI())</f>
        <v>0</v>
      </c>
      <c r="K226" s="2">
        <f t="shared" si="3"/>
        <v>-0.69465837045899737</v>
      </c>
    </row>
    <row r="227" spans="1:11" x14ac:dyDescent="0.25">
      <c r="A227">
        <v>225</v>
      </c>
      <c r="B227" s="1">
        <f>Tabelle1!$B$3*SIN((Tabelle1!$B$2*$A227+Tabelle1!$B$4)/180*PI())</f>
        <v>-0.70710678118654746</v>
      </c>
      <c r="C227" s="1">
        <f>Tabelle1!$B$7*SIN((Tabelle1!$B$6*$A227+Tabelle1!$B$8)/180*PI())</f>
        <v>0</v>
      </c>
      <c r="D227" s="1">
        <f>Tabelle1!$B$11*SIN((Tabelle1!$B$10*$A227+Tabelle1!$B$12)/180*PI())</f>
        <v>0</v>
      </c>
      <c r="E227" s="1">
        <f>Tabelle1!$B$15*SIN((Tabelle1!$B$14*$A227+Tabelle1!$B$16)/180*PI())</f>
        <v>0</v>
      </c>
      <c r="F227" s="1">
        <f>Tabelle1!$B$19*SIN((Tabelle1!$B$18*$A227+Tabelle1!$B$20)/180*PI())</f>
        <v>0</v>
      </c>
      <c r="G227" s="1">
        <f>Tabelle1!$B$23*SIN((Tabelle1!$B$22*$A227+Tabelle1!$B$24)/180*PI())</f>
        <v>0</v>
      </c>
      <c r="H227" s="1">
        <f>Tabelle1!$B$27*SIN((Tabelle1!$B$26*$A227+Tabelle1!$B$28)/180*PI())</f>
        <v>0</v>
      </c>
      <c r="I227" s="1">
        <f>Tabelle1!$B$31*SIN((Tabelle1!$B$30*$A227+Tabelle1!$B$32)/180*PI())</f>
        <v>0</v>
      </c>
      <c r="J227" s="1">
        <f>Tabelle1!$B$35*SIN((Tabelle1!$B$34*$A227+Tabelle1!$B$36)/180*PI())</f>
        <v>0</v>
      </c>
      <c r="K227" s="2">
        <f t="shared" si="3"/>
        <v>-0.70710678118654746</v>
      </c>
    </row>
    <row r="228" spans="1:11" x14ac:dyDescent="0.25">
      <c r="A228">
        <v>226</v>
      </c>
      <c r="B228" s="1">
        <f>Tabelle1!$B$3*SIN((Tabelle1!$B$2*$A228+Tabelle1!$B$4)/180*PI())</f>
        <v>-0.71933980033865086</v>
      </c>
      <c r="C228" s="1">
        <f>Tabelle1!$B$7*SIN((Tabelle1!$B$6*$A228+Tabelle1!$B$8)/180*PI())</f>
        <v>0</v>
      </c>
      <c r="D228" s="1">
        <f>Tabelle1!$B$11*SIN((Tabelle1!$B$10*$A228+Tabelle1!$B$12)/180*PI())</f>
        <v>0</v>
      </c>
      <c r="E228" s="1">
        <f>Tabelle1!$B$15*SIN((Tabelle1!$B$14*$A228+Tabelle1!$B$16)/180*PI())</f>
        <v>0</v>
      </c>
      <c r="F228" s="1">
        <f>Tabelle1!$B$19*SIN((Tabelle1!$B$18*$A228+Tabelle1!$B$20)/180*PI())</f>
        <v>0</v>
      </c>
      <c r="G228" s="1">
        <f>Tabelle1!$B$23*SIN((Tabelle1!$B$22*$A228+Tabelle1!$B$24)/180*PI())</f>
        <v>0</v>
      </c>
      <c r="H228" s="1">
        <f>Tabelle1!$B$27*SIN((Tabelle1!$B$26*$A228+Tabelle1!$B$28)/180*PI())</f>
        <v>0</v>
      </c>
      <c r="I228" s="1">
        <f>Tabelle1!$B$31*SIN((Tabelle1!$B$30*$A228+Tabelle1!$B$32)/180*PI())</f>
        <v>0</v>
      </c>
      <c r="J228" s="1">
        <f>Tabelle1!$B$35*SIN((Tabelle1!$B$34*$A228+Tabelle1!$B$36)/180*PI())</f>
        <v>0</v>
      </c>
      <c r="K228" s="2">
        <f t="shared" si="3"/>
        <v>-0.71933980033865086</v>
      </c>
    </row>
    <row r="229" spans="1:11" x14ac:dyDescent="0.25">
      <c r="A229">
        <v>227</v>
      </c>
      <c r="B229" s="1">
        <f>Tabelle1!$B$3*SIN((Tabelle1!$B$2*$A229+Tabelle1!$B$4)/180*PI())</f>
        <v>-0.73135370161917046</v>
      </c>
      <c r="C229" s="1">
        <f>Tabelle1!$B$7*SIN((Tabelle1!$B$6*$A229+Tabelle1!$B$8)/180*PI())</f>
        <v>0</v>
      </c>
      <c r="D229" s="1">
        <f>Tabelle1!$B$11*SIN((Tabelle1!$B$10*$A229+Tabelle1!$B$12)/180*PI())</f>
        <v>0</v>
      </c>
      <c r="E229" s="1">
        <f>Tabelle1!$B$15*SIN((Tabelle1!$B$14*$A229+Tabelle1!$B$16)/180*PI())</f>
        <v>0</v>
      </c>
      <c r="F229" s="1">
        <f>Tabelle1!$B$19*SIN((Tabelle1!$B$18*$A229+Tabelle1!$B$20)/180*PI())</f>
        <v>0</v>
      </c>
      <c r="G229" s="1">
        <f>Tabelle1!$B$23*SIN((Tabelle1!$B$22*$A229+Tabelle1!$B$24)/180*PI())</f>
        <v>0</v>
      </c>
      <c r="H229" s="1">
        <f>Tabelle1!$B$27*SIN((Tabelle1!$B$26*$A229+Tabelle1!$B$28)/180*PI())</f>
        <v>0</v>
      </c>
      <c r="I229" s="1">
        <f>Tabelle1!$B$31*SIN((Tabelle1!$B$30*$A229+Tabelle1!$B$32)/180*PI())</f>
        <v>0</v>
      </c>
      <c r="J229" s="1">
        <f>Tabelle1!$B$35*SIN((Tabelle1!$B$34*$A229+Tabelle1!$B$36)/180*PI())</f>
        <v>0</v>
      </c>
      <c r="K229" s="2">
        <f t="shared" si="3"/>
        <v>-0.73135370161917046</v>
      </c>
    </row>
    <row r="230" spans="1:11" x14ac:dyDescent="0.25">
      <c r="A230">
        <v>228</v>
      </c>
      <c r="B230" s="1">
        <f>Tabelle1!$B$3*SIN((Tabelle1!$B$2*$A230+Tabelle1!$B$4)/180*PI())</f>
        <v>-0.74314482547739402</v>
      </c>
      <c r="C230" s="1">
        <f>Tabelle1!$B$7*SIN((Tabelle1!$B$6*$A230+Tabelle1!$B$8)/180*PI())</f>
        <v>0</v>
      </c>
      <c r="D230" s="1">
        <f>Tabelle1!$B$11*SIN((Tabelle1!$B$10*$A230+Tabelle1!$B$12)/180*PI())</f>
        <v>0</v>
      </c>
      <c r="E230" s="1">
        <f>Tabelle1!$B$15*SIN((Tabelle1!$B$14*$A230+Tabelle1!$B$16)/180*PI())</f>
        <v>0</v>
      </c>
      <c r="F230" s="1">
        <f>Tabelle1!$B$19*SIN((Tabelle1!$B$18*$A230+Tabelle1!$B$20)/180*PI())</f>
        <v>0</v>
      </c>
      <c r="G230" s="1">
        <f>Tabelle1!$B$23*SIN((Tabelle1!$B$22*$A230+Tabelle1!$B$24)/180*PI())</f>
        <v>0</v>
      </c>
      <c r="H230" s="1">
        <f>Tabelle1!$B$27*SIN((Tabelle1!$B$26*$A230+Tabelle1!$B$28)/180*PI())</f>
        <v>0</v>
      </c>
      <c r="I230" s="1">
        <f>Tabelle1!$B$31*SIN((Tabelle1!$B$30*$A230+Tabelle1!$B$32)/180*PI())</f>
        <v>0</v>
      </c>
      <c r="J230" s="1">
        <f>Tabelle1!$B$35*SIN((Tabelle1!$B$34*$A230+Tabelle1!$B$36)/180*PI())</f>
        <v>0</v>
      </c>
      <c r="K230" s="2">
        <f t="shared" si="3"/>
        <v>-0.74314482547739402</v>
      </c>
    </row>
    <row r="231" spans="1:11" x14ac:dyDescent="0.25">
      <c r="A231">
        <v>229</v>
      </c>
      <c r="B231" s="1">
        <f>Tabelle1!$B$3*SIN((Tabelle1!$B$2*$A231+Tabelle1!$B$4)/180*PI())</f>
        <v>-0.75470958022277168</v>
      </c>
      <c r="C231" s="1">
        <f>Tabelle1!$B$7*SIN((Tabelle1!$B$6*$A231+Tabelle1!$B$8)/180*PI())</f>
        <v>0</v>
      </c>
      <c r="D231" s="1">
        <f>Tabelle1!$B$11*SIN((Tabelle1!$B$10*$A231+Tabelle1!$B$12)/180*PI())</f>
        <v>0</v>
      </c>
      <c r="E231" s="1">
        <f>Tabelle1!$B$15*SIN((Tabelle1!$B$14*$A231+Tabelle1!$B$16)/180*PI())</f>
        <v>0</v>
      </c>
      <c r="F231" s="1">
        <f>Tabelle1!$B$19*SIN((Tabelle1!$B$18*$A231+Tabelle1!$B$20)/180*PI())</f>
        <v>0</v>
      </c>
      <c r="G231" s="1">
        <f>Tabelle1!$B$23*SIN((Tabelle1!$B$22*$A231+Tabelle1!$B$24)/180*PI())</f>
        <v>0</v>
      </c>
      <c r="H231" s="1">
        <f>Tabelle1!$B$27*SIN((Tabelle1!$B$26*$A231+Tabelle1!$B$28)/180*PI())</f>
        <v>0</v>
      </c>
      <c r="I231" s="1">
        <f>Tabelle1!$B$31*SIN((Tabelle1!$B$30*$A231+Tabelle1!$B$32)/180*PI())</f>
        <v>0</v>
      </c>
      <c r="J231" s="1">
        <f>Tabelle1!$B$35*SIN((Tabelle1!$B$34*$A231+Tabelle1!$B$36)/180*PI())</f>
        <v>0</v>
      </c>
      <c r="K231" s="2">
        <f t="shared" si="3"/>
        <v>-0.75470958022277168</v>
      </c>
    </row>
    <row r="232" spans="1:11" x14ac:dyDescent="0.25">
      <c r="A232">
        <v>230</v>
      </c>
      <c r="B232" s="1">
        <f>Tabelle1!$B$3*SIN((Tabelle1!$B$2*$A232+Tabelle1!$B$4)/180*PI())</f>
        <v>-0.7660444431189779</v>
      </c>
      <c r="C232" s="1">
        <f>Tabelle1!$B$7*SIN((Tabelle1!$B$6*$A232+Tabelle1!$B$8)/180*PI())</f>
        <v>0</v>
      </c>
      <c r="D232" s="1">
        <f>Tabelle1!$B$11*SIN((Tabelle1!$B$10*$A232+Tabelle1!$B$12)/180*PI())</f>
        <v>0</v>
      </c>
      <c r="E232" s="1">
        <f>Tabelle1!$B$15*SIN((Tabelle1!$B$14*$A232+Tabelle1!$B$16)/180*PI())</f>
        <v>0</v>
      </c>
      <c r="F232" s="1">
        <f>Tabelle1!$B$19*SIN((Tabelle1!$B$18*$A232+Tabelle1!$B$20)/180*PI())</f>
        <v>0</v>
      </c>
      <c r="G232" s="1">
        <f>Tabelle1!$B$23*SIN((Tabelle1!$B$22*$A232+Tabelle1!$B$24)/180*PI())</f>
        <v>0</v>
      </c>
      <c r="H232" s="1">
        <f>Tabelle1!$B$27*SIN((Tabelle1!$B$26*$A232+Tabelle1!$B$28)/180*PI())</f>
        <v>0</v>
      </c>
      <c r="I232" s="1">
        <f>Tabelle1!$B$31*SIN((Tabelle1!$B$30*$A232+Tabelle1!$B$32)/180*PI())</f>
        <v>0</v>
      </c>
      <c r="J232" s="1">
        <f>Tabelle1!$B$35*SIN((Tabelle1!$B$34*$A232+Tabelle1!$B$36)/180*PI())</f>
        <v>0</v>
      </c>
      <c r="K232" s="2">
        <f t="shared" si="3"/>
        <v>-0.7660444431189779</v>
      </c>
    </row>
    <row r="233" spans="1:11" x14ac:dyDescent="0.25">
      <c r="A233">
        <v>231</v>
      </c>
      <c r="B233" s="1">
        <f>Tabelle1!$B$3*SIN((Tabelle1!$B$2*$A233+Tabelle1!$B$4)/180*PI())</f>
        <v>-0.77714596145697112</v>
      </c>
      <c r="C233" s="1">
        <f>Tabelle1!$B$7*SIN((Tabelle1!$B$6*$A233+Tabelle1!$B$8)/180*PI())</f>
        <v>0</v>
      </c>
      <c r="D233" s="1">
        <f>Tabelle1!$B$11*SIN((Tabelle1!$B$10*$A233+Tabelle1!$B$12)/180*PI())</f>
        <v>0</v>
      </c>
      <c r="E233" s="1">
        <f>Tabelle1!$B$15*SIN((Tabelle1!$B$14*$A233+Tabelle1!$B$16)/180*PI())</f>
        <v>0</v>
      </c>
      <c r="F233" s="1">
        <f>Tabelle1!$B$19*SIN((Tabelle1!$B$18*$A233+Tabelle1!$B$20)/180*PI())</f>
        <v>0</v>
      </c>
      <c r="G233" s="1">
        <f>Tabelle1!$B$23*SIN((Tabelle1!$B$22*$A233+Tabelle1!$B$24)/180*PI())</f>
        <v>0</v>
      </c>
      <c r="H233" s="1">
        <f>Tabelle1!$B$27*SIN((Tabelle1!$B$26*$A233+Tabelle1!$B$28)/180*PI())</f>
        <v>0</v>
      </c>
      <c r="I233" s="1">
        <f>Tabelle1!$B$31*SIN((Tabelle1!$B$30*$A233+Tabelle1!$B$32)/180*PI())</f>
        <v>0</v>
      </c>
      <c r="J233" s="1">
        <f>Tabelle1!$B$35*SIN((Tabelle1!$B$34*$A233+Tabelle1!$B$36)/180*PI())</f>
        <v>0</v>
      </c>
      <c r="K233" s="2">
        <f t="shared" si="3"/>
        <v>-0.77714596145697112</v>
      </c>
    </row>
    <row r="234" spans="1:11" x14ac:dyDescent="0.25">
      <c r="A234">
        <v>232</v>
      </c>
      <c r="B234" s="1">
        <f>Tabelle1!$B$3*SIN((Tabelle1!$B$2*$A234+Tabelle1!$B$4)/180*PI())</f>
        <v>-0.78801075360672213</v>
      </c>
      <c r="C234" s="1">
        <f>Tabelle1!$B$7*SIN((Tabelle1!$B$6*$A234+Tabelle1!$B$8)/180*PI())</f>
        <v>0</v>
      </c>
      <c r="D234" s="1">
        <f>Tabelle1!$B$11*SIN((Tabelle1!$B$10*$A234+Tabelle1!$B$12)/180*PI())</f>
        <v>0</v>
      </c>
      <c r="E234" s="1">
        <f>Tabelle1!$B$15*SIN((Tabelle1!$B$14*$A234+Tabelle1!$B$16)/180*PI())</f>
        <v>0</v>
      </c>
      <c r="F234" s="1">
        <f>Tabelle1!$B$19*SIN((Tabelle1!$B$18*$A234+Tabelle1!$B$20)/180*PI())</f>
        <v>0</v>
      </c>
      <c r="G234" s="1">
        <f>Tabelle1!$B$23*SIN((Tabelle1!$B$22*$A234+Tabelle1!$B$24)/180*PI())</f>
        <v>0</v>
      </c>
      <c r="H234" s="1">
        <f>Tabelle1!$B$27*SIN((Tabelle1!$B$26*$A234+Tabelle1!$B$28)/180*PI())</f>
        <v>0</v>
      </c>
      <c r="I234" s="1">
        <f>Tabelle1!$B$31*SIN((Tabelle1!$B$30*$A234+Tabelle1!$B$32)/180*PI())</f>
        <v>0</v>
      </c>
      <c r="J234" s="1">
        <f>Tabelle1!$B$35*SIN((Tabelle1!$B$34*$A234+Tabelle1!$B$36)/180*PI())</f>
        <v>0</v>
      </c>
      <c r="K234" s="2">
        <f t="shared" si="3"/>
        <v>-0.78801075360672213</v>
      </c>
    </row>
    <row r="235" spans="1:11" x14ac:dyDescent="0.25">
      <c r="A235">
        <v>233</v>
      </c>
      <c r="B235" s="1">
        <f>Tabelle1!$B$3*SIN((Tabelle1!$B$2*$A235+Tabelle1!$B$4)/180*PI())</f>
        <v>-0.79863551004729283</v>
      </c>
      <c r="C235" s="1">
        <f>Tabelle1!$B$7*SIN((Tabelle1!$B$6*$A235+Tabelle1!$B$8)/180*PI())</f>
        <v>0</v>
      </c>
      <c r="D235" s="1">
        <f>Tabelle1!$B$11*SIN((Tabelle1!$B$10*$A235+Tabelle1!$B$12)/180*PI())</f>
        <v>0</v>
      </c>
      <c r="E235" s="1">
        <f>Tabelle1!$B$15*SIN((Tabelle1!$B$14*$A235+Tabelle1!$B$16)/180*PI())</f>
        <v>0</v>
      </c>
      <c r="F235" s="1">
        <f>Tabelle1!$B$19*SIN((Tabelle1!$B$18*$A235+Tabelle1!$B$20)/180*PI())</f>
        <v>0</v>
      </c>
      <c r="G235" s="1">
        <f>Tabelle1!$B$23*SIN((Tabelle1!$B$22*$A235+Tabelle1!$B$24)/180*PI())</f>
        <v>0</v>
      </c>
      <c r="H235" s="1">
        <f>Tabelle1!$B$27*SIN((Tabelle1!$B$26*$A235+Tabelle1!$B$28)/180*PI())</f>
        <v>0</v>
      </c>
      <c r="I235" s="1">
        <f>Tabelle1!$B$31*SIN((Tabelle1!$B$30*$A235+Tabelle1!$B$32)/180*PI())</f>
        <v>0</v>
      </c>
      <c r="J235" s="1">
        <f>Tabelle1!$B$35*SIN((Tabelle1!$B$34*$A235+Tabelle1!$B$36)/180*PI())</f>
        <v>0</v>
      </c>
      <c r="K235" s="2">
        <f t="shared" si="3"/>
        <v>-0.79863551004729283</v>
      </c>
    </row>
    <row r="236" spans="1:11" x14ac:dyDescent="0.25">
      <c r="A236">
        <v>234</v>
      </c>
      <c r="B236" s="1">
        <f>Tabelle1!$B$3*SIN((Tabelle1!$B$2*$A236+Tabelle1!$B$4)/180*PI())</f>
        <v>-0.80901699437494734</v>
      </c>
      <c r="C236" s="1">
        <f>Tabelle1!$B$7*SIN((Tabelle1!$B$6*$A236+Tabelle1!$B$8)/180*PI())</f>
        <v>0</v>
      </c>
      <c r="D236" s="1">
        <f>Tabelle1!$B$11*SIN((Tabelle1!$B$10*$A236+Tabelle1!$B$12)/180*PI())</f>
        <v>0</v>
      </c>
      <c r="E236" s="1">
        <f>Tabelle1!$B$15*SIN((Tabelle1!$B$14*$A236+Tabelle1!$B$16)/180*PI())</f>
        <v>0</v>
      </c>
      <c r="F236" s="1">
        <f>Tabelle1!$B$19*SIN((Tabelle1!$B$18*$A236+Tabelle1!$B$20)/180*PI())</f>
        <v>0</v>
      </c>
      <c r="G236" s="1">
        <f>Tabelle1!$B$23*SIN((Tabelle1!$B$22*$A236+Tabelle1!$B$24)/180*PI())</f>
        <v>0</v>
      </c>
      <c r="H236" s="1">
        <f>Tabelle1!$B$27*SIN((Tabelle1!$B$26*$A236+Tabelle1!$B$28)/180*PI())</f>
        <v>0</v>
      </c>
      <c r="I236" s="1">
        <f>Tabelle1!$B$31*SIN((Tabelle1!$B$30*$A236+Tabelle1!$B$32)/180*PI())</f>
        <v>0</v>
      </c>
      <c r="J236" s="1">
        <f>Tabelle1!$B$35*SIN((Tabelle1!$B$34*$A236+Tabelle1!$B$36)/180*PI())</f>
        <v>0</v>
      </c>
      <c r="K236" s="2">
        <f t="shared" si="3"/>
        <v>-0.80901699437494734</v>
      </c>
    </row>
    <row r="237" spans="1:11" x14ac:dyDescent="0.25">
      <c r="A237">
        <v>235</v>
      </c>
      <c r="B237" s="1">
        <f>Tabelle1!$B$3*SIN((Tabelle1!$B$2*$A237+Tabelle1!$B$4)/180*PI())</f>
        <v>-0.81915204428899158</v>
      </c>
      <c r="C237" s="1">
        <f>Tabelle1!$B$7*SIN((Tabelle1!$B$6*$A237+Tabelle1!$B$8)/180*PI())</f>
        <v>0</v>
      </c>
      <c r="D237" s="1">
        <f>Tabelle1!$B$11*SIN((Tabelle1!$B$10*$A237+Tabelle1!$B$12)/180*PI())</f>
        <v>0</v>
      </c>
      <c r="E237" s="1">
        <f>Tabelle1!$B$15*SIN((Tabelle1!$B$14*$A237+Tabelle1!$B$16)/180*PI())</f>
        <v>0</v>
      </c>
      <c r="F237" s="1">
        <f>Tabelle1!$B$19*SIN((Tabelle1!$B$18*$A237+Tabelle1!$B$20)/180*PI())</f>
        <v>0</v>
      </c>
      <c r="G237" s="1">
        <f>Tabelle1!$B$23*SIN((Tabelle1!$B$22*$A237+Tabelle1!$B$24)/180*PI())</f>
        <v>0</v>
      </c>
      <c r="H237" s="1">
        <f>Tabelle1!$B$27*SIN((Tabelle1!$B$26*$A237+Tabelle1!$B$28)/180*PI())</f>
        <v>0</v>
      </c>
      <c r="I237" s="1">
        <f>Tabelle1!$B$31*SIN((Tabelle1!$B$30*$A237+Tabelle1!$B$32)/180*PI())</f>
        <v>0</v>
      </c>
      <c r="J237" s="1">
        <f>Tabelle1!$B$35*SIN((Tabelle1!$B$34*$A237+Tabelle1!$B$36)/180*PI())</f>
        <v>0</v>
      </c>
      <c r="K237" s="2">
        <f t="shared" si="3"/>
        <v>-0.81915204428899158</v>
      </c>
    </row>
    <row r="238" spans="1:11" x14ac:dyDescent="0.25">
      <c r="A238">
        <v>236</v>
      </c>
      <c r="B238" s="1">
        <f>Tabelle1!$B$3*SIN((Tabelle1!$B$2*$A238+Tabelle1!$B$4)/180*PI())</f>
        <v>-0.8290375725550414</v>
      </c>
      <c r="C238" s="1">
        <f>Tabelle1!$B$7*SIN((Tabelle1!$B$6*$A238+Tabelle1!$B$8)/180*PI())</f>
        <v>0</v>
      </c>
      <c r="D238" s="1">
        <f>Tabelle1!$B$11*SIN((Tabelle1!$B$10*$A238+Tabelle1!$B$12)/180*PI())</f>
        <v>0</v>
      </c>
      <c r="E238" s="1">
        <f>Tabelle1!$B$15*SIN((Tabelle1!$B$14*$A238+Tabelle1!$B$16)/180*PI())</f>
        <v>0</v>
      </c>
      <c r="F238" s="1">
        <f>Tabelle1!$B$19*SIN((Tabelle1!$B$18*$A238+Tabelle1!$B$20)/180*PI())</f>
        <v>0</v>
      </c>
      <c r="G238" s="1">
        <f>Tabelle1!$B$23*SIN((Tabelle1!$B$22*$A238+Tabelle1!$B$24)/180*PI())</f>
        <v>0</v>
      </c>
      <c r="H238" s="1">
        <f>Tabelle1!$B$27*SIN((Tabelle1!$B$26*$A238+Tabelle1!$B$28)/180*PI())</f>
        <v>0</v>
      </c>
      <c r="I238" s="1">
        <f>Tabelle1!$B$31*SIN((Tabelle1!$B$30*$A238+Tabelle1!$B$32)/180*PI())</f>
        <v>0</v>
      </c>
      <c r="J238" s="1">
        <f>Tabelle1!$B$35*SIN((Tabelle1!$B$34*$A238+Tabelle1!$B$36)/180*PI())</f>
        <v>0</v>
      </c>
      <c r="K238" s="2">
        <f t="shared" si="3"/>
        <v>-0.8290375725550414</v>
      </c>
    </row>
    <row r="239" spans="1:11" x14ac:dyDescent="0.25">
      <c r="A239">
        <v>237</v>
      </c>
      <c r="B239" s="1">
        <f>Tabelle1!$B$3*SIN((Tabelle1!$B$2*$A239+Tabelle1!$B$4)/180*PI())</f>
        <v>-0.83867056794542405</v>
      </c>
      <c r="C239" s="1">
        <f>Tabelle1!$B$7*SIN((Tabelle1!$B$6*$A239+Tabelle1!$B$8)/180*PI())</f>
        <v>0</v>
      </c>
      <c r="D239" s="1">
        <f>Tabelle1!$B$11*SIN((Tabelle1!$B$10*$A239+Tabelle1!$B$12)/180*PI())</f>
        <v>0</v>
      </c>
      <c r="E239" s="1">
        <f>Tabelle1!$B$15*SIN((Tabelle1!$B$14*$A239+Tabelle1!$B$16)/180*PI())</f>
        <v>0</v>
      </c>
      <c r="F239" s="1">
        <f>Tabelle1!$B$19*SIN((Tabelle1!$B$18*$A239+Tabelle1!$B$20)/180*PI())</f>
        <v>0</v>
      </c>
      <c r="G239" s="1">
        <f>Tabelle1!$B$23*SIN((Tabelle1!$B$22*$A239+Tabelle1!$B$24)/180*PI())</f>
        <v>0</v>
      </c>
      <c r="H239" s="1">
        <f>Tabelle1!$B$27*SIN((Tabelle1!$B$26*$A239+Tabelle1!$B$28)/180*PI())</f>
        <v>0</v>
      </c>
      <c r="I239" s="1">
        <f>Tabelle1!$B$31*SIN((Tabelle1!$B$30*$A239+Tabelle1!$B$32)/180*PI())</f>
        <v>0</v>
      </c>
      <c r="J239" s="1">
        <f>Tabelle1!$B$35*SIN((Tabelle1!$B$34*$A239+Tabelle1!$B$36)/180*PI())</f>
        <v>0</v>
      </c>
      <c r="K239" s="2">
        <f t="shared" si="3"/>
        <v>-0.83867056794542405</v>
      </c>
    </row>
    <row r="240" spans="1:11" x14ac:dyDescent="0.25">
      <c r="A240">
        <v>238</v>
      </c>
      <c r="B240" s="1">
        <f>Tabelle1!$B$3*SIN((Tabelle1!$B$2*$A240+Tabelle1!$B$4)/180*PI())</f>
        <v>-0.84804809615642596</v>
      </c>
      <c r="C240" s="1">
        <f>Tabelle1!$B$7*SIN((Tabelle1!$B$6*$A240+Tabelle1!$B$8)/180*PI())</f>
        <v>0</v>
      </c>
      <c r="D240" s="1">
        <f>Tabelle1!$B$11*SIN((Tabelle1!$B$10*$A240+Tabelle1!$B$12)/180*PI())</f>
        <v>0</v>
      </c>
      <c r="E240" s="1">
        <f>Tabelle1!$B$15*SIN((Tabelle1!$B$14*$A240+Tabelle1!$B$16)/180*PI())</f>
        <v>0</v>
      </c>
      <c r="F240" s="1">
        <f>Tabelle1!$B$19*SIN((Tabelle1!$B$18*$A240+Tabelle1!$B$20)/180*PI())</f>
        <v>0</v>
      </c>
      <c r="G240" s="1">
        <f>Tabelle1!$B$23*SIN((Tabelle1!$B$22*$A240+Tabelle1!$B$24)/180*PI())</f>
        <v>0</v>
      </c>
      <c r="H240" s="1">
        <f>Tabelle1!$B$27*SIN((Tabelle1!$B$26*$A240+Tabelle1!$B$28)/180*PI())</f>
        <v>0</v>
      </c>
      <c r="I240" s="1">
        <f>Tabelle1!$B$31*SIN((Tabelle1!$B$30*$A240+Tabelle1!$B$32)/180*PI())</f>
        <v>0</v>
      </c>
      <c r="J240" s="1">
        <f>Tabelle1!$B$35*SIN((Tabelle1!$B$34*$A240+Tabelle1!$B$36)/180*PI())</f>
        <v>0</v>
      </c>
      <c r="K240" s="2">
        <f t="shared" si="3"/>
        <v>-0.84804809615642596</v>
      </c>
    </row>
    <row r="241" spans="1:11" x14ac:dyDescent="0.25">
      <c r="A241">
        <v>239</v>
      </c>
      <c r="B241" s="1">
        <f>Tabelle1!$B$3*SIN((Tabelle1!$B$2*$A241+Tabelle1!$B$4)/180*PI())</f>
        <v>-0.85716730070211211</v>
      </c>
      <c r="C241" s="1">
        <f>Tabelle1!$B$7*SIN((Tabelle1!$B$6*$A241+Tabelle1!$B$8)/180*PI())</f>
        <v>0</v>
      </c>
      <c r="D241" s="1">
        <f>Tabelle1!$B$11*SIN((Tabelle1!$B$10*$A241+Tabelle1!$B$12)/180*PI())</f>
        <v>0</v>
      </c>
      <c r="E241" s="1">
        <f>Tabelle1!$B$15*SIN((Tabelle1!$B$14*$A241+Tabelle1!$B$16)/180*PI())</f>
        <v>0</v>
      </c>
      <c r="F241" s="1">
        <f>Tabelle1!$B$19*SIN((Tabelle1!$B$18*$A241+Tabelle1!$B$20)/180*PI())</f>
        <v>0</v>
      </c>
      <c r="G241" s="1">
        <f>Tabelle1!$B$23*SIN((Tabelle1!$B$22*$A241+Tabelle1!$B$24)/180*PI())</f>
        <v>0</v>
      </c>
      <c r="H241" s="1">
        <f>Tabelle1!$B$27*SIN((Tabelle1!$B$26*$A241+Tabelle1!$B$28)/180*PI())</f>
        <v>0</v>
      </c>
      <c r="I241" s="1">
        <f>Tabelle1!$B$31*SIN((Tabelle1!$B$30*$A241+Tabelle1!$B$32)/180*PI())</f>
        <v>0</v>
      </c>
      <c r="J241" s="1">
        <f>Tabelle1!$B$35*SIN((Tabelle1!$B$34*$A241+Tabelle1!$B$36)/180*PI())</f>
        <v>0</v>
      </c>
      <c r="K241" s="2">
        <f t="shared" si="3"/>
        <v>-0.85716730070211211</v>
      </c>
    </row>
    <row r="242" spans="1:11" x14ac:dyDescent="0.25">
      <c r="A242">
        <v>240</v>
      </c>
      <c r="B242" s="1">
        <f>Tabelle1!$B$3*SIN((Tabelle1!$B$2*$A242+Tabelle1!$B$4)/180*PI())</f>
        <v>-0.86602540378443837</v>
      </c>
      <c r="C242" s="1">
        <f>Tabelle1!$B$7*SIN((Tabelle1!$B$6*$A242+Tabelle1!$B$8)/180*PI())</f>
        <v>0</v>
      </c>
      <c r="D242" s="1">
        <f>Tabelle1!$B$11*SIN((Tabelle1!$B$10*$A242+Tabelle1!$B$12)/180*PI())</f>
        <v>0</v>
      </c>
      <c r="E242" s="1">
        <f>Tabelle1!$B$15*SIN((Tabelle1!$B$14*$A242+Tabelle1!$B$16)/180*PI())</f>
        <v>0</v>
      </c>
      <c r="F242" s="1">
        <f>Tabelle1!$B$19*SIN((Tabelle1!$B$18*$A242+Tabelle1!$B$20)/180*PI())</f>
        <v>0</v>
      </c>
      <c r="G242" s="1">
        <f>Tabelle1!$B$23*SIN((Tabelle1!$B$22*$A242+Tabelle1!$B$24)/180*PI())</f>
        <v>0</v>
      </c>
      <c r="H242" s="1">
        <f>Tabelle1!$B$27*SIN((Tabelle1!$B$26*$A242+Tabelle1!$B$28)/180*PI())</f>
        <v>0</v>
      </c>
      <c r="I242" s="1">
        <f>Tabelle1!$B$31*SIN((Tabelle1!$B$30*$A242+Tabelle1!$B$32)/180*PI())</f>
        <v>0</v>
      </c>
      <c r="J242" s="1">
        <f>Tabelle1!$B$35*SIN((Tabelle1!$B$34*$A242+Tabelle1!$B$36)/180*PI())</f>
        <v>0</v>
      </c>
      <c r="K242" s="2">
        <f t="shared" si="3"/>
        <v>-0.86602540378443837</v>
      </c>
    </row>
    <row r="243" spans="1:11" x14ac:dyDescent="0.25">
      <c r="A243">
        <v>241</v>
      </c>
      <c r="B243" s="1">
        <f>Tabelle1!$B$3*SIN((Tabelle1!$B$2*$A243+Tabelle1!$B$4)/180*PI())</f>
        <v>-0.87461970713939552</v>
      </c>
      <c r="C243" s="1">
        <f>Tabelle1!$B$7*SIN((Tabelle1!$B$6*$A243+Tabelle1!$B$8)/180*PI())</f>
        <v>0</v>
      </c>
      <c r="D243" s="1">
        <f>Tabelle1!$B$11*SIN((Tabelle1!$B$10*$A243+Tabelle1!$B$12)/180*PI())</f>
        <v>0</v>
      </c>
      <c r="E243" s="1">
        <f>Tabelle1!$B$15*SIN((Tabelle1!$B$14*$A243+Tabelle1!$B$16)/180*PI())</f>
        <v>0</v>
      </c>
      <c r="F243" s="1">
        <f>Tabelle1!$B$19*SIN((Tabelle1!$B$18*$A243+Tabelle1!$B$20)/180*PI())</f>
        <v>0</v>
      </c>
      <c r="G243" s="1">
        <f>Tabelle1!$B$23*SIN((Tabelle1!$B$22*$A243+Tabelle1!$B$24)/180*PI())</f>
        <v>0</v>
      </c>
      <c r="H243" s="1">
        <f>Tabelle1!$B$27*SIN((Tabelle1!$B$26*$A243+Tabelle1!$B$28)/180*PI())</f>
        <v>0</v>
      </c>
      <c r="I243" s="1">
        <f>Tabelle1!$B$31*SIN((Tabelle1!$B$30*$A243+Tabelle1!$B$32)/180*PI())</f>
        <v>0</v>
      </c>
      <c r="J243" s="1">
        <f>Tabelle1!$B$35*SIN((Tabelle1!$B$34*$A243+Tabelle1!$B$36)/180*PI())</f>
        <v>0</v>
      </c>
      <c r="K243" s="2">
        <f t="shared" si="3"/>
        <v>-0.87461970713939552</v>
      </c>
    </row>
    <row r="244" spans="1:11" x14ac:dyDescent="0.25">
      <c r="A244">
        <v>242</v>
      </c>
      <c r="B244" s="1">
        <f>Tabelle1!$B$3*SIN((Tabelle1!$B$2*$A244+Tabelle1!$B$4)/180*PI())</f>
        <v>-0.88294759285892699</v>
      </c>
      <c r="C244" s="1">
        <f>Tabelle1!$B$7*SIN((Tabelle1!$B$6*$A244+Tabelle1!$B$8)/180*PI())</f>
        <v>0</v>
      </c>
      <c r="D244" s="1">
        <f>Tabelle1!$B$11*SIN((Tabelle1!$B$10*$A244+Tabelle1!$B$12)/180*PI())</f>
        <v>0</v>
      </c>
      <c r="E244" s="1">
        <f>Tabelle1!$B$15*SIN((Tabelle1!$B$14*$A244+Tabelle1!$B$16)/180*PI())</f>
        <v>0</v>
      </c>
      <c r="F244" s="1">
        <f>Tabelle1!$B$19*SIN((Tabelle1!$B$18*$A244+Tabelle1!$B$20)/180*PI())</f>
        <v>0</v>
      </c>
      <c r="G244" s="1">
        <f>Tabelle1!$B$23*SIN((Tabelle1!$B$22*$A244+Tabelle1!$B$24)/180*PI())</f>
        <v>0</v>
      </c>
      <c r="H244" s="1">
        <f>Tabelle1!$B$27*SIN((Tabelle1!$B$26*$A244+Tabelle1!$B$28)/180*PI())</f>
        <v>0</v>
      </c>
      <c r="I244" s="1">
        <f>Tabelle1!$B$31*SIN((Tabelle1!$B$30*$A244+Tabelle1!$B$32)/180*PI())</f>
        <v>0</v>
      </c>
      <c r="J244" s="1">
        <f>Tabelle1!$B$35*SIN((Tabelle1!$B$34*$A244+Tabelle1!$B$36)/180*PI())</f>
        <v>0</v>
      </c>
      <c r="K244" s="2">
        <f t="shared" si="3"/>
        <v>-0.88294759285892699</v>
      </c>
    </row>
    <row r="245" spans="1:11" x14ac:dyDescent="0.25">
      <c r="A245">
        <v>243</v>
      </c>
      <c r="B245" s="1">
        <f>Tabelle1!$B$3*SIN((Tabelle1!$B$2*$A245+Tabelle1!$B$4)/180*PI())</f>
        <v>-0.89100652418836779</v>
      </c>
      <c r="C245" s="1">
        <f>Tabelle1!$B$7*SIN((Tabelle1!$B$6*$A245+Tabelle1!$B$8)/180*PI())</f>
        <v>0</v>
      </c>
      <c r="D245" s="1">
        <f>Tabelle1!$B$11*SIN((Tabelle1!$B$10*$A245+Tabelle1!$B$12)/180*PI())</f>
        <v>0</v>
      </c>
      <c r="E245" s="1">
        <f>Tabelle1!$B$15*SIN((Tabelle1!$B$14*$A245+Tabelle1!$B$16)/180*PI())</f>
        <v>0</v>
      </c>
      <c r="F245" s="1">
        <f>Tabelle1!$B$19*SIN((Tabelle1!$B$18*$A245+Tabelle1!$B$20)/180*PI())</f>
        <v>0</v>
      </c>
      <c r="G245" s="1">
        <f>Tabelle1!$B$23*SIN((Tabelle1!$B$22*$A245+Tabelle1!$B$24)/180*PI())</f>
        <v>0</v>
      </c>
      <c r="H245" s="1">
        <f>Tabelle1!$B$27*SIN((Tabelle1!$B$26*$A245+Tabelle1!$B$28)/180*PI())</f>
        <v>0</v>
      </c>
      <c r="I245" s="1">
        <f>Tabelle1!$B$31*SIN((Tabelle1!$B$30*$A245+Tabelle1!$B$32)/180*PI())</f>
        <v>0</v>
      </c>
      <c r="J245" s="1">
        <f>Tabelle1!$B$35*SIN((Tabelle1!$B$34*$A245+Tabelle1!$B$36)/180*PI())</f>
        <v>0</v>
      </c>
      <c r="K245" s="2">
        <f t="shared" si="3"/>
        <v>-0.89100652418836779</v>
      </c>
    </row>
    <row r="246" spans="1:11" x14ac:dyDescent="0.25">
      <c r="A246">
        <v>244</v>
      </c>
      <c r="B246" s="1">
        <f>Tabelle1!$B$3*SIN((Tabelle1!$B$2*$A246+Tabelle1!$B$4)/180*PI())</f>
        <v>-0.89879404629916682</v>
      </c>
      <c r="C246" s="1">
        <f>Tabelle1!$B$7*SIN((Tabelle1!$B$6*$A246+Tabelle1!$B$8)/180*PI())</f>
        <v>0</v>
      </c>
      <c r="D246" s="1">
        <f>Tabelle1!$B$11*SIN((Tabelle1!$B$10*$A246+Tabelle1!$B$12)/180*PI())</f>
        <v>0</v>
      </c>
      <c r="E246" s="1">
        <f>Tabelle1!$B$15*SIN((Tabelle1!$B$14*$A246+Tabelle1!$B$16)/180*PI())</f>
        <v>0</v>
      </c>
      <c r="F246" s="1">
        <f>Tabelle1!$B$19*SIN((Tabelle1!$B$18*$A246+Tabelle1!$B$20)/180*PI())</f>
        <v>0</v>
      </c>
      <c r="G246" s="1">
        <f>Tabelle1!$B$23*SIN((Tabelle1!$B$22*$A246+Tabelle1!$B$24)/180*PI())</f>
        <v>0</v>
      </c>
      <c r="H246" s="1">
        <f>Tabelle1!$B$27*SIN((Tabelle1!$B$26*$A246+Tabelle1!$B$28)/180*PI())</f>
        <v>0</v>
      </c>
      <c r="I246" s="1">
        <f>Tabelle1!$B$31*SIN((Tabelle1!$B$30*$A246+Tabelle1!$B$32)/180*PI())</f>
        <v>0</v>
      </c>
      <c r="J246" s="1">
        <f>Tabelle1!$B$35*SIN((Tabelle1!$B$34*$A246+Tabelle1!$B$36)/180*PI())</f>
        <v>0</v>
      </c>
      <c r="K246" s="2">
        <f t="shared" si="3"/>
        <v>-0.89879404629916682</v>
      </c>
    </row>
    <row r="247" spans="1:11" x14ac:dyDescent="0.25">
      <c r="A247">
        <v>245</v>
      </c>
      <c r="B247" s="1">
        <f>Tabelle1!$B$3*SIN((Tabelle1!$B$2*$A247+Tabelle1!$B$4)/180*PI())</f>
        <v>-0.90630778703665005</v>
      </c>
      <c r="C247" s="1">
        <f>Tabelle1!$B$7*SIN((Tabelle1!$B$6*$A247+Tabelle1!$B$8)/180*PI())</f>
        <v>0</v>
      </c>
      <c r="D247" s="1">
        <f>Tabelle1!$B$11*SIN((Tabelle1!$B$10*$A247+Tabelle1!$B$12)/180*PI())</f>
        <v>0</v>
      </c>
      <c r="E247" s="1">
        <f>Tabelle1!$B$15*SIN((Tabelle1!$B$14*$A247+Tabelle1!$B$16)/180*PI())</f>
        <v>0</v>
      </c>
      <c r="F247" s="1">
        <f>Tabelle1!$B$19*SIN((Tabelle1!$B$18*$A247+Tabelle1!$B$20)/180*PI())</f>
        <v>0</v>
      </c>
      <c r="G247" s="1">
        <f>Tabelle1!$B$23*SIN((Tabelle1!$B$22*$A247+Tabelle1!$B$24)/180*PI())</f>
        <v>0</v>
      </c>
      <c r="H247" s="1">
        <f>Tabelle1!$B$27*SIN((Tabelle1!$B$26*$A247+Tabelle1!$B$28)/180*PI())</f>
        <v>0</v>
      </c>
      <c r="I247" s="1">
        <f>Tabelle1!$B$31*SIN((Tabelle1!$B$30*$A247+Tabelle1!$B$32)/180*PI())</f>
        <v>0</v>
      </c>
      <c r="J247" s="1">
        <f>Tabelle1!$B$35*SIN((Tabelle1!$B$34*$A247+Tabelle1!$B$36)/180*PI())</f>
        <v>0</v>
      </c>
      <c r="K247" s="2">
        <f t="shared" si="3"/>
        <v>-0.90630778703665005</v>
      </c>
    </row>
    <row r="248" spans="1:11" x14ac:dyDescent="0.25">
      <c r="A248">
        <v>246</v>
      </c>
      <c r="B248" s="1">
        <f>Tabelle1!$B$3*SIN((Tabelle1!$B$2*$A248+Tabelle1!$B$4)/180*PI())</f>
        <v>-0.91354545764260098</v>
      </c>
      <c r="C248" s="1">
        <f>Tabelle1!$B$7*SIN((Tabelle1!$B$6*$A248+Tabelle1!$B$8)/180*PI())</f>
        <v>0</v>
      </c>
      <c r="D248" s="1">
        <f>Tabelle1!$B$11*SIN((Tabelle1!$B$10*$A248+Tabelle1!$B$12)/180*PI())</f>
        <v>0</v>
      </c>
      <c r="E248" s="1">
        <f>Tabelle1!$B$15*SIN((Tabelle1!$B$14*$A248+Tabelle1!$B$16)/180*PI())</f>
        <v>0</v>
      </c>
      <c r="F248" s="1">
        <f>Tabelle1!$B$19*SIN((Tabelle1!$B$18*$A248+Tabelle1!$B$20)/180*PI())</f>
        <v>0</v>
      </c>
      <c r="G248" s="1">
        <f>Tabelle1!$B$23*SIN((Tabelle1!$B$22*$A248+Tabelle1!$B$24)/180*PI())</f>
        <v>0</v>
      </c>
      <c r="H248" s="1">
        <f>Tabelle1!$B$27*SIN((Tabelle1!$B$26*$A248+Tabelle1!$B$28)/180*PI())</f>
        <v>0</v>
      </c>
      <c r="I248" s="1">
        <f>Tabelle1!$B$31*SIN((Tabelle1!$B$30*$A248+Tabelle1!$B$32)/180*PI())</f>
        <v>0</v>
      </c>
      <c r="J248" s="1">
        <f>Tabelle1!$B$35*SIN((Tabelle1!$B$34*$A248+Tabelle1!$B$36)/180*PI())</f>
        <v>0</v>
      </c>
      <c r="K248" s="2">
        <f t="shared" si="3"/>
        <v>-0.91354545764260098</v>
      </c>
    </row>
    <row r="249" spans="1:11" x14ac:dyDescent="0.25">
      <c r="A249">
        <v>247</v>
      </c>
      <c r="B249" s="1">
        <f>Tabelle1!$B$3*SIN((Tabelle1!$B$2*$A249+Tabelle1!$B$4)/180*PI())</f>
        <v>-0.92050485345244026</v>
      </c>
      <c r="C249" s="1">
        <f>Tabelle1!$B$7*SIN((Tabelle1!$B$6*$A249+Tabelle1!$B$8)/180*PI())</f>
        <v>0</v>
      </c>
      <c r="D249" s="1">
        <f>Tabelle1!$B$11*SIN((Tabelle1!$B$10*$A249+Tabelle1!$B$12)/180*PI())</f>
        <v>0</v>
      </c>
      <c r="E249" s="1">
        <f>Tabelle1!$B$15*SIN((Tabelle1!$B$14*$A249+Tabelle1!$B$16)/180*PI())</f>
        <v>0</v>
      </c>
      <c r="F249" s="1">
        <f>Tabelle1!$B$19*SIN((Tabelle1!$B$18*$A249+Tabelle1!$B$20)/180*PI())</f>
        <v>0</v>
      </c>
      <c r="G249" s="1">
        <f>Tabelle1!$B$23*SIN((Tabelle1!$B$22*$A249+Tabelle1!$B$24)/180*PI())</f>
        <v>0</v>
      </c>
      <c r="H249" s="1">
        <f>Tabelle1!$B$27*SIN((Tabelle1!$B$26*$A249+Tabelle1!$B$28)/180*PI())</f>
        <v>0</v>
      </c>
      <c r="I249" s="1">
        <f>Tabelle1!$B$31*SIN((Tabelle1!$B$30*$A249+Tabelle1!$B$32)/180*PI())</f>
        <v>0</v>
      </c>
      <c r="J249" s="1">
        <f>Tabelle1!$B$35*SIN((Tabelle1!$B$34*$A249+Tabelle1!$B$36)/180*PI())</f>
        <v>0</v>
      </c>
      <c r="K249" s="2">
        <f t="shared" si="3"/>
        <v>-0.92050485345244026</v>
      </c>
    </row>
    <row r="250" spans="1:11" x14ac:dyDescent="0.25">
      <c r="A250">
        <v>248</v>
      </c>
      <c r="B250" s="1">
        <f>Tabelle1!$B$3*SIN((Tabelle1!$B$2*$A250+Tabelle1!$B$4)/180*PI())</f>
        <v>-0.92718385456678731</v>
      </c>
      <c r="C250" s="1">
        <f>Tabelle1!$B$7*SIN((Tabelle1!$B$6*$A250+Tabelle1!$B$8)/180*PI())</f>
        <v>0</v>
      </c>
      <c r="D250" s="1">
        <f>Tabelle1!$B$11*SIN((Tabelle1!$B$10*$A250+Tabelle1!$B$12)/180*PI())</f>
        <v>0</v>
      </c>
      <c r="E250" s="1">
        <f>Tabelle1!$B$15*SIN((Tabelle1!$B$14*$A250+Tabelle1!$B$16)/180*PI())</f>
        <v>0</v>
      </c>
      <c r="F250" s="1">
        <f>Tabelle1!$B$19*SIN((Tabelle1!$B$18*$A250+Tabelle1!$B$20)/180*PI())</f>
        <v>0</v>
      </c>
      <c r="G250" s="1">
        <f>Tabelle1!$B$23*SIN((Tabelle1!$B$22*$A250+Tabelle1!$B$24)/180*PI())</f>
        <v>0</v>
      </c>
      <c r="H250" s="1">
        <f>Tabelle1!$B$27*SIN((Tabelle1!$B$26*$A250+Tabelle1!$B$28)/180*PI())</f>
        <v>0</v>
      </c>
      <c r="I250" s="1">
        <f>Tabelle1!$B$31*SIN((Tabelle1!$B$30*$A250+Tabelle1!$B$32)/180*PI())</f>
        <v>0</v>
      </c>
      <c r="J250" s="1">
        <f>Tabelle1!$B$35*SIN((Tabelle1!$B$34*$A250+Tabelle1!$B$36)/180*PI())</f>
        <v>0</v>
      </c>
      <c r="K250" s="2">
        <f t="shared" si="3"/>
        <v>-0.92718385456678731</v>
      </c>
    </row>
    <row r="251" spans="1:11" x14ac:dyDescent="0.25">
      <c r="A251">
        <v>249</v>
      </c>
      <c r="B251" s="1">
        <f>Tabelle1!$B$3*SIN((Tabelle1!$B$2*$A251+Tabelle1!$B$4)/180*PI())</f>
        <v>-0.93358042649720163</v>
      </c>
      <c r="C251" s="1">
        <f>Tabelle1!$B$7*SIN((Tabelle1!$B$6*$A251+Tabelle1!$B$8)/180*PI())</f>
        <v>0</v>
      </c>
      <c r="D251" s="1">
        <f>Tabelle1!$B$11*SIN((Tabelle1!$B$10*$A251+Tabelle1!$B$12)/180*PI())</f>
        <v>0</v>
      </c>
      <c r="E251" s="1">
        <f>Tabelle1!$B$15*SIN((Tabelle1!$B$14*$A251+Tabelle1!$B$16)/180*PI())</f>
        <v>0</v>
      </c>
      <c r="F251" s="1">
        <f>Tabelle1!$B$19*SIN((Tabelle1!$B$18*$A251+Tabelle1!$B$20)/180*PI())</f>
        <v>0</v>
      </c>
      <c r="G251" s="1">
        <f>Tabelle1!$B$23*SIN((Tabelle1!$B$22*$A251+Tabelle1!$B$24)/180*PI())</f>
        <v>0</v>
      </c>
      <c r="H251" s="1">
        <f>Tabelle1!$B$27*SIN((Tabelle1!$B$26*$A251+Tabelle1!$B$28)/180*PI())</f>
        <v>0</v>
      </c>
      <c r="I251" s="1">
        <f>Tabelle1!$B$31*SIN((Tabelle1!$B$30*$A251+Tabelle1!$B$32)/180*PI())</f>
        <v>0</v>
      </c>
      <c r="J251" s="1">
        <f>Tabelle1!$B$35*SIN((Tabelle1!$B$34*$A251+Tabelle1!$B$36)/180*PI())</f>
        <v>0</v>
      </c>
      <c r="K251" s="2">
        <f t="shared" si="3"/>
        <v>-0.93358042649720163</v>
      </c>
    </row>
    <row r="252" spans="1:11" x14ac:dyDescent="0.25">
      <c r="A252">
        <v>250</v>
      </c>
      <c r="B252" s="1">
        <f>Tabelle1!$B$3*SIN((Tabelle1!$B$2*$A252+Tabelle1!$B$4)/180*PI())</f>
        <v>-0.93969262078590821</v>
      </c>
      <c r="C252" s="1">
        <f>Tabelle1!$B$7*SIN((Tabelle1!$B$6*$A252+Tabelle1!$B$8)/180*PI())</f>
        <v>0</v>
      </c>
      <c r="D252" s="1">
        <f>Tabelle1!$B$11*SIN((Tabelle1!$B$10*$A252+Tabelle1!$B$12)/180*PI())</f>
        <v>0</v>
      </c>
      <c r="E252" s="1">
        <f>Tabelle1!$B$15*SIN((Tabelle1!$B$14*$A252+Tabelle1!$B$16)/180*PI())</f>
        <v>0</v>
      </c>
      <c r="F252" s="1">
        <f>Tabelle1!$B$19*SIN((Tabelle1!$B$18*$A252+Tabelle1!$B$20)/180*PI())</f>
        <v>0</v>
      </c>
      <c r="G252" s="1">
        <f>Tabelle1!$B$23*SIN((Tabelle1!$B$22*$A252+Tabelle1!$B$24)/180*PI())</f>
        <v>0</v>
      </c>
      <c r="H252" s="1">
        <f>Tabelle1!$B$27*SIN((Tabelle1!$B$26*$A252+Tabelle1!$B$28)/180*PI())</f>
        <v>0</v>
      </c>
      <c r="I252" s="1">
        <f>Tabelle1!$B$31*SIN((Tabelle1!$B$30*$A252+Tabelle1!$B$32)/180*PI())</f>
        <v>0</v>
      </c>
      <c r="J252" s="1">
        <f>Tabelle1!$B$35*SIN((Tabelle1!$B$34*$A252+Tabelle1!$B$36)/180*PI())</f>
        <v>0</v>
      </c>
      <c r="K252" s="2">
        <f t="shared" si="3"/>
        <v>-0.93969262078590821</v>
      </c>
    </row>
    <row r="253" spans="1:11" x14ac:dyDescent="0.25">
      <c r="A253">
        <v>251</v>
      </c>
      <c r="B253" s="1">
        <f>Tabelle1!$B$3*SIN((Tabelle1!$B$2*$A253+Tabelle1!$B$4)/180*PI())</f>
        <v>-0.94551857559931685</v>
      </c>
      <c r="C253" s="1">
        <f>Tabelle1!$B$7*SIN((Tabelle1!$B$6*$A253+Tabelle1!$B$8)/180*PI())</f>
        <v>0</v>
      </c>
      <c r="D253" s="1">
        <f>Tabelle1!$B$11*SIN((Tabelle1!$B$10*$A253+Tabelle1!$B$12)/180*PI())</f>
        <v>0</v>
      </c>
      <c r="E253" s="1">
        <f>Tabelle1!$B$15*SIN((Tabelle1!$B$14*$A253+Tabelle1!$B$16)/180*PI())</f>
        <v>0</v>
      </c>
      <c r="F253" s="1">
        <f>Tabelle1!$B$19*SIN((Tabelle1!$B$18*$A253+Tabelle1!$B$20)/180*PI())</f>
        <v>0</v>
      </c>
      <c r="G253" s="1">
        <f>Tabelle1!$B$23*SIN((Tabelle1!$B$22*$A253+Tabelle1!$B$24)/180*PI())</f>
        <v>0</v>
      </c>
      <c r="H253" s="1">
        <f>Tabelle1!$B$27*SIN((Tabelle1!$B$26*$A253+Tabelle1!$B$28)/180*PI())</f>
        <v>0</v>
      </c>
      <c r="I253" s="1">
        <f>Tabelle1!$B$31*SIN((Tabelle1!$B$30*$A253+Tabelle1!$B$32)/180*PI())</f>
        <v>0</v>
      </c>
      <c r="J253" s="1">
        <f>Tabelle1!$B$35*SIN((Tabelle1!$B$34*$A253+Tabelle1!$B$36)/180*PI())</f>
        <v>0</v>
      </c>
      <c r="K253" s="2">
        <f t="shared" si="3"/>
        <v>-0.94551857559931685</v>
      </c>
    </row>
    <row r="254" spans="1:11" x14ac:dyDescent="0.25">
      <c r="A254">
        <v>252</v>
      </c>
      <c r="B254" s="1">
        <f>Tabelle1!$B$3*SIN((Tabelle1!$B$2*$A254+Tabelle1!$B$4)/180*PI())</f>
        <v>-0.95105651629515353</v>
      </c>
      <c r="C254" s="1">
        <f>Tabelle1!$B$7*SIN((Tabelle1!$B$6*$A254+Tabelle1!$B$8)/180*PI())</f>
        <v>0</v>
      </c>
      <c r="D254" s="1">
        <f>Tabelle1!$B$11*SIN((Tabelle1!$B$10*$A254+Tabelle1!$B$12)/180*PI())</f>
        <v>0</v>
      </c>
      <c r="E254" s="1">
        <f>Tabelle1!$B$15*SIN((Tabelle1!$B$14*$A254+Tabelle1!$B$16)/180*PI())</f>
        <v>0</v>
      </c>
      <c r="F254" s="1">
        <f>Tabelle1!$B$19*SIN((Tabelle1!$B$18*$A254+Tabelle1!$B$20)/180*PI())</f>
        <v>0</v>
      </c>
      <c r="G254" s="1">
        <f>Tabelle1!$B$23*SIN((Tabelle1!$B$22*$A254+Tabelle1!$B$24)/180*PI())</f>
        <v>0</v>
      </c>
      <c r="H254" s="1">
        <f>Tabelle1!$B$27*SIN((Tabelle1!$B$26*$A254+Tabelle1!$B$28)/180*PI())</f>
        <v>0</v>
      </c>
      <c r="I254" s="1">
        <f>Tabelle1!$B$31*SIN((Tabelle1!$B$30*$A254+Tabelle1!$B$32)/180*PI())</f>
        <v>0</v>
      </c>
      <c r="J254" s="1">
        <f>Tabelle1!$B$35*SIN((Tabelle1!$B$34*$A254+Tabelle1!$B$36)/180*PI())</f>
        <v>0</v>
      </c>
      <c r="K254" s="2">
        <f t="shared" si="3"/>
        <v>-0.95105651629515353</v>
      </c>
    </row>
    <row r="255" spans="1:11" x14ac:dyDescent="0.25">
      <c r="A255">
        <v>253</v>
      </c>
      <c r="B255" s="1">
        <f>Tabelle1!$B$3*SIN((Tabelle1!$B$2*$A255+Tabelle1!$B$4)/180*PI())</f>
        <v>-0.95630475596303532</v>
      </c>
      <c r="C255" s="1">
        <f>Tabelle1!$B$7*SIN((Tabelle1!$B$6*$A255+Tabelle1!$B$8)/180*PI())</f>
        <v>0</v>
      </c>
      <c r="D255" s="1">
        <f>Tabelle1!$B$11*SIN((Tabelle1!$B$10*$A255+Tabelle1!$B$12)/180*PI())</f>
        <v>0</v>
      </c>
      <c r="E255" s="1">
        <f>Tabelle1!$B$15*SIN((Tabelle1!$B$14*$A255+Tabelle1!$B$16)/180*PI())</f>
        <v>0</v>
      </c>
      <c r="F255" s="1">
        <f>Tabelle1!$B$19*SIN((Tabelle1!$B$18*$A255+Tabelle1!$B$20)/180*PI())</f>
        <v>0</v>
      </c>
      <c r="G255" s="1">
        <f>Tabelle1!$B$23*SIN((Tabelle1!$B$22*$A255+Tabelle1!$B$24)/180*PI())</f>
        <v>0</v>
      </c>
      <c r="H255" s="1">
        <f>Tabelle1!$B$27*SIN((Tabelle1!$B$26*$A255+Tabelle1!$B$28)/180*PI())</f>
        <v>0</v>
      </c>
      <c r="I255" s="1">
        <f>Tabelle1!$B$31*SIN((Tabelle1!$B$30*$A255+Tabelle1!$B$32)/180*PI())</f>
        <v>0</v>
      </c>
      <c r="J255" s="1">
        <f>Tabelle1!$B$35*SIN((Tabelle1!$B$34*$A255+Tabelle1!$B$36)/180*PI())</f>
        <v>0</v>
      </c>
      <c r="K255" s="2">
        <f t="shared" si="3"/>
        <v>-0.95630475596303532</v>
      </c>
    </row>
    <row r="256" spans="1:11" x14ac:dyDescent="0.25">
      <c r="A256">
        <v>254</v>
      </c>
      <c r="B256" s="1">
        <f>Tabelle1!$B$3*SIN((Tabelle1!$B$2*$A256+Tabelle1!$B$4)/180*PI())</f>
        <v>-0.96126169593831901</v>
      </c>
      <c r="C256" s="1">
        <f>Tabelle1!$B$7*SIN((Tabelle1!$B$6*$A256+Tabelle1!$B$8)/180*PI())</f>
        <v>0</v>
      </c>
      <c r="D256" s="1">
        <f>Tabelle1!$B$11*SIN((Tabelle1!$B$10*$A256+Tabelle1!$B$12)/180*PI())</f>
        <v>0</v>
      </c>
      <c r="E256" s="1">
        <f>Tabelle1!$B$15*SIN((Tabelle1!$B$14*$A256+Tabelle1!$B$16)/180*PI())</f>
        <v>0</v>
      </c>
      <c r="F256" s="1">
        <f>Tabelle1!$B$19*SIN((Tabelle1!$B$18*$A256+Tabelle1!$B$20)/180*PI())</f>
        <v>0</v>
      </c>
      <c r="G256" s="1">
        <f>Tabelle1!$B$23*SIN((Tabelle1!$B$22*$A256+Tabelle1!$B$24)/180*PI())</f>
        <v>0</v>
      </c>
      <c r="H256" s="1">
        <f>Tabelle1!$B$27*SIN((Tabelle1!$B$26*$A256+Tabelle1!$B$28)/180*PI())</f>
        <v>0</v>
      </c>
      <c r="I256" s="1">
        <f>Tabelle1!$B$31*SIN((Tabelle1!$B$30*$A256+Tabelle1!$B$32)/180*PI())</f>
        <v>0</v>
      </c>
      <c r="J256" s="1">
        <f>Tabelle1!$B$35*SIN((Tabelle1!$B$34*$A256+Tabelle1!$B$36)/180*PI())</f>
        <v>0</v>
      </c>
      <c r="K256" s="2">
        <f t="shared" si="3"/>
        <v>-0.96126169593831901</v>
      </c>
    </row>
    <row r="257" spans="1:11" x14ac:dyDescent="0.25">
      <c r="A257">
        <v>255</v>
      </c>
      <c r="B257" s="1">
        <f>Tabelle1!$B$3*SIN((Tabelle1!$B$2*$A257+Tabelle1!$B$4)/180*PI())</f>
        <v>-0.96592582628906831</v>
      </c>
      <c r="C257" s="1">
        <f>Tabelle1!$B$7*SIN((Tabelle1!$B$6*$A257+Tabelle1!$B$8)/180*PI())</f>
        <v>0</v>
      </c>
      <c r="D257" s="1">
        <f>Tabelle1!$B$11*SIN((Tabelle1!$B$10*$A257+Tabelle1!$B$12)/180*PI())</f>
        <v>0</v>
      </c>
      <c r="E257" s="1">
        <f>Tabelle1!$B$15*SIN((Tabelle1!$B$14*$A257+Tabelle1!$B$16)/180*PI())</f>
        <v>0</v>
      </c>
      <c r="F257" s="1">
        <f>Tabelle1!$B$19*SIN((Tabelle1!$B$18*$A257+Tabelle1!$B$20)/180*PI())</f>
        <v>0</v>
      </c>
      <c r="G257" s="1">
        <f>Tabelle1!$B$23*SIN((Tabelle1!$B$22*$A257+Tabelle1!$B$24)/180*PI())</f>
        <v>0</v>
      </c>
      <c r="H257" s="1">
        <f>Tabelle1!$B$27*SIN((Tabelle1!$B$26*$A257+Tabelle1!$B$28)/180*PI())</f>
        <v>0</v>
      </c>
      <c r="I257" s="1">
        <f>Tabelle1!$B$31*SIN((Tabelle1!$B$30*$A257+Tabelle1!$B$32)/180*PI())</f>
        <v>0</v>
      </c>
      <c r="J257" s="1">
        <f>Tabelle1!$B$35*SIN((Tabelle1!$B$34*$A257+Tabelle1!$B$36)/180*PI())</f>
        <v>0</v>
      </c>
      <c r="K257" s="2">
        <f t="shared" si="3"/>
        <v>-0.96592582628906831</v>
      </c>
    </row>
    <row r="258" spans="1:11" x14ac:dyDescent="0.25">
      <c r="A258">
        <v>256</v>
      </c>
      <c r="B258" s="1">
        <f>Tabelle1!$B$3*SIN((Tabelle1!$B$2*$A258+Tabelle1!$B$4)/180*PI())</f>
        <v>-0.97029572627599647</v>
      </c>
      <c r="C258" s="1">
        <f>Tabelle1!$B$7*SIN((Tabelle1!$B$6*$A258+Tabelle1!$B$8)/180*PI())</f>
        <v>0</v>
      </c>
      <c r="D258" s="1">
        <f>Tabelle1!$B$11*SIN((Tabelle1!$B$10*$A258+Tabelle1!$B$12)/180*PI())</f>
        <v>0</v>
      </c>
      <c r="E258" s="1">
        <f>Tabelle1!$B$15*SIN((Tabelle1!$B$14*$A258+Tabelle1!$B$16)/180*PI())</f>
        <v>0</v>
      </c>
      <c r="F258" s="1">
        <f>Tabelle1!$B$19*SIN((Tabelle1!$B$18*$A258+Tabelle1!$B$20)/180*PI())</f>
        <v>0</v>
      </c>
      <c r="G258" s="1">
        <f>Tabelle1!$B$23*SIN((Tabelle1!$B$22*$A258+Tabelle1!$B$24)/180*PI())</f>
        <v>0</v>
      </c>
      <c r="H258" s="1">
        <f>Tabelle1!$B$27*SIN((Tabelle1!$B$26*$A258+Tabelle1!$B$28)/180*PI())</f>
        <v>0</v>
      </c>
      <c r="I258" s="1">
        <f>Tabelle1!$B$31*SIN((Tabelle1!$B$30*$A258+Tabelle1!$B$32)/180*PI())</f>
        <v>0</v>
      </c>
      <c r="J258" s="1">
        <f>Tabelle1!$B$35*SIN((Tabelle1!$B$34*$A258+Tabelle1!$B$36)/180*PI())</f>
        <v>0</v>
      </c>
      <c r="K258" s="2">
        <f t="shared" si="3"/>
        <v>-0.97029572627599647</v>
      </c>
    </row>
    <row r="259" spans="1:11" x14ac:dyDescent="0.25">
      <c r="A259">
        <v>257</v>
      </c>
      <c r="B259" s="1">
        <f>Tabelle1!$B$3*SIN((Tabelle1!$B$2*$A259+Tabelle1!$B$4)/180*PI())</f>
        <v>-0.97437006478523513</v>
      </c>
      <c r="C259" s="1">
        <f>Tabelle1!$B$7*SIN((Tabelle1!$B$6*$A259+Tabelle1!$B$8)/180*PI())</f>
        <v>0</v>
      </c>
      <c r="D259" s="1">
        <f>Tabelle1!$B$11*SIN((Tabelle1!$B$10*$A259+Tabelle1!$B$12)/180*PI())</f>
        <v>0</v>
      </c>
      <c r="E259" s="1">
        <f>Tabelle1!$B$15*SIN((Tabelle1!$B$14*$A259+Tabelle1!$B$16)/180*PI())</f>
        <v>0</v>
      </c>
      <c r="F259" s="1">
        <f>Tabelle1!$B$19*SIN((Tabelle1!$B$18*$A259+Tabelle1!$B$20)/180*PI())</f>
        <v>0</v>
      </c>
      <c r="G259" s="1">
        <f>Tabelle1!$B$23*SIN((Tabelle1!$B$22*$A259+Tabelle1!$B$24)/180*PI())</f>
        <v>0</v>
      </c>
      <c r="H259" s="1">
        <f>Tabelle1!$B$27*SIN((Tabelle1!$B$26*$A259+Tabelle1!$B$28)/180*PI())</f>
        <v>0</v>
      </c>
      <c r="I259" s="1">
        <f>Tabelle1!$B$31*SIN((Tabelle1!$B$30*$A259+Tabelle1!$B$32)/180*PI())</f>
        <v>0</v>
      </c>
      <c r="J259" s="1">
        <f>Tabelle1!$B$35*SIN((Tabelle1!$B$34*$A259+Tabelle1!$B$36)/180*PI())</f>
        <v>0</v>
      </c>
      <c r="K259" s="2">
        <f t="shared" ref="K259:K322" si="4">SUM(B259:J259)</f>
        <v>-0.97437006478523513</v>
      </c>
    </row>
    <row r="260" spans="1:11" x14ac:dyDescent="0.25">
      <c r="A260">
        <v>258</v>
      </c>
      <c r="B260" s="1">
        <f>Tabelle1!$B$3*SIN((Tabelle1!$B$2*$A260+Tabelle1!$B$4)/180*PI())</f>
        <v>-0.97814760073380558</v>
      </c>
      <c r="C260" s="1">
        <f>Tabelle1!$B$7*SIN((Tabelle1!$B$6*$A260+Tabelle1!$B$8)/180*PI())</f>
        <v>0</v>
      </c>
      <c r="D260" s="1">
        <f>Tabelle1!$B$11*SIN((Tabelle1!$B$10*$A260+Tabelle1!$B$12)/180*PI())</f>
        <v>0</v>
      </c>
      <c r="E260" s="1">
        <f>Tabelle1!$B$15*SIN((Tabelle1!$B$14*$A260+Tabelle1!$B$16)/180*PI())</f>
        <v>0</v>
      </c>
      <c r="F260" s="1">
        <f>Tabelle1!$B$19*SIN((Tabelle1!$B$18*$A260+Tabelle1!$B$20)/180*PI())</f>
        <v>0</v>
      </c>
      <c r="G260" s="1">
        <f>Tabelle1!$B$23*SIN((Tabelle1!$B$22*$A260+Tabelle1!$B$24)/180*PI())</f>
        <v>0</v>
      </c>
      <c r="H260" s="1">
        <f>Tabelle1!$B$27*SIN((Tabelle1!$B$26*$A260+Tabelle1!$B$28)/180*PI())</f>
        <v>0</v>
      </c>
      <c r="I260" s="1">
        <f>Tabelle1!$B$31*SIN((Tabelle1!$B$30*$A260+Tabelle1!$B$32)/180*PI())</f>
        <v>0</v>
      </c>
      <c r="J260" s="1">
        <f>Tabelle1!$B$35*SIN((Tabelle1!$B$34*$A260+Tabelle1!$B$36)/180*PI())</f>
        <v>0</v>
      </c>
      <c r="K260" s="2">
        <f t="shared" si="4"/>
        <v>-0.97814760073380558</v>
      </c>
    </row>
    <row r="261" spans="1:11" x14ac:dyDescent="0.25">
      <c r="A261">
        <v>259</v>
      </c>
      <c r="B261" s="1">
        <f>Tabelle1!$B$3*SIN((Tabelle1!$B$2*$A261+Tabelle1!$B$4)/180*PI())</f>
        <v>-0.98162718344766398</v>
      </c>
      <c r="C261" s="1">
        <f>Tabelle1!$B$7*SIN((Tabelle1!$B$6*$A261+Tabelle1!$B$8)/180*PI())</f>
        <v>0</v>
      </c>
      <c r="D261" s="1">
        <f>Tabelle1!$B$11*SIN((Tabelle1!$B$10*$A261+Tabelle1!$B$12)/180*PI())</f>
        <v>0</v>
      </c>
      <c r="E261" s="1">
        <f>Tabelle1!$B$15*SIN((Tabelle1!$B$14*$A261+Tabelle1!$B$16)/180*PI())</f>
        <v>0</v>
      </c>
      <c r="F261" s="1">
        <f>Tabelle1!$B$19*SIN((Tabelle1!$B$18*$A261+Tabelle1!$B$20)/180*PI())</f>
        <v>0</v>
      </c>
      <c r="G261" s="1">
        <f>Tabelle1!$B$23*SIN((Tabelle1!$B$22*$A261+Tabelle1!$B$24)/180*PI())</f>
        <v>0</v>
      </c>
      <c r="H261" s="1">
        <f>Tabelle1!$B$27*SIN((Tabelle1!$B$26*$A261+Tabelle1!$B$28)/180*PI())</f>
        <v>0</v>
      </c>
      <c r="I261" s="1">
        <f>Tabelle1!$B$31*SIN((Tabelle1!$B$30*$A261+Tabelle1!$B$32)/180*PI())</f>
        <v>0</v>
      </c>
      <c r="J261" s="1">
        <f>Tabelle1!$B$35*SIN((Tabelle1!$B$34*$A261+Tabelle1!$B$36)/180*PI())</f>
        <v>0</v>
      </c>
      <c r="K261" s="2">
        <f t="shared" si="4"/>
        <v>-0.98162718344766398</v>
      </c>
    </row>
    <row r="262" spans="1:11" x14ac:dyDescent="0.25">
      <c r="A262">
        <v>260</v>
      </c>
      <c r="B262" s="1">
        <f>Tabelle1!$B$3*SIN((Tabelle1!$B$2*$A262+Tabelle1!$B$4)/180*PI())</f>
        <v>-0.98480775301220802</v>
      </c>
      <c r="C262" s="1">
        <f>Tabelle1!$B$7*SIN((Tabelle1!$B$6*$A262+Tabelle1!$B$8)/180*PI())</f>
        <v>0</v>
      </c>
      <c r="D262" s="1">
        <f>Tabelle1!$B$11*SIN((Tabelle1!$B$10*$A262+Tabelle1!$B$12)/180*PI())</f>
        <v>0</v>
      </c>
      <c r="E262" s="1">
        <f>Tabelle1!$B$15*SIN((Tabelle1!$B$14*$A262+Tabelle1!$B$16)/180*PI())</f>
        <v>0</v>
      </c>
      <c r="F262" s="1">
        <f>Tabelle1!$B$19*SIN((Tabelle1!$B$18*$A262+Tabelle1!$B$20)/180*PI())</f>
        <v>0</v>
      </c>
      <c r="G262" s="1">
        <f>Tabelle1!$B$23*SIN((Tabelle1!$B$22*$A262+Tabelle1!$B$24)/180*PI())</f>
        <v>0</v>
      </c>
      <c r="H262" s="1">
        <f>Tabelle1!$B$27*SIN((Tabelle1!$B$26*$A262+Tabelle1!$B$28)/180*PI())</f>
        <v>0</v>
      </c>
      <c r="I262" s="1">
        <f>Tabelle1!$B$31*SIN((Tabelle1!$B$30*$A262+Tabelle1!$B$32)/180*PI())</f>
        <v>0</v>
      </c>
      <c r="J262" s="1">
        <f>Tabelle1!$B$35*SIN((Tabelle1!$B$34*$A262+Tabelle1!$B$36)/180*PI())</f>
        <v>0</v>
      </c>
      <c r="K262" s="2">
        <f t="shared" si="4"/>
        <v>-0.98480775301220802</v>
      </c>
    </row>
    <row r="263" spans="1:11" x14ac:dyDescent="0.25">
      <c r="A263">
        <v>261</v>
      </c>
      <c r="B263" s="1">
        <f>Tabelle1!$B$3*SIN((Tabelle1!$B$2*$A263+Tabelle1!$B$4)/180*PI())</f>
        <v>-0.98768834059513766</v>
      </c>
      <c r="C263" s="1">
        <f>Tabelle1!$B$7*SIN((Tabelle1!$B$6*$A263+Tabelle1!$B$8)/180*PI())</f>
        <v>0</v>
      </c>
      <c r="D263" s="1">
        <f>Tabelle1!$B$11*SIN((Tabelle1!$B$10*$A263+Tabelle1!$B$12)/180*PI())</f>
        <v>0</v>
      </c>
      <c r="E263" s="1">
        <f>Tabelle1!$B$15*SIN((Tabelle1!$B$14*$A263+Tabelle1!$B$16)/180*PI())</f>
        <v>0</v>
      </c>
      <c r="F263" s="1">
        <f>Tabelle1!$B$19*SIN((Tabelle1!$B$18*$A263+Tabelle1!$B$20)/180*PI())</f>
        <v>0</v>
      </c>
      <c r="G263" s="1">
        <f>Tabelle1!$B$23*SIN((Tabelle1!$B$22*$A263+Tabelle1!$B$24)/180*PI())</f>
        <v>0</v>
      </c>
      <c r="H263" s="1">
        <f>Tabelle1!$B$27*SIN((Tabelle1!$B$26*$A263+Tabelle1!$B$28)/180*PI())</f>
        <v>0</v>
      </c>
      <c r="I263" s="1">
        <f>Tabelle1!$B$31*SIN((Tabelle1!$B$30*$A263+Tabelle1!$B$32)/180*PI())</f>
        <v>0</v>
      </c>
      <c r="J263" s="1">
        <f>Tabelle1!$B$35*SIN((Tabelle1!$B$34*$A263+Tabelle1!$B$36)/180*PI())</f>
        <v>0</v>
      </c>
      <c r="K263" s="2">
        <f t="shared" si="4"/>
        <v>-0.98768834059513766</v>
      </c>
    </row>
    <row r="264" spans="1:11" x14ac:dyDescent="0.25">
      <c r="A264">
        <v>262</v>
      </c>
      <c r="B264" s="1">
        <f>Tabelle1!$B$3*SIN((Tabelle1!$B$2*$A264+Tabelle1!$B$4)/180*PI())</f>
        <v>-0.99026806874157025</v>
      </c>
      <c r="C264" s="1">
        <f>Tabelle1!$B$7*SIN((Tabelle1!$B$6*$A264+Tabelle1!$B$8)/180*PI())</f>
        <v>0</v>
      </c>
      <c r="D264" s="1">
        <f>Tabelle1!$B$11*SIN((Tabelle1!$B$10*$A264+Tabelle1!$B$12)/180*PI())</f>
        <v>0</v>
      </c>
      <c r="E264" s="1">
        <f>Tabelle1!$B$15*SIN((Tabelle1!$B$14*$A264+Tabelle1!$B$16)/180*PI())</f>
        <v>0</v>
      </c>
      <c r="F264" s="1">
        <f>Tabelle1!$B$19*SIN((Tabelle1!$B$18*$A264+Tabelle1!$B$20)/180*PI())</f>
        <v>0</v>
      </c>
      <c r="G264" s="1">
        <f>Tabelle1!$B$23*SIN((Tabelle1!$B$22*$A264+Tabelle1!$B$24)/180*PI())</f>
        <v>0</v>
      </c>
      <c r="H264" s="1">
        <f>Tabelle1!$B$27*SIN((Tabelle1!$B$26*$A264+Tabelle1!$B$28)/180*PI())</f>
        <v>0</v>
      </c>
      <c r="I264" s="1">
        <f>Tabelle1!$B$31*SIN((Tabelle1!$B$30*$A264+Tabelle1!$B$32)/180*PI())</f>
        <v>0</v>
      </c>
      <c r="J264" s="1">
        <f>Tabelle1!$B$35*SIN((Tabelle1!$B$34*$A264+Tabelle1!$B$36)/180*PI())</f>
        <v>0</v>
      </c>
      <c r="K264" s="2">
        <f t="shared" si="4"/>
        <v>-0.99026806874157025</v>
      </c>
    </row>
    <row r="265" spans="1:11" x14ac:dyDescent="0.25">
      <c r="A265">
        <v>263</v>
      </c>
      <c r="B265" s="1">
        <f>Tabelle1!$B$3*SIN((Tabelle1!$B$2*$A265+Tabelle1!$B$4)/180*PI())</f>
        <v>-0.99254615164132198</v>
      </c>
      <c r="C265" s="1">
        <f>Tabelle1!$B$7*SIN((Tabelle1!$B$6*$A265+Tabelle1!$B$8)/180*PI())</f>
        <v>0</v>
      </c>
      <c r="D265" s="1">
        <f>Tabelle1!$B$11*SIN((Tabelle1!$B$10*$A265+Tabelle1!$B$12)/180*PI())</f>
        <v>0</v>
      </c>
      <c r="E265" s="1">
        <f>Tabelle1!$B$15*SIN((Tabelle1!$B$14*$A265+Tabelle1!$B$16)/180*PI())</f>
        <v>0</v>
      </c>
      <c r="F265" s="1">
        <f>Tabelle1!$B$19*SIN((Tabelle1!$B$18*$A265+Tabelle1!$B$20)/180*PI())</f>
        <v>0</v>
      </c>
      <c r="G265" s="1">
        <f>Tabelle1!$B$23*SIN((Tabelle1!$B$22*$A265+Tabelle1!$B$24)/180*PI())</f>
        <v>0</v>
      </c>
      <c r="H265" s="1">
        <f>Tabelle1!$B$27*SIN((Tabelle1!$B$26*$A265+Tabelle1!$B$28)/180*PI())</f>
        <v>0</v>
      </c>
      <c r="I265" s="1">
        <f>Tabelle1!$B$31*SIN((Tabelle1!$B$30*$A265+Tabelle1!$B$32)/180*PI())</f>
        <v>0</v>
      </c>
      <c r="J265" s="1">
        <f>Tabelle1!$B$35*SIN((Tabelle1!$B$34*$A265+Tabelle1!$B$36)/180*PI())</f>
        <v>0</v>
      </c>
      <c r="K265" s="2">
        <f t="shared" si="4"/>
        <v>-0.99254615164132198</v>
      </c>
    </row>
    <row r="266" spans="1:11" x14ac:dyDescent="0.25">
      <c r="A266">
        <v>264</v>
      </c>
      <c r="B266" s="1">
        <f>Tabelle1!$B$3*SIN((Tabelle1!$B$2*$A266+Tabelle1!$B$4)/180*PI())</f>
        <v>-0.99452189536827329</v>
      </c>
      <c r="C266" s="1">
        <f>Tabelle1!$B$7*SIN((Tabelle1!$B$6*$A266+Tabelle1!$B$8)/180*PI())</f>
        <v>0</v>
      </c>
      <c r="D266" s="1">
        <f>Tabelle1!$B$11*SIN((Tabelle1!$B$10*$A266+Tabelle1!$B$12)/180*PI())</f>
        <v>0</v>
      </c>
      <c r="E266" s="1">
        <f>Tabelle1!$B$15*SIN((Tabelle1!$B$14*$A266+Tabelle1!$B$16)/180*PI())</f>
        <v>0</v>
      </c>
      <c r="F266" s="1">
        <f>Tabelle1!$B$19*SIN((Tabelle1!$B$18*$A266+Tabelle1!$B$20)/180*PI())</f>
        <v>0</v>
      </c>
      <c r="G266" s="1">
        <f>Tabelle1!$B$23*SIN((Tabelle1!$B$22*$A266+Tabelle1!$B$24)/180*PI())</f>
        <v>0</v>
      </c>
      <c r="H266" s="1">
        <f>Tabelle1!$B$27*SIN((Tabelle1!$B$26*$A266+Tabelle1!$B$28)/180*PI())</f>
        <v>0</v>
      </c>
      <c r="I266" s="1">
        <f>Tabelle1!$B$31*SIN((Tabelle1!$B$30*$A266+Tabelle1!$B$32)/180*PI())</f>
        <v>0</v>
      </c>
      <c r="J266" s="1">
        <f>Tabelle1!$B$35*SIN((Tabelle1!$B$34*$A266+Tabelle1!$B$36)/180*PI())</f>
        <v>0</v>
      </c>
      <c r="K266" s="2">
        <f t="shared" si="4"/>
        <v>-0.99452189536827329</v>
      </c>
    </row>
    <row r="267" spans="1:11" x14ac:dyDescent="0.25">
      <c r="A267">
        <v>265</v>
      </c>
      <c r="B267" s="1">
        <f>Tabelle1!$B$3*SIN((Tabelle1!$B$2*$A267+Tabelle1!$B$4)/180*PI())</f>
        <v>-0.99619469809174555</v>
      </c>
      <c r="C267" s="1">
        <f>Tabelle1!$B$7*SIN((Tabelle1!$B$6*$A267+Tabelle1!$B$8)/180*PI())</f>
        <v>0</v>
      </c>
      <c r="D267" s="1">
        <f>Tabelle1!$B$11*SIN((Tabelle1!$B$10*$A267+Tabelle1!$B$12)/180*PI())</f>
        <v>0</v>
      </c>
      <c r="E267" s="1">
        <f>Tabelle1!$B$15*SIN((Tabelle1!$B$14*$A267+Tabelle1!$B$16)/180*PI())</f>
        <v>0</v>
      </c>
      <c r="F267" s="1">
        <f>Tabelle1!$B$19*SIN((Tabelle1!$B$18*$A267+Tabelle1!$B$20)/180*PI())</f>
        <v>0</v>
      </c>
      <c r="G267" s="1">
        <f>Tabelle1!$B$23*SIN((Tabelle1!$B$22*$A267+Tabelle1!$B$24)/180*PI())</f>
        <v>0</v>
      </c>
      <c r="H267" s="1">
        <f>Tabelle1!$B$27*SIN((Tabelle1!$B$26*$A267+Tabelle1!$B$28)/180*PI())</f>
        <v>0</v>
      </c>
      <c r="I267" s="1">
        <f>Tabelle1!$B$31*SIN((Tabelle1!$B$30*$A267+Tabelle1!$B$32)/180*PI())</f>
        <v>0</v>
      </c>
      <c r="J267" s="1">
        <f>Tabelle1!$B$35*SIN((Tabelle1!$B$34*$A267+Tabelle1!$B$36)/180*PI())</f>
        <v>0</v>
      </c>
      <c r="K267" s="2">
        <f t="shared" si="4"/>
        <v>-0.99619469809174555</v>
      </c>
    </row>
    <row r="268" spans="1:11" x14ac:dyDescent="0.25">
      <c r="A268">
        <v>266</v>
      </c>
      <c r="B268" s="1">
        <f>Tabelle1!$B$3*SIN((Tabelle1!$B$2*$A268+Tabelle1!$B$4)/180*PI())</f>
        <v>-0.9975640502598242</v>
      </c>
      <c r="C268" s="1">
        <f>Tabelle1!$B$7*SIN((Tabelle1!$B$6*$A268+Tabelle1!$B$8)/180*PI())</f>
        <v>0</v>
      </c>
      <c r="D268" s="1">
        <f>Tabelle1!$B$11*SIN((Tabelle1!$B$10*$A268+Tabelle1!$B$12)/180*PI())</f>
        <v>0</v>
      </c>
      <c r="E268" s="1">
        <f>Tabelle1!$B$15*SIN((Tabelle1!$B$14*$A268+Tabelle1!$B$16)/180*PI())</f>
        <v>0</v>
      </c>
      <c r="F268" s="1">
        <f>Tabelle1!$B$19*SIN((Tabelle1!$B$18*$A268+Tabelle1!$B$20)/180*PI())</f>
        <v>0</v>
      </c>
      <c r="G268" s="1">
        <f>Tabelle1!$B$23*SIN((Tabelle1!$B$22*$A268+Tabelle1!$B$24)/180*PI())</f>
        <v>0</v>
      </c>
      <c r="H268" s="1">
        <f>Tabelle1!$B$27*SIN((Tabelle1!$B$26*$A268+Tabelle1!$B$28)/180*PI())</f>
        <v>0</v>
      </c>
      <c r="I268" s="1">
        <f>Tabelle1!$B$31*SIN((Tabelle1!$B$30*$A268+Tabelle1!$B$32)/180*PI())</f>
        <v>0</v>
      </c>
      <c r="J268" s="1">
        <f>Tabelle1!$B$35*SIN((Tabelle1!$B$34*$A268+Tabelle1!$B$36)/180*PI())</f>
        <v>0</v>
      </c>
      <c r="K268" s="2">
        <f t="shared" si="4"/>
        <v>-0.9975640502598242</v>
      </c>
    </row>
    <row r="269" spans="1:11" x14ac:dyDescent="0.25">
      <c r="A269">
        <v>267</v>
      </c>
      <c r="B269" s="1">
        <f>Tabelle1!$B$3*SIN((Tabelle1!$B$2*$A269+Tabelle1!$B$4)/180*PI())</f>
        <v>-0.99862953475457394</v>
      </c>
      <c r="C269" s="1">
        <f>Tabelle1!$B$7*SIN((Tabelle1!$B$6*$A269+Tabelle1!$B$8)/180*PI())</f>
        <v>0</v>
      </c>
      <c r="D269" s="1">
        <f>Tabelle1!$B$11*SIN((Tabelle1!$B$10*$A269+Tabelle1!$B$12)/180*PI())</f>
        <v>0</v>
      </c>
      <c r="E269" s="1">
        <f>Tabelle1!$B$15*SIN((Tabelle1!$B$14*$A269+Tabelle1!$B$16)/180*PI())</f>
        <v>0</v>
      </c>
      <c r="F269" s="1">
        <f>Tabelle1!$B$19*SIN((Tabelle1!$B$18*$A269+Tabelle1!$B$20)/180*PI())</f>
        <v>0</v>
      </c>
      <c r="G269" s="1">
        <f>Tabelle1!$B$23*SIN((Tabelle1!$B$22*$A269+Tabelle1!$B$24)/180*PI())</f>
        <v>0</v>
      </c>
      <c r="H269" s="1">
        <f>Tabelle1!$B$27*SIN((Tabelle1!$B$26*$A269+Tabelle1!$B$28)/180*PI())</f>
        <v>0</v>
      </c>
      <c r="I269" s="1">
        <f>Tabelle1!$B$31*SIN((Tabelle1!$B$30*$A269+Tabelle1!$B$32)/180*PI())</f>
        <v>0</v>
      </c>
      <c r="J269" s="1">
        <f>Tabelle1!$B$35*SIN((Tabelle1!$B$34*$A269+Tabelle1!$B$36)/180*PI())</f>
        <v>0</v>
      </c>
      <c r="K269" s="2">
        <f t="shared" si="4"/>
        <v>-0.99862953475457394</v>
      </c>
    </row>
    <row r="270" spans="1:11" x14ac:dyDescent="0.25">
      <c r="A270">
        <v>268</v>
      </c>
      <c r="B270" s="1">
        <f>Tabelle1!$B$3*SIN((Tabelle1!$B$2*$A270+Tabelle1!$B$4)/180*PI())</f>
        <v>-0.99939082701909576</v>
      </c>
      <c r="C270" s="1">
        <f>Tabelle1!$B$7*SIN((Tabelle1!$B$6*$A270+Tabelle1!$B$8)/180*PI())</f>
        <v>0</v>
      </c>
      <c r="D270" s="1">
        <f>Tabelle1!$B$11*SIN((Tabelle1!$B$10*$A270+Tabelle1!$B$12)/180*PI())</f>
        <v>0</v>
      </c>
      <c r="E270" s="1">
        <f>Tabelle1!$B$15*SIN((Tabelle1!$B$14*$A270+Tabelle1!$B$16)/180*PI())</f>
        <v>0</v>
      </c>
      <c r="F270" s="1">
        <f>Tabelle1!$B$19*SIN((Tabelle1!$B$18*$A270+Tabelle1!$B$20)/180*PI())</f>
        <v>0</v>
      </c>
      <c r="G270" s="1">
        <f>Tabelle1!$B$23*SIN((Tabelle1!$B$22*$A270+Tabelle1!$B$24)/180*PI())</f>
        <v>0</v>
      </c>
      <c r="H270" s="1">
        <f>Tabelle1!$B$27*SIN((Tabelle1!$B$26*$A270+Tabelle1!$B$28)/180*PI())</f>
        <v>0</v>
      </c>
      <c r="I270" s="1">
        <f>Tabelle1!$B$31*SIN((Tabelle1!$B$30*$A270+Tabelle1!$B$32)/180*PI())</f>
        <v>0</v>
      </c>
      <c r="J270" s="1">
        <f>Tabelle1!$B$35*SIN((Tabelle1!$B$34*$A270+Tabelle1!$B$36)/180*PI())</f>
        <v>0</v>
      </c>
      <c r="K270" s="2">
        <f t="shared" si="4"/>
        <v>-0.99939082701909576</v>
      </c>
    </row>
    <row r="271" spans="1:11" x14ac:dyDescent="0.25">
      <c r="A271">
        <v>269</v>
      </c>
      <c r="B271" s="1">
        <f>Tabelle1!$B$3*SIN((Tabelle1!$B$2*$A271+Tabelle1!$B$4)/180*PI())</f>
        <v>-0.99984769515639127</v>
      </c>
      <c r="C271" s="1">
        <f>Tabelle1!$B$7*SIN((Tabelle1!$B$6*$A271+Tabelle1!$B$8)/180*PI())</f>
        <v>0</v>
      </c>
      <c r="D271" s="1">
        <f>Tabelle1!$B$11*SIN((Tabelle1!$B$10*$A271+Tabelle1!$B$12)/180*PI())</f>
        <v>0</v>
      </c>
      <c r="E271" s="1">
        <f>Tabelle1!$B$15*SIN((Tabelle1!$B$14*$A271+Tabelle1!$B$16)/180*PI())</f>
        <v>0</v>
      </c>
      <c r="F271" s="1">
        <f>Tabelle1!$B$19*SIN((Tabelle1!$B$18*$A271+Tabelle1!$B$20)/180*PI())</f>
        <v>0</v>
      </c>
      <c r="G271" s="1">
        <f>Tabelle1!$B$23*SIN((Tabelle1!$B$22*$A271+Tabelle1!$B$24)/180*PI())</f>
        <v>0</v>
      </c>
      <c r="H271" s="1">
        <f>Tabelle1!$B$27*SIN((Tabelle1!$B$26*$A271+Tabelle1!$B$28)/180*PI())</f>
        <v>0</v>
      </c>
      <c r="I271" s="1">
        <f>Tabelle1!$B$31*SIN((Tabelle1!$B$30*$A271+Tabelle1!$B$32)/180*PI())</f>
        <v>0</v>
      </c>
      <c r="J271" s="1">
        <f>Tabelle1!$B$35*SIN((Tabelle1!$B$34*$A271+Tabelle1!$B$36)/180*PI())</f>
        <v>0</v>
      </c>
      <c r="K271" s="2">
        <f t="shared" si="4"/>
        <v>-0.99984769515639127</v>
      </c>
    </row>
    <row r="272" spans="1:11" x14ac:dyDescent="0.25">
      <c r="A272">
        <v>270</v>
      </c>
      <c r="B272" s="1">
        <f>Tabelle1!$B$3*SIN((Tabelle1!$B$2*$A272+Tabelle1!$B$4)/180*PI())</f>
        <v>-1</v>
      </c>
      <c r="C272" s="1">
        <f>Tabelle1!$B$7*SIN((Tabelle1!$B$6*$A272+Tabelle1!$B$8)/180*PI())</f>
        <v>0</v>
      </c>
      <c r="D272" s="1">
        <f>Tabelle1!$B$11*SIN((Tabelle1!$B$10*$A272+Tabelle1!$B$12)/180*PI())</f>
        <v>0</v>
      </c>
      <c r="E272" s="1">
        <f>Tabelle1!$B$15*SIN((Tabelle1!$B$14*$A272+Tabelle1!$B$16)/180*PI())</f>
        <v>0</v>
      </c>
      <c r="F272" s="1">
        <f>Tabelle1!$B$19*SIN((Tabelle1!$B$18*$A272+Tabelle1!$B$20)/180*PI())</f>
        <v>0</v>
      </c>
      <c r="G272" s="1">
        <f>Tabelle1!$B$23*SIN((Tabelle1!$B$22*$A272+Tabelle1!$B$24)/180*PI())</f>
        <v>0</v>
      </c>
      <c r="H272" s="1">
        <f>Tabelle1!$B$27*SIN((Tabelle1!$B$26*$A272+Tabelle1!$B$28)/180*PI())</f>
        <v>0</v>
      </c>
      <c r="I272" s="1">
        <f>Tabelle1!$B$31*SIN((Tabelle1!$B$30*$A272+Tabelle1!$B$32)/180*PI())</f>
        <v>0</v>
      </c>
      <c r="J272" s="1">
        <f>Tabelle1!$B$35*SIN((Tabelle1!$B$34*$A272+Tabelle1!$B$36)/180*PI())</f>
        <v>0</v>
      </c>
      <c r="K272" s="2">
        <f t="shared" si="4"/>
        <v>-1</v>
      </c>
    </row>
    <row r="273" spans="1:11" x14ac:dyDescent="0.25">
      <c r="A273">
        <v>271</v>
      </c>
      <c r="B273" s="1">
        <f>Tabelle1!$B$3*SIN((Tabelle1!$B$2*$A273+Tabelle1!$B$4)/180*PI())</f>
        <v>-0.99984769515639127</v>
      </c>
      <c r="C273" s="1">
        <f>Tabelle1!$B$7*SIN((Tabelle1!$B$6*$A273+Tabelle1!$B$8)/180*PI())</f>
        <v>0</v>
      </c>
      <c r="D273" s="1">
        <f>Tabelle1!$B$11*SIN((Tabelle1!$B$10*$A273+Tabelle1!$B$12)/180*PI())</f>
        <v>0</v>
      </c>
      <c r="E273" s="1">
        <f>Tabelle1!$B$15*SIN((Tabelle1!$B$14*$A273+Tabelle1!$B$16)/180*PI())</f>
        <v>0</v>
      </c>
      <c r="F273" s="1">
        <f>Tabelle1!$B$19*SIN((Tabelle1!$B$18*$A273+Tabelle1!$B$20)/180*PI())</f>
        <v>0</v>
      </c>
      <c r="G273" s="1">
        <f>Tabelle1!$B$23*SIN((Tabelle1!$B$22*$A273+Tabelle1!$B$24)/180*PI())</f>
        <v>0</v>
      </c>
      <c r="H273" s="1">
        <f>Tabelle1!$B$27*SIN((Tabelle1!$B$26*$A273+Tabelle1!$B$28)/180*PI())</f>
        <v>0</v>
      </c>
      <c r="I273" s="1">
        <f>Tabelle1!$B$31*SIN((Tabelle1!$B$30*$A273+Tabelle1!$B$32)/180*PI())</f>
        <v>0</v>
      </c>
      <c r="J273" s="1">
        <f>Tabelle1!$B$35*SIN((Tabelle1!$B$34*$A273+Tabelle1!$B$36)/180*PI())</f>
        <v>0</v>
      </c>
      <c r="K273" s="2">
        <f t="shared" si="4"/>
        <v>-0.99984769515639127</v>
      </c>
    </row>
    <row r="274" spans="1:11" x14ac:dyDescent="0.25">
      <c r="A274">
        <v>272</v>
      </c>
      <c r="B274" s="1">
        <f>Tabelle1!$B$3*SIN((Tabelle1!$B$2*$A274+Tabelle1!$B$4)/180*PI())</f>
        <v>-0.99939082701909576</v>
      </c>
      <c r="C274" s="1">
        <f>Tabelle1!$B$7*SIN((Tabelle1!$B$6*$A274+Tabelle1!$B$8)/180*PI())</f>
        <v>0</v>
      </c>
      <c r="D274" s="1">
        <f>Tabelle1!$B$11*SIN((Tabelle1!$B$10*$A274+Tabelle1!$B$12)/180*PI())</f>
        <v>0</v>
      </c>
      <c r="E274" s="1">
        <f>Tabelle1!$B$15*SIN((Tabelle1!$B$14*$A274+Tabelle1!$B$16)/180*PI())</f>
        <v>0</v>
      </c>
      <c r="F274" s="1">
        <f>Tabelle1!$B$19*SIN((Tabelle1!$B$18*$A274+Tabelle1!$B$20)/180*PI())</f>
        <v>0</v>
      </c>
      <c r="G274" s="1">
        <f>Tabelle1!$B$23*SIN((Tabelle1!$B$22*$A274+Tabelle1!$B$24)/180*PI())</f>
        <v>0</v>
      </c>
      <c r="H274" s="1">
        <f>Tabelle1!$B$27*SIN((Tabelle1!$B$26*$A274+Tabelle1!$B$28)/180*PI())</f>
        <v>0</v>
      </c>
      <c r="I274" s="1">
        <f>Tabelle1!$B$31*SIN((Tabelle1!$B$30*$A274+Tabelle1!$B$32)/180*PI())</f>
        <v>0</v>
      </c>
      <c r="J274" s="1">
        <f>Tabelle1!$B$35*SIN((Tabelle1!$B$34*$A274+Tabelle1!$B$36)/180*PI())</f>
        <v>0</v>
      </c>
      <c r="K274" s="2">
        <f t="shared" si="4"/>
        <v>-0.99939082701909576</v>
      </c>
    </row>
    <row r="275" spans="1:11" x14ac:dyDescent="0.25">
      <c r="A275">
        <v>273</v>
      </c>
      <c r="B275" s="1">
        <f>Tabelle1!$B$3*SIN((Tabelle1!$B$2*$A275+Tabelle1!$B$4)/180*PI())</f>
        <v>-0.99862953475457394</v>
      </c>
      <c r="C275" s="1">
        <f>Tabelle1!$B$7*SIN((Tabelle1!$B$6*$A275+Tabelle1!$B$8)/180*PI())</f>
        <v>0</v>
      </c>
      <c r="D275" s="1">
        <f>Tabelle1!$B$11*SIN((Tabelle1!$B$10*$A275+Tabelle1!$B$12)/180*PI())</f>
        <v>0</v>
      </c>
      <c r="E275" s="1">
        <f>Tabelle1!$B$15*SIN((Tabelle1!$B$14*$A275+Tabelle1!$B$16)/180*PI())</f>
        <v>0</v>
      </c>
      <c r="F275" s="1">
        <f>Tabelle1!$B$19*SIN((Tabelle1!$B$18*$A275+Tabelle1!$B$20)/180*PI())</f>
        <v>0</v>
      </c>
      <c r="G275" s="1">
        <f>Tabelle1!$B$23*SIN((Tabelle1!$B$22*$A275+Tabelle1!$B$24)/180*PI())</f>
        <v>0</v>
      </c>
      <c r="H275" s="1">
        <f>Tabelle1!$B$27*SIN((Tabelle1!$B$26*$A275+Tabelle1!$B$28)/180*PI())</f>
        <v>0</v>
      </c>
      <c r="I275" s="1">
        <f>Tabelle1!$B$31*SIN((Tabelle1!$B$30*$A275+Tabelle1!$B$32)/180*PI())</f>
        <v>0</v>
      </c>
      <c r="J275" s="1">
        <f>Tabelle1!$B$35*SIN((Tabelle1!$B$34*$A275+Tabelle1!$B$36)/180*PI())</f>
        <v>0</v>
      </c>
      <c r="K275" s="2">
        <f t="shared" si="4"/>
        <v>-0.99862953475457394</v>
      </c>
    </row>
    <row r="276" spans="1:11" x14ac:dyDescent="0.25">
      <c r="A276">
        <v>274</v>
      </c>
      <c r="B276" s="1">
        <f>Tabelle1!$B$3*SIN((Tabelle1!$B$2*$A276+Tabelle1!$B$4)/180*PI())</f>
        <v>-0.99756405025982431</v>
      </c>
      <c r="C276" s="1">
        <f>Tabelle1!$B$7*SIN((Tabelle1!$B$6*$A276+Tabelle1!$B$8)/180*PI())</f>
        <v>0</v>
      </c>
      <c r="D276" s="1">
        <f>Tabelle1!$B$11*SIN((Tabelle1!$B$10*$A276+Tabelle1!$B$12)/180*PI())</f>
        <v>0</v>
      </c>
      <c r="E276" s="1">
        <f>Tabelle1!$B$15*SIN((Tabelle1!$B$14*$A276+Tabelle1!$B$16)/180*PI())</f>
        <v>0</v>
      </c>
      <c r="F276" s="1">
        <f>Tabelle1!$B$19*SIN((Tabelle1!$B$18*$A276+Tabelle1!$B$20)/180*PI())</f>
        <v>0</v>
      </c>
      <c r="G276" s="1">
        <f>Tabelle1!$B$23*SIN((Tabelle1!$B$22*$A276+Tabelle1!$B$24)/180*PI())</f>
        <v>0</v>
      </c>
      <c r="H276" s="1">
        <f>Tabelle1!$B$27*SIN((Tabelle1!$B$26*$A276+Tabelle1!$B$28)/180*PI())</f>
        <v>0</v>
      </c>
      <c r="I276" s="1">
        <f>Tabelle1!$B$31*SIN((Tabelle1!$B$30*$A276+Tabelle1!$B$32)/180*PI())</f>
        <v>0</v>
      </c>
      <c r="J276" s="1">
        <f>Tabelle1!$B$35*SIN((Tabelle1!$B$34*$A276+Tabelle1!$B$36)/180*PI())</f>
        <v>0</v>
      </c>
      <c r="K276" s="2">
        <f t="shared" si="4"/>
        <v>-0.99756405025982431</v>
      </c>
    </row>
    <row r="277" spans="1:11" x14ac:dyDescent="0.25">
      <c r="A277">
        <v>275</v>
      </c>
      <c r="B277" s="1">
        <f>Tabelle1!$B$3*SIN((Tabelle1!$B$2*$A277+Tabelle1!$B$4)/180*PI())</f>
        <v>-0.99619469809174555</v>
      </c>
      <c r="C277" s="1">
        <f>Tabelle1!$B$7*SIN((Tabelle1!$B$6*$A277+Tabelle1!$B$8)/180*PI())</f>
        <v>0</v>
      </c>
      <c r="D277" s="1">
        <f>Tabelle1!$B$11*SIN((Tabelle1!$B$10*$A277+Tabelle1!$B$12)/180*PI())</f>
        <v>0</v>
      </c>
      <c r="E277" s="1">
        <f>Tabelle1!$B$15*SIN((Tabelle1!$B$14*$A277+Tabelle1!$B$16)/180*PI())</f>
        <v>0</v>
      </c>
      <c r="F277" s="1">
        <f>Tabelle1!$B$19*SIN((Tabelle1!$B$18*$A277+Tabelle1!$B$20)/180*PI())</f>
        <v>0</v>
      </c>
      <c r="G277" s="1">
        <f>Tabelle1!$B$23*SIN((Tabelle1!$B$22*$A277+Tabelle1!$B$24)/180*PI())</f>
        <v>0</v>
      </c>
      <c r="H277" s="1">
        <f>Tabelle1!$B$27*SIN((Tabelle1!$B$26*$A277+Tabelle1!$B$28)/180*PI())</f>
        <v>0</v>
      </c>
      <c r="I277" s="1">
        <f>Tabelle1!$B$31*SIN((Tabelle1!$B$30*$A277+Tabelle1!$B$32)/180*PI())</f>
        <v>0</v>
      </c>
      <c r="J277" s="1">
        <f>Tabelle1!$B$35*SIN((Tabelle1!$B$34*$A277+Tabelle1!$B$36)/180*PI())</f>
        <v>0</v>
      </c>
      <c r="K277" s="2">
        <f t="shared" si="4"/>
        <v>-0.99619469809174555</v>
      </c>
    </row>
    <row r="278" spans="1:11" x14ac:dyDescent="0.25">
      <c r="A278">
        <v>276</v>
      </c>
      <c r="B278" s="1">
        <f>Tabelle1!$B$3*SIN((Tabelle1!$B$2*$A278+Tabelle1!$B$4)/180*PI())</f>
        <v>-0.99452189536827329</v>
      </c>
      <c r="C278" s="1">
        <f>Tabelle1!$B$7*SIN((Tabelle1!$B$6*$A278+Tabelle1!$B$8)/180*PI())</f>
        <v>0</v>
      </c>
      <c r="D278" s="1">
        <f>Tabelle1!$B$11*SIN((Tabelle1!$B$10*$A278+Tabelle1!$B$12)/180*PI())</f>
        <v>0</v>
      </c>
      <c r="E278" s="1">
        <f>Tabelle1!$B$15*SIN((Tabelle1!$B$14*$A278+Tabelle1!$B$16)/180*PI())</f>
        <v>0</v>
      </c>
      <c r="F278" s="1">
        <f>Tabelle1!$B$19*SIN((Tabelle1!$B$18*$A278+Tabelle1!$B$20)/180*PI())</f>
        <v>0</v>
      </c>
      <c r="G278" s="1">
        <f>Tabelle1!$B$23*SIN((Tabelle1!$B$22*$A278+Tabelle1!$B$24)/180*PI())</f>
        <v>0</v>
      </c>
      <c r="H278" s="1">
        <f>Tabelle1!$B$27*SIN((Tabelle1!$B$26*$A278+Tabelle1!$B$28)/180*PI())</f>
        <v>0</v>
      </c>
      <c r="I278" s="1">
        <f>Tabelle1!$B$31*SIN((Tabelle1!$B$30*$A278+Tabelle1!$B$32)/180*PI())</f>
        <v>0</v>
      </c>
      <c r="J278" s="1">
        <f>Tabelle1!$B$35*SIN((Tabelle1!$B$34*$A278+Tabelle1!$B$36)/180*PI())</f>
        <v>0</v>
      </c>
      <c r="K278" s="2">
        <f t="shared" si="4"/>
        <v>-0.99452189536827329</v>
      </c>
    </row>
    <row r="279" spans="1:11" x14ac:dyDescent="0.25">
      <c r="A279">
        <v>277</v>
      </c>
      <c r="B279" s="1">
        <f>Tabelle1!$B$3*SIN((Tabelle1!$B$2*$A279+Tabelle1!$B$4)/180*PI())</f>
        <v>-0.99254615164132198</v>
      </c>
      <c r="C279" s="1">
        <f>Tabelle1!$B$7*SIN((Tabelle1!$B$6*$A279+Tabelle1!$B$8)/180*PI())</f>
        <v>0</v>
      </c>
      <c r="D279" s="1">
        <f>Tabelle1!$B$11*SIN((Tabelle1!$B$10*$A279+Tabelle1!$B$12)/180*PI())</f>
        <v>0</v>
      </c>
      <c r="E279" s="1">
        <f>Tabelle1!$B$15*SIN((Tabelle1!$B$14*$A279+Tabelle1!$B$16)/180*PI())</f>
        <v>0</v>
      </c>
      <c r="F279" s="1">
        <f>Tabelle1!$B$19*SIN((Tabelle1!$B$18*$A279+Tabelle1!$B$20)/180*PI())</f>
        <v>0</v>
      </c>
      <c r="G279" s="1">
        <f>Tabelle1!$B$23*SIN((Tabelle1!$B$22*$A279+Tabelle1!$B$24)/180*PI())</f>
        <v>0</v>
      </c>
      <c r="H279" s="1">
        <f>Tabelle1!$B$27*SIN((Tabelle1!$B$26*$A279+Tabelle1!$B$28)/180*PI())</f>
        <v>0</v>
      </c>
      <c r="I279" s="1">
        <f>Tabelle1!$B$31*SIN((Tabelle1!$B$30*$A279+Tabelle1!$B$32)/180*PI())</f>
        <v>0</v>
      </c>
      <c r="J279" s="1">
        <f>Tabelle1!$B$35*SIN((Tabelle1!$B$34*$A279+Tabelle1!$B$36)/180*PI())</f>
        <v>0</v>
      </c>
      <c r="K279" s="2">
        <f t="shared" si="4"/>
        <v>-0.99254615164132198</v>
      </c>
    </row>
    <row r="280" spans="1:11" x14ac:dyDescent="0.25">
      <c r="A280">
        <v>278</v>
      </c>
      <c r="B280" s="1">
        <f>Tabelle1!$B$3*SIN((Tabelle1!$B$2*$A280+Tabelle1!$B$4)/180*PI())</f>
        <v>-0.99026806874157036</v>
      </c>
      <c r="C280" s="1">
        <f>Tabelle1!$B$7*SIN((Tabelle1!$B$6*$A280+Tabelle1!$B$8)/180*PI())</f>
        <v>0</v>
      </c>
      <c r="D280" s="1">
        <f>Tabelle1!$B$11*SIN((Tabelle1!$B$10*$A280+Tabelle1!$B$12)/180*PI())</f>
        <v>0</v>
      </c>
      <c r="E280" s="1">
        <f>Tabelle1!$B$15*SIN((Tabelle1!$B$14*$A280+Tabelle1!$B$16)/180*PI())</f>
        <v>0</v>
      </c>
      <c r="F280" s="1">
        <f>Tabelle1!$B$19*SIN((Tabelle1!$B$18*$A280+Tabelle1!$B$20)/180*PI())</f>
        <v>0</v>
      </c>
      <c r="G280" s="1">
        <f>Tabelle1!$B$23*SIN((Tabelle1!$B$22*$A280+Tabelle1!$B$24)/180*PI())</f>
        <v>0</v>
      </c>
      <c r="H280" s="1">
        <f>Tabelle1!$B$27*SIN((Tabelle1!$B$26*$A280+Tabelle1!$B$28)/180*PI())</f>
        <v>0</v>
      </c>
      <c r="I280" s="1">
        <f>Tabelle1!$B$31*SIN((Tabelle1!$B$30*$A280+Tabelle1!$B$32)/180*PI())</f>
        <v>0</v>
      </c>
      <c r="J280" s="1">
        <f>Tabelle1!$B$35*SIN((Tabelle1!$B$34*$A280+Tabelle1!$B$36)/180*PI())</f>
        <v>0</v>
      </c>
      <c r="K280" s="2">
        <f t="shared" si="4"/>
        <v>-0.99026806874157036</v>
      </c>
    </row>
    <row r="281" spans="1:11" x14ac:dyDescent="0.25">
      <c r="A281">
        <v>279</v>
      </c>
      <c r="B281" s="1">
        <f>Tabelle1!$B$3*SIN((Tabelle1!$B$2*$A281+Tabelle1!$B$4)/180*PI())</f>
        <v>-0.98768834059513777</v>
      </c>
      <c r="C281" s="1">
        <f>Tabelle1!$B$7*SIN((Tabelle1!$B$6*$A281+Tabelle1!$B$8)/180*PI())</f>
        <v>0</v>
      </c>
      <c r="D281" s="1">
        <f>Tabelle1!$B$11*SIN((Tabelle1!$B$10*$A281+Tabelle1!$B$12)/180*PI())</f>
        <v>0</v>
      </c>
      <c r="E281" s="1">
        <f>Tabelle1!$B$15*SIN((Tabelle1!$B$14*$A281+Tabelle1!$B$16)/180*PI())</f>
        <v>0</v>
      </c>
      <c r="F281" s="1">
        <f>Tabelle1!$B$19*SIN((Tabelle1!$B$18*$A281+Tabelle1!$B$20)/180*PI())</f>
        <v>0</v>
      </c>
      <c r="G281" s="1">
        <f>Tabelle1!$B$23*SIN((Tabelle1!$B$22*$A281+Tabelle1!$B$24)/180*PI())</f>
        <v>0</v>
      </c>
      <c r="H281" s="1">
        <f>Tabelle1!$B$27*SIN((Tabelle1!$B$26*$A281+Tabelle1!$B$28)/180*PI())</f>
        <v>0</v>
      </c>
      <c r="I281" s="1">
        <f>Tabelle1!$B$31*SIN((Tabelle1!$B$30*$A281+Tabelle1!$B$32)/180*PI())</f>
        <v>0</v>
      </c>
      <c r="J281" s="1">
        <f>Tabelle1!$B$35*SIN((Tabelle1!$B$34*$A281+Tabelle1!$B$36)/180*PI())</f>
        <v>0</v>
      </c>
      <c r="K281" s="2">
        <f t="shared" si="4"/>
        <v>-0.98768834059513777</v>
      </c>
    </row>
    <row r="282" spans="1:11" x14ac:dyDescent="0.25">
      <c r="A282">
        <v>280</v>
      </c>
      <c r="B282" s="1">
        <f>Tabelle1!$B$3*SIN((Tabelle1!$B$2*$A282+Tabelle1!$B$4)/180*PI())</f>
        <v>-0.98480775301220813</v>
      </c>
      <c r="C282" s="1">
        <f>Tabelle1!$B$7*SIN((Tabelle1!$B$6*$A282+Tabelle1!$B$8)/180*PI())</f>
        <v>0</v>
      </c>
      <c r="D282" s="1">
        <f>Tabelle1!$B$11*SIN((Tabelle1!$B$10*$A282+Tabelle1!$B$12)/180*PI())</f>
        <v>0</v>
      </c>
      <c r="E282" s="1">
        <f>Tabelle1!$B$15*SIN((Tabelle1!$B$14*$A282+Tabelle1!$B$16)/180*PI())</f>
        <v>0</v>
      </c>
      <c r="F282" s="1">
        <f>Tabelle1!$B$19*SIN((Tabelle1!$B$18*$A282+Tabelle1!$B$20)/180*PI())</f>
        <v>0</v>
      </c>
      <c r="G282" s="1">
        <f>Tabelle1!$B$23*SIN((Tabelle1!$B$22*$A282+Tabelle1!$B$24)/180*PI())</f>
        <v>0</v>
      </c>
      <c r="H282" s="1">
        <f>Tabelle1!$B$27*SIN((Tabelle1!$B$26*$A282+Tabelle1!$B$28)/180*PI())</f>
        <v>0</v>
      </c>
      <c r="I282" s="1">
        <f>Tabelle1!$B$31*SIN((Tabelle1!$B$30*$A282+Tabelle1!$B$32)/180*PI())</f>
        <v>0</v>
      </c>
      <c r="J282" s="1">
        <f>Tabelle1!$B$35*SIN((Tabelle1!$B$34*$A282+Tabelle1!$B$36)/180*PI())</f>
        <v>0</v>
      </c>
      <c r="K282" s="2">
        <f t="shared" si="4"/>
        <v>-0.98480775301220813</v>
      </c>
    </row>
    <row r="283" spans="1:11" x14ac:dyDescent="0.25">
      <c r="A283">
        <v>281</v>
      </c>
      <c r="B283" s="1">
        <f>Tabelle1!$B$3*SIN((Tabelle1!$B$2*$A283+Tabelle1!$B$4)/180*PI())</f>
        <v>-0.98162718344766409</v>
      </c>
      <c r="C283" s="1">
        <f>Tabelle1!$B$7*SIN((Tabelle1!$B$6*$A283+Tabelle1!$B$8)/180*PI())</f>
        <v>0</v>
      </c>
      <c r="D283" s="1">
        <f>Tabelle1!$B$11*SIN((Tabelle1!$B$10*$A283+Tabelle1!$B$12)/180*PI())</f>
        <v>0</v>
      </c>
      <c r="E283" s="1">
        <f>Tabelle1!$B$15*SIN((Tabelle1!$B$14*$A283+Tabelle1!$B$16)/180*PI())</f>
        <v>0</v>
      </c>
      <c r="F283" s="1">
        <f>Tabelle1!$B$19*SIN((Tabelle1!$B$18*$A283+Tabelle1!$B$20)/180*PI())</f>
        <v>0</v>
      </c>
      <c r="G283" s="1">
        <f>Tabelle1!$B$23*SIN((Tabelle1!$B$22*$A283+Tabelle1!$B$24)/180*PI())</f>
        <v>0</v>
      </c>
      <c r="H283" s="1">
        <f>Tabelle1!$B$27*SIN((Tabelle1!$B$26*$A283+Tabelle1!$B$28)/180*PI())</f>
        <v>0</v>
      </c>
      <c r="I283" s="1">
        <f>Tabelle1!$B$31*SIN((Tabelle1!$B$30*$A283+Tabelle1!$B$32)/180*PI())</f>
        <v>0</v>
      </c>
      <c r="J283" s="1">
        <f>Tabelle1!$B$35*SIN((Tabelle1!$B$34*$A283+Tabelle1!$B$36)/180*PI())</f>
        <v>0</v>
      </c>
      <c r="K283" s="2">
        <f t="shared" si="4"/>
        <v>-0.98162718344766409</v>
      </c>
    </row>
    <row r="284" spans="1:11" x14ac:dyDescent="0.25">
      <c r="A284">
        <v>282</v>
      </c>
      <c r="B284" s="1">
        <f>Tabelle1!$B$3*SIN((Tabelle1!$B$2*$A284+Tabelle1!$B$4)/180*PI())</f>
        <v>-0.97814760073380558</v>
      </c>
      <c r="C284" s="1">
        <f>Tabelle1!$B$7*SIN((Tabelle1!$B$6*$A284+Tabelle1!$B$8)/180*PI())</f>
        <v>0</v>
      </c>
      <c r="D284" s="1">
        <f>Tabelle1!$B$11*SIN((Tabelle1!$B$10*$A284+Tabelle1!$B$12)/180*PI())</f>
        <v>0</v>
      </c>
      <c r="E284" s="1">
        <f>Tabelle1!$B$15*SIN((Tabelle1!$B$14*$A284+Tabelle1!$B$16)/180*PI())</f>
        <v>0</v>
      </c>
      <c r="F284" s="1">
        <f>Tabelle1!$B$19*SIN((Tabelle1!$B$18*$A284+Tabelle1!$B$20)/180*PI())</f>
        <v>0</v>
      </c>
      <c r="G284" s="1">
        <f>Tabelle1!$B$23*SIN((Tabelle1!$B$22*$A284+Tabelle1!$B$24)/180*PI())</f>
        <v>0</v>
      </c>
      <c r="H284" s="1">
        <f>Tabelle1!$B$27*SIN((Tabelle1!$B$26*$A284+Tabelle1!$B$28)/180*PI())</f>
        <v>0</v>
      </c>
      <c r="I284" s="1">
        <f>Tabelle1!$B$31*SIN((Tabelle1!$B$30*$A284+Tabelle1!$B$32)/180*PI())</f>
        <v>0</v>
      </c>
      <c r="J284" s="1">
        <f>Tabelle1!$B$35*SIN((Tabelle1!$B$34*$A284+Tabelle1!$B$36)/180*PI())</f>
        <v>0</v>
      </c>
      <c r="K284" s="2">
        <f t="shared" si="4"/>
        <v>-0.97814760073380558</v>
      </c>
    </row>
    <row r="285" spans="1:11" x14ac:dyDescent="0.25">
      <c r="A285">
        <v>283</v>
      </c>
      <c r="B285" s="1">
        <f>Tabelle1!$B$3*SIN((Tabelle1!$B$2*$A285+Tabelle1!$B$4)/180*PI())</f>
        <v>-0.97437006478523525</v>
      </c>
      <c r="C285" s="1">
        <f>Tabelle1!$B$7*SIN((Tabelle1!$B$6*$A285+Tabelle1!$B$8)/180*PI())</f>
        <v>0</v>
      </c>
      <c r="D285" s="1">
        <f>Tabelle1!$B$11*SIN((Tabelle1!$B$10*$A285+Tabelle1!$B$12)/180*PI())</f>
        <v>0</v>
      </c>
      <c r="E285" s="1">
        <f>Tabelle1!$B$15*SIN((Tabelle1!$B$14*$A285+Tabelle1!$B$16)/180*PI())</f>
        <v>0</v>
      </c>
      <c r="F285" s="1">
        <f>Tabelle1!$B$19*SIN((Tabelle1!$B$18*$A285+Tabelle1!$B$20)/180*PI())</f>
        <v>0</v>
      </c>
      <c r="G285" s="1">
        <f>Tabelle1!$B$23*SIN((Tabelle1!$B$22*$A285+Tabelle1!$B$24)/180*PI())</f>
        <v>0</v>
      </c>
      <c r="H285" s="1">
        <f>Tabelle1!$B$27*SIN((Tabelle1!$B$26*$A285+Tabelle1!$B$28)/180*PI())</f>
        <v>0</v>
      </c>
      <c r="I285" s="1">
        <f>Tabelle1!$B$31*SIN((Tabelle1!$B$30*$A285+Tabelle1!$B$32)/180*PI())</f>
        <v>0</v>
      </c>
      <c r="J285" s="1">
        <f>Tabelle1!$B$35*SIN((Tabelle1!$B$34*$A285+Tabelle1!$B$36)/180*PI())</f>
        <v>0</v>
      </c>
      <c r="K285" s="2">
        <f t="shared" si="4"/>
        <v>-0.97437006478523525</v>
      </c>
    </row>
    <row r="286" spans="1:11" x14ac:dyDescent="0.25">
      <c r="A286">
        <v>284</v>
      </c>
      <c r="B286" s="1">
        <f>Tabelle1!$B$3*SIN((Tabelle1!$B$2*$A286+Tabelle1!$B$4)/180*PI())</f>
        <v>-0.97029572627599658</v>
      </c>
      <c r="C286" s="1">
        <f>Tabelle1!$B$7*SIN((Tabelle1!$B$6*$A286+Tabelle1!$B$8)/180*PI())</f>
        <v>0</v>
      </c>
      <c r="D286" s="1">
        <f>Tabelle1!$B$11*SIN((Tabelle1!$B$10*$A286+Tabelle1!$B$12)/180*PI())</f>
        <v>0</v>
      </c>
      <c r="E286" s="1">
        <f>Tabelle1!$B$15*SIN((Tabelle1!$B$14*$A286+Tabelle1!$B$16)/180*PI())</f>
        <v>0</v>
      </c>
      <c r="F286" s="1">
        <f>Tabelle1!$B$19*SIN((Tabelle1!$B$18*$A286+Tabelle1!$B$20)/180*PI())</f>
        <v>0</v>
      </c>
      <c r="G286" s="1">
        <f>Tabelle1!$B$23*SIN((Tabelle1!$B$22*$A286+Tabelle1!$B$24)/180*PI())</f>
        <v>0</v>
      </c>
      <c r="H286" s="1">
        <f>Tabelle1!$B$27*SIN((Tabelle1!$B$26*$A286+Tabelle1!$B$28)/180*PI())</f>
        <v>0</v>
      </c>
      <c r="I286" s="1">
        <f>Tabelle1!$B$31*SIN((Tabelle1!$B$30*$A286+Tabelle1!$B$32)/180*PI())</f>
        <v>0</v>
      </c>
      <c r="J286" s="1">
        <f>Tabelle1!$B$35*SIN((Tabelle1!$B$34*$A286+Tabelle1!$B$36)/180*PI())</f>
        <v>0</v>
      </c>
      <c r="K286" s="2">
        <f t="shared" si="4"/>
        <v>-0.97029572627599658</v>
      </c>
    </row>
    <row r="287" spans="1:11" x14ac:dyDescent="0.25">
      <c r="A287">
        <v>285</v>
      </c>
      <c r="B287" s="1">
        <f>Tabelle1!$B$3*SIN((Tabelle1!$B$2*$A287+Tabelle1!$B$4)/180*PI())</f>
        <v>-0.96592582628906842</v>
      </c>
      <c r="C287" s="1">
        <f>Tabelle1!$B$7*SIN((Tabelle1!$B$6*$A287+Tabelle1!$B$8)/180*PI())</f>
        <v>0</v>
      </c>
      <c r="D287" s="1">
        <f>Tabelle1!$B$11*SIN((Tabelle1!$B$10*$A287+Tabelle1!$B$12)/180*PI())</f>
        <v>0</v>
      </c>
      <c r="E287" s="1">
        <f>Tabelle1!$B$15*SIN((Tabelle1!$B$14*$A287+Tabelle1!$B$16)/180*PI())</f>
        <v>0</v>
      </c>
      <c r="F287" s="1">
        <f>Tabelle1!$B$19*SIN((Tabelle1!$B$18*$A287+Tabelle1!$B$20)/180*PI())</f>
        <v>0</v>
      </c>
      <c r="G287" s="1">
        <f>Tabelle1!$B$23*SIN((Tabelle1!$B$22*$A287+Tabelle1!$B$24)/180*PI())</f>
        <v>0</v>
      </c>
      <c r="H287" s="1">
        <f>Tabelle1!$B$27*SIN((Tabelle1!$B$26*$A287+Tabelle1!$B$28)/180*PI())</f>
        <v>0</v>
      </c>
      <c r="I287" s="1">
        <f>Tabelle1!$B$31*SIN((Tabelle1!$B$30*$A287+Tabelle1!$B$32)/180*PI())</f>
        <v>0</v>
      </c>
      <c r="J287" s="1">
        <f>Tabelle1!$B$35*SIN((Tabelle1!$B$34*$A287+Tabelle1!$B$36)/180*PI())</f>
        <v>0</v>
      </c>
      <c r="K287" s="2">
        <f t="shared" si="4"/>
        <v>-0.96592582628906842</v>
      </c>
    </row>
    <row r="288" spans="1:11" x14ac:dyDescent="0.25">
      <c r="A288">
        <v>286</v>
      </c>
      <c r="B288" s="1">
        <f>Tabelle1!$B$3*SIN((Tabelle1!$B$2*$A288+Tabelle1!$B$4)/180*PI())</f>
        <v>-0.96126169593831901</v>
      </c>
      <c r="C288" s="1">
        <f>Tabelle1!$B$7*SIN((Tabelle1!$B$6*$A288+Tabelle1!$B$8)/180*PI())</f>
        <v>0</v>
      </c>
      <c r="D288" s="1">
        <f>Tabelle1!$B$11*SIN((Tabelle1!$B$10*$A288+Tabelle1!$B$12)/180*PI())</f>
        <v>0</v>
      </c>
      <c r="E288" s="1">
        <f>Tabelle1!$B$15*SIN((Tabelle1!$B$14*$A288+Tabelle1!$B$16)/180*PI())</f>
        <v>0</v>
      </c>
      <c r="F288" s="1">
        <f>Tabelle1!$B$19*SIN((Tabelle1!$B$18*$A288+Tabelle1!$B$20)/180*PI())</f>
        <v>0</v>
      </c>
      <c r="G288" s="1">
        <f>Tabelle1!$B$23*SIN((Tabelle1!$B$22*$A288+Tabelle1!$B$24)/180*PI())</f>
        <v>0</v>
      </c>
      <c r="H288" s="1">
        <f>Tabelle1!$B$27*SIN((Tabelle1!$B$26*$A288+Tabelle1!$B$28)/180*PI())</f>
        <v>0</v>
      </c>
      <c r="I288" s="1">
        <f>Tabelle1!$B$31*SIN((Tabelle1!$B$30*$A288+Tabelle1!$B$32)/180*PI())</f>
        <v>0</v>
      </c>
      <c r="J288" s="1">
        <f>Tabelle1!$B$35*SIN((Tabelle1!$B$34*$A288+Tabelle1!$B$36)/180*PI())</f>
        <v>0</v>
      </c>
      <c r="K288" s="2">
        <f t="shared" si="4"/>
        <v>-0.96126169593831901</v>
      </c>
    </row>
    <row r="289" spans="1:11" x14ac:dyDescent="0.25">
      <c r="A289">
        <v>287</v>
      </c>
      <c r="B289" s="1">
        <f>Tabelle1!$B$3*SIN((Tabelle1!$B$2*$A289+Tabelle1!$B$4)/180*PI())</f>
        <v>-0.95630475596303544</v>
      </c>
      <c r="C289" s="1">
        <f>Tabelle1!$B$7*SIN((Tabelle1!$B$6*$A289+Tabelle1!$B$8)/180*PI())</f>
        <v>0</v>
      </c>
      <c r="D289" s="1">
        <f>Tabelle1!$B$11*SIN((Tabelle1!$B$10*$A289+Tabelle1!$B$12)/180*PI())</f>
        <v>0</v>
      </c>
      <c r="E289" s="1">
        <f>Tabelle1!$B$15*SIN((Tabelle1!$B$14*$A289+Tabelle1!$B$16)/180*PI())</f>
        <v>0</v>
      </c>
      <c r="F289" s="1">
        <f>Tabelle1!$B$19*SIN((Tabelle1!$B$18*$A289+Tabelle1!$B$20)/180*PI())</f>
        <v>0</v>
      </c>
      <c r="G289" s="1">
        <f>Tabelle1!$B$23*SIN((Tabelle1!$B$22*$A289+Tabelle1!$B$24)/180*PI())</f>
        <v>0</v>
      </c>
      <c r="H289" s="1">
        <f>Tabelle1!$B$27*SIN((Tabelle1!$B$26*$A289+Tabelle1!$B$28)/180*PI())</f>
        <v>0</v>
      </c>
      <c r="I289" s="1">
        <f>Tabelle1!$B$31*SIN((Tabelle1!$B$30*$A289+Tabelle1!$B$32)/180*PI())</f>
        <v>0</v>
      </c>
      <c r="J289" s="1">
        <f>Tabelle1!$B$35*SIN((Tabelle1!$B$34*$A289+Tabelle1!$B$36)/180*PI())</f>
        <v>0</v>
      </c>
      <c r="K289" s="2">
        <f t="shared" si="4"/>
        <v>-0.95630475596303544</v>
      </c>
    </row>
    <row r="290" spans="1:11" x14ac:dyDescent="0.25">
      <c r="A290">
        <v>288</v>
      </c>
      <c r="B290" s="1">
        <f>Tabelle1!$B$3*SIN((Tabelle1!$B$2*$A290+Tabelle1!$B$4)/180*PI())</f>
        <v>-0.95105651629515364</v>
      </c>
      <c r="C290" s="1">
        <f>Tabelle1!$B$7*SIN((Tabelle1!$B$6*$A290+Tabelle1!$B$8)/180*PI())</f>
        <v>0</v>
      </c>
      <c r="D290" s="1">
        <f>Tabelle1!$B$11*SIN((Tabelle1!$B$10*$A290+Tabelle1!$B$12)/180*PI())</f>
        <v>0</v>
      </c>
      <c r="E290" s="1">
        <f>Tabelle1!$B$15*SIN((Tabelle1!$B$14*$A290+Tabelle1!$B$16)/180*PI())</f>
        <v>0</v>
      </c>
      <c r="F290" s="1">
        <f>Tabelle1!$B$19*SIN((Tabelle1!$B$18*$A290+Tabelle1!$B$20)/180*PI())</f>
        <v>0</v>
      </c>
      <c r="G290" s="1">
        <f>Tabelle1!$B$23*SIN((Tabelle1!$B$22*$A290+Tabelle1!$B$24)/180*PI())</f>
        <v>0</v>
      </c>
      <c r="H290" s="1">
        <f>Tabelle1!$B$27*SIN((Tabelle1!$B$26*$A290+Tabelle1!$B$28)/180*PI())</f>
        <v>0</v>
      </c>
      <c r="I290" s="1">
        <f>Tabelle1!$B$31*SIN((Tabelle1!$B$30*$A290+Tabelle1!$B$32)/180*PI())</f>
        <v>0</v>
      </c>
      <c r="J290" s="1">
        <f>Tabelle1!$B$35*SIN((Tabelle1!$B$34*$A290+Tabelle1!$B$36)/180*PI())</f>
        <v>0</v>
      </c>
      <c r="K290" s="2">
        <f t="shared" si="4"/>
        <v>-0.95105651629515364</v>
      </c>
    </row>
    <row r="291" spans="1:11" x14ac:dyDescent="0.25">
      <c r="A291">
        <v>289</v>
      </c>
      <c r="B291" s="1">
        <f>Tabelle1!$B$3*SIN((Tabelle1!$B$2*$A291+Tabelle1!$B$4)/180*PI())</f>
        <v>-0.94551857559931696</v>
      </c>
      <c r="C291" s="1">
        <f>Tabelle1!$B$7*SIN((Tabelle1!$B$6*$A291+Tabelle1!$B$8)/180*PI())</f>
        <v>0</v>
      </c>
      <c r="D291" s="1">
        <f>Tabelle1!$B$11*SIN((Tabelle1!$B$10*$A291+Tabelle1!$B$12)/180*PI())</f>
        <v>0</v>
      </c>
      <c r="E291" s="1">
        <f>Tabelle1!$B$15*SIN((Tabelle1!$B$14*$A291+Tabelle1!$B$16)/180*PI())</f>
        <v>0</v>
      </c>
      <c r="F291" s="1">
        <f>Tabelle1!$B$19*SIN((Tabelle1!$B$18*$A291+Tabelle1!$B$20)/180*PI())</f>
        <v>0</v>
      </c>
      <c r="G291" s="1">
        <f>Tabelle1!$B$23*SIN((Tabelle1!$B$22*$A291+Tabelle1!$B$24)/180*PI())</f>
        <v>0</v>
      </c>
      <c r="H291" s="1">
        <f>Tabelle1!$B$27*SIN((Tabelle1!$B$26*$A291+Tabelle1!$B$28)/180*PI())</f>
        <v>0</v>
      </c>
      <c r="I291" s="1">
        <f>Tabelle1!$B$31*SIN((Tabelle1!$B$30*$A291+Tabelle1!$B$32)/180*PI())</f>
        <v>0</v>
      </c>
      <c r="J291" s="1">
        <f>Tabelle1!$B$35*SIN((Tabelle1!$B$34*$A291+Tabelle1!$B$36)/180*PI())</f>
        <v>0</v>
      </c>
      <c r="K291" s="2">
        <f t="shared" si="4"/>
        <v>-0.94551857559931696</v>
      </c>
    </row>
    <row r="292" spans="1:11" x14ac:dyDescent="0.25">
      <c r="A292">
        <v>290</v>
      </c>
      <c r="B292" s="1">
        <f>Tabelle1!$B$3*SIN((Tabelle1!$B$2*$A292+Tabelle1!$B$4)/180*PI())</f>
        <v>-0.93969262078590832</v>
      </c>
      <c r="C292" s="1">
        <f>Tabelle1!$B$7*SIN((Tabelle1!$B$6*$A292+Tabelle1!$B$8)/180*PI())</f>
        <v>0</v>
      </c>
      <c r="D292" s="1">
        <f>Tabelle1!$B$11*SIN((Tabelle1!$B$10*$A292+Tabelle1!$B$12)/180*PI())</f>
        <v>0</v>
      </c>
      <c r="E292" s="1">
        <f>Tabelle1!$B$15*SIN((Tabelle1!$B$14*$A292+Tabelle1!$B$16)/180*PI())</f>
        <v>0</v>
      </c>
      <c r="F292" s="1">
        <f>Tabelle1!$B$19*SIN((Tabelle1!$B$18*$A292+Tabelle1!$B$20)/180*PI())</f>
        <v>0</v>
      </c>
      <c r="G292" s="1">
        <f>Tabelle1!$B$23*SIN((Tabelle1!$B$22*$A292+Tabelle1!$B$24)/180*PI())</f>
        <v>0</v>
      </c>
      <c r="H292" s="1">
        <f>Tabelle1!$B$27*SIN((Tabelle1!$B$26*$A292+Tabelle1!$B$28)/180*PI())</f>
        <v>0</v>
      </c>
      <c r="I292" s="1">
        <f>Tabelle1!$B$31*SIN((Tabelle1!$B$30*$A292+Tabelle1!$B$32)/180*PI())</f>
        <v>0</v>
      </c>
      <c r="J292" s="1">
        <f>Tabelle1!$B$35*SIN((Tabelle1!$B$34*$A292+Tabelle1!$B$36)/180*PI())</f>
        <v>0</v>
      </c>
      <c r="K292" s="2">
        <f t="shared" si="4"/>
        <v>-0.93969262078590832</v>
      </c>
    </row>
    <row r="293" spans="1:11" x14ac:dyDescent="0.25">
      <c r="A293">
        <v>291</v>
      </c>
      <c r="B293" s="1">
        <f>Tabelle1!$B$3*SIN((Tabelle1!$B$2*$A293+Tabelle1!$B$4)/180*PI())</f>
        <v>-0.93358042649720174</v>
      </c>
      <c r="C293" s="1">
        <f>Tabelle1!$B$7*SIN((Tabelle1!$B$6*$A293+Tabelle1!$B$8)/180*PI())</f>
        <v>0</v>
      </c>
      <c r="D293" s="1">
        <f>Tabelle1!$B$11*SIN((Tabelle1!$B$10*$A293+Tabelle1!$B$12)/180*PI())</f>
        <v>0</v>
      </c>
      <c r="E293" s="1">
        <f>Tabelle1!$B$15*SIN((Tabelle1!$B$14*$A293+Tabelle1!$B$16)/180*PI())</f>
        <v>0</v>
      </c>
      <c r="F293" s="1">
        <f>Tabelle1!$B$19*SIN((Tabelle1!$B$18*$A293+Tabelle1!$B$20)/180*PI())</f>
        <v>0</v>
      </c>
      <c r="G293" s="1">
        <f>Tabelle1!$B$23*SIN((Tabelle1!$B$22*$A293+Tabelle1!$B$24)/180*PI())</f>
        <v>0</v>
      </c>
      <c r="H293" s="1">
        <f>Tabelle1!$B$27*SIN((Tabelle1!$B$26*$A293+Tabelle1!$B$28)/180*PI())</f>
        <v>0</v>
      </c>
      <c r="I293" s="1">
        <f>Tabelle1!$B$31*SIN((Tabelle1!$B$30*$A293+Tabelle1!$B$32)/180*PI())</f>
        <v>0</v>
      </c>
      <c r="J293" s="1">
        <f>Tabelle1!$B$35*SIN((Tabelle1!$B$34*$A293+Tabelle1!$B$36)/180*PI())</f>
        <v>0</v>
      </c>
      <c r="K293" s="2">
        <f t="shared" si="4"/>
        <v>-0.93358042649720174</v>
      </c>
    </row>
    <row r="294" spans="1:11" x14ac:dyDescent="0.25">
      <c r="A294">
        <v>292</v>
      </c>
      <c r="B294" s="1">
        <f>Tabelle1!$B$3*SIN((Tabelle1!$B$2*$A294+Tabelle1!$B$4)/180*PI())</f>
        <v>-0.92718385456678742</v>
      </c>
      <c r="C294" s="1">
        <f>Tabelle1!$B$7*SIN((Tabelle1!$B$6*$A294+Tabelle1!$B$8)/180*PI())</f>
        <v>0</v>
      </c>
      <c r="D294" s="1">
        <f>Tabelle1!$B$11*SIN((Tabelle1!$B$10*$A294+Tabelle1!$B$12)/180*PI())</f>
        <v>0</v>
      </c>
      <c r="E294" s="1">
        <f>Tabelle1!$B$15*SIN((Tabelle1!$B$14*$A294+Tabelle1!$B$16)/180*PI())</f>
        <v>0</v>
      </c>
      <c r="F294" s="1">
        <f>Tabelle1!$B$19*SIN((Tabelle1!$B$18*$A294+Tabelle1!$B$20)/180*PI())</f>
        <v>0</v>
      </c>
      <c r="G294" s="1">
        <f>Tabelle1!$B$23*SIN((Tabelle1!$B$22*$A294+Tabelle1!$B$24)/180*PI())</f>
        <v>0</v>
      </c>
      <c r="H294" s="1">
        <f>Tabelle1!$B$27*SIN((Tabelle1!$B$26*$A294+Tabelle1!$B$28)/180*PI())</f>
        <v>0</v>
      </c>
      <c r="I294" s="1">
        <f>Tabelle1!$B$31*SIN((Tabelle1!$B$30*$A294+Tabelle1!$B$32)/180*PI())</f>
        <v>0</v>
      </c>
      <c r="J294" s="1">
        <f>Tabelle1!$B$35*SIN((Tabelle1!$B$34*$A294+Tabelle1!$B$36)/180*PI())</f>
        <v>0</v>
      </c>
      <c r="K294" s="2">
        <f t="shared" si="4"/>
        <v>-0.92718385456678742</v>
      </c>
    </row>
    <row r="295" spans="1:11" x14ac:dyDescent="0.25">
      <c r="A295">
        <v>293</v>
      </c>
      <c r="B295" s="1">
        <f>Tabelle1!$B$3*SIN((Tabelle1!$B$2*$A295+Tabelle1!$B$4)/180*PI())</f>
        <v>-0.92050485345244049</v>
      </c>
      <c r="C295" s="1">
        <f>Tabelle1!$B$7*SIN((Tabelle1!$B$6*$A295+Tabelle1!$B$8)/180*PI())</f>
        <v>0</v>
      </c>
      <c r="D295" s="1">
        <f>Tabelle1!$B$11*SIN((Tabelle1!$B$10*$A295+Tabelle1!$B$12)/180*PI())</f>
        <v>0</v>
      </c>
      <c r="E295" s="1">
        <f>Tabelle1!$B$15*SIN((Tabelle1!$B$14*$A295+Tabelle1!$B$16)/180*PI())</f>
        <v>0</v>
      </c>
      <c r="F295" s="1">
        <f>Tabelle1!$B$19*SIN((Tabelle1!$B$18*$A295+Tabelle1!$B$20)/180*PI())</f>
        <v>0</v>
      </c>
      <c r="G295" s="1">
        <f>Tabelle1!$B$23*SIN((Tabelle1!$B$22*$A295+Tabelle1!$B$24)/180*PI())</f>
        <v>0</v>
      </c>
      <c r="H295" s="1">
        <f>Tabelle1!$B$27*SIN((Tabelle1!$B$26*$A295+Tabelle1!$B$28)/180*PI())</f>
        <v>0</v>
      </c>
      <c r="I295" s="1">
        <f>Tabelle1!$B$31*SIN((Tabelle1!$B$30*$A295+Tabelle1!$B$32)/180*PI())</f>
        <v>0</v>
      </c>
      <c r="J295" s="1">
        <f>Tabelle1!$B$35*SIN((Tabelle1!$B$34*$A295+Tabelle1!$B$36)/180*PI())</f>
        <v>0</v>
      </c>
      <c r="K295" s="2">
        <f t="shared" si="4"/>
        <v>-0.92050485345244049</v>
      </c>
    </row>
    <row r="296" spans="1:11" x14ac:dyDescent="0.25">
      <c r="A296">
        <v>294</v>
      </c>
      <c r="B296" s="1">
        <f>Tabelle1!$B$3*SIN((Tabelle1!$B$2*$A296+Tabelle1!$B$4)/180*PI())</f>
        <v>-0.91354545764260109</v>
      </c>
      <c r="C296" s="1">
        <f>Tabelle1!$B$7*SIN((Tabelle1!$B$6*$A296+Tabelle1!$B$8)/180*PI())</f>
        <v>0</v>
      </c>
      <c r="D296" s="1">
        <f>Tabelle1!$B$11*SIN((Tabelle1!$B$10*$A296+Tabelle1!$B$12)/180*PI())</f>
        <v>0</v>
      </c>
      <c r="E296" s="1">
        <f>Tabelle1!$B$15*SIN((Tabelle1!$B$14*$A296+Tabelle1!$B$16)/180*PI())</f>
        <v>0</v>
      </c>
      <c r="F296" s="1">
        <f>Tabelle1!$B$19*SIN((Tabelle1!$B$18*$A296+Tabelle1!$B$20)/180*PI())</f>
        <v>0</v>
      </c>
      <c r="G296" s="1">
        <f>Tabelle1!$B$23*SIN((Tabelle1!$B$22*$A296+Tabelle1!$B$24)/180*PI())</f>
        <v>0</v>
      </c>
      <c r="H296" s="1">
        <f>Tabelle1!$B$27*SIN((Tabelle1!$B$26*$A296+Tabelle1!$B$28)/180*PI())</f>
        <v>0</v>
      </c>
      <c r="I296" s="1">
        <f>Tabelle1!$B$31*SIN((Tabelle1!$B$30*$A296+Tabelle1!$B$32)/180*PI())</f>
        <v>0</v>
      </c>
      <c r="J296" s="1">
        <f>Tabelle1!$B$35*SIN((Tabelle1!$B$34*$A296+Tabelle1!$B$36)/180*PI())</f>
        <v>0</v>
      </c>
      <c r="K296" s="2">
        <f t="shared" si="4"/>
        <v>-0.91354545764260109</v>
      </c>
    </row>
    <row r="297" spans="1:11" x14ac:dyDescent="0.25">
      <c r="A297">
        <v>295</v>
      </c>
      <c r="B297" s="1">
        <f>Tabelle1!$B$3*SIN((Tabelle1!$B$2*$A297+Tabelle1!$B$4)/180*PI())</f>
        <v>-0.90630778703665027</v>
      </c>
      <c r="C297" s="1">
        <f>Tabelle1!$B$7*SIN((Tabelle1!$B$6*$A297+Tabelle1!$B$8)/180*PI())</f>
        <v>0</v>
      </c>
      <c r="D297" s="1">
        <f>Tabelle1!$B$11*SIN((Tabelle1!$B$10*$A297+Tabelle1!$B$12)/180*PI())</f>
        <v>0</v>
      </c>
      <c r="E297" s="1">
        <f>Tabelle1!$B$15*SIN((Tabelle1!$B$14*$A297+Tabelle1!$B$16)/180*PI())</f>
        <v>0</v>
      </c>
      <c r="F297" s="1">
        <f>Tabelle1!$B$19*SIN((Tabelle1!$B$18*$A297+Tabelle1!$B$20)/180*PI())</f>
        <v>0</v>
      </c>
      <c r="G297" s="1">
        <f>Tabelle1!$B$23*SIN((Tabelle1!$B$22*$A297+Tabelle1!$B$24)/180*PI())</f>
        <v>0</v>
      </c>
      <c r="H297" s="1">
        <f>Tabelle1!$B$27*SIN((Tabelle1!$B$26*$A297+Tabelle1!$B$28)/180*PI())</f>
        <v>0</v>
      </c>
      <c r="I297" s="1">
        <f>Tabelle1!$B$31*SIN((Tabelle1!$B$30*$A297+Tabelle1!$B$32)/180*PI())</f>
        <v>0</v>
      </c>
      <c r="J297" s="1">
        <f>Tabelle1!$B$35*SIN((Tabelle1!$B$34*$A297+Tabelle1!$B$36)/180*PI())</f>
        <v>0</v>
      </c>
      <c r="K297" s="2">
        <f t="shared" si="4"/>
        <v>-0.90630778703665027</v>
      </c>
    </row>
    <row r="298" spans="1:11" x14ac:dyDescent="0.25">
      <c r="A298">
        <v>296</v>
      </c>
      <c r="B298" s="1">
        <f>Tabelle1!$B$3*SIN((Tabelle1!$B$2*$A298+Tabelle1!$B$4)/180*PI())</f>
        <v>-0.89879404629916704</v>
      </c>
      <c r="C298" s="1">
        <f>Tabelle1!$B$7*SIN((Tabelle1!$B$6*$A298+Tabelle1!$B$8)/180*PI())</f>
        <v>0</v>
      </c>
      <c r="D298" s="1">
        <f>Tabelle1!$B$11*SIN((Tabelle1!$B$10*$A298+Tabelle1!$B$12)/180*PI())</f>
        <v>0</v>
      </c>
      <c r="E298" s="1">
        <f>Tabelle1!$B$15*SIN((Tabelle1!$B$14*$A298+Tabelle1!$B$16)/180*PI())</f>
        <v>0</v>
      </c>
      <c r="F298" s="1">
        <f>Tabelle1!$B$19*SIN((Tabelle1!$B$18*$A298+Tabelle1!$B$20)/180*PI())</f>
        <v>0</v>
      </c>
      <c r="G298" s="1">
        <f>Tabelle1!$B$23*SIN((Tabelle1!$B$22*$A298+Tabelle1!$B$24)/180*PI())</f>
        <v>0</v>
      </c>
      <c r="H298" s="1">
        <f>Tabelle1!$B$27*SIN((Tabelle1!$B$26*$A298+Tabelle1!$B$28)/180*PI())</f>
        <v>0</v>
      </c>
      <c r="I298" s="1">
        <f>Tabelle1!$B$31*SIN((Tabelle1!$B$30*$A298+Tabelle1!$B$32)/180*PI())</f>
        <v>0</v>
      </c>
      <c r="J298" s="1">
        <f>Tabelle1!$B$35*SIN((Tabelle1!$B$34*$A298+Tabelle1!$B$36)/180*PI())</f>
        <v>0</v>
      </c>
      <c r="K298" s="2">
        <f t="shared" si="4"/>
        <v>-0.89879404629916704</v>
      </c>
    </row>
    <row r="299" spans="1:11" x14ac:dyDescent="0.25">
      <c r="A299">
        <v>297</v>
      </c>
      <c r="B299" s="1">
        <f>Tabelle1!$B$3*SIN((Tabelle1!$B$2*$A299+Tabelle1!$B$4)/180*PI())</f>
        <v>-0.8910065241883679</v>
      </c>
      <c r="C299" s="1">
        <f>Tabelle1!$B$7*SIN((Tabelle1!$B$6*$A299+Tabelle1!$B$8)/180*PI())</f>
        <v>0</v>
      </c>
      <c r="D299" s="1">
        <f>Tabelle1!$B$11*SIN((Tabelle1!$B$10*$A299+Tabelle1!$B$12)/180*PI())</f>
        <v>0</v>
      </c>
      <c r="E299" s="1">
        <f>Tabelle1!$B$15*SIN((Tabelle1!$B$14*$A299+Tabelle1!$B$16)/180*PI())</f>
        <v>0</v>
      </c>
      <c r="F299" s="1">
        <f>Tabelle1!$B$19*SIN((Tabelle1!$B$18*$A299+Tabelle1!$B$20)/180*PI())</f>
        <v>0</v>
      </c>
      <c r="G299" s="1">
        <f>Tabelle1!$B$23*SIN((Tabelle1!$B$22*$A299+Tabelle1!$B$24)/180*PI())</f>
        <v>0</v>
      </c>
      <c r="H299" s="1">
        <f>Tabelle1!$B$27*SIN((Tabelle1!$B$26*$A299+Tabelle1!$B$28)/180*PI())</f>
        <v>0</v>
      </c>
      <c r="I299" s="1">
        <f>Tabelle1!$B$31*SIN((Tabelle1!$B$30*$A299+Tabelle1!$B$32)/180*PI())</f>
        <v>0</v>
      </c>
      <c r="J299" s="1">
        <f>Tabelle1!$B$35*SIN((Tabelle1!$B$34*$A299+Tabelle1!$B$36)/180*PI())</f>
        <v>0</v>
      </c>
      <c r="K299" s="2">
        <f t="shared" si="4"/>
        <v>-0.8910065241883679</v>
      </c>
    </row>
    <row r="300" spans="1:11" x14ac:dyDescent="0.25">
      <c r="A300">
        <v>298</v>
      </c>
      <c r="B300" s="1">
        <f>Tabelle1!$B$3*SIN((Tabelle1!$B$2*$A300+Tabelle1!$B$4)/180*PI())</f>
        <v>-0.8829475928589271</v>
      </c>
      <c r="C300" s="1">
        <f>Tabelle1!$B$7*SIN((Tabelle1!$B$6*$A300+Tabelle1!$B$8)/180*PI())</f>
        <v>0</v>
      </c>
      <c r="D300" s="1">
        <f>Tabelle1!$B$11*SIN((Tabelle1!$B$10*$A300+Tabelle1!$B$12)/180*PI())</f>
        <v>0</v>
      </c>
      <c r="E300" s="1">
        <f>Tabelle1!$B$15*SIN((Tabelle1!$B$14*$A300+Tabelle1!$B$16)/180*PI())</f>
        <v>0</v>
      </c>
      <c r="F300" s="1">
        <f>Tabelle1!$B$19*SIN((Tabelle1!$B$18*$A300+Tabelle1!$B$20)/180*PI())</f>
        <v>0</v>
      </c>
      <c r="G300" s="1">
        <f>Tabelle1!$B$23*SIN((Tabelle1!$B$22*$A300+Tabelle1!$B$24)/180*PI())</f>
        <v>0</v>
      </c>
      <c r="H300" s="1">
        <f>Tabelle1!$B$27*SIN((Tabelle1!$B$26*$A300+Tabelle1!$B$28)/180*PI())</f>
        <v>0</v>
      </c>
      <c r="I300" s="1">
        <f>Tabelle1!$B$31*SIN((Tabelle1!$B$30*$A300+Tabelle1!$B$32)/180*PI())</f>
        <v>0</v>
      </c>
      <c r="J300" s="1">
        <f>Tabelle1!$B$35*SIN((Tabelle1!$B$34*$A300+Tabelle1!$B$36)/180*PI())</f>
        <v>0</v>
      </c>
      <c r="K300" s="2">
        <f t="shared" si="4"/>
        <v>-0.8829475928589271</v>
      </c>
    </row>
    <row r="301" spans="1:11" x14ac:dyDescent="0.25">
      <c r="A301">
        <v>299</v>
      </c>
      <c r="B301" s="1">
        <f>Tabelle1!$B$3*SIN((Tabelle1!$B$2*$A301+Tabelle1!$B$4)/180*PI())</f>
        <v>-0.87461970713939563</v>
      </c>
      <c r="C301" s="1">
        <f>Tabelle1!$B$7*SIN((Tabelle1!$B$6*$A301+Tabelle1!$B$8)/180*PI())</f>
        <v>0</v>
      </c>
      <c r="D301" s="1">
        <f>Tabelle1!$B$11*SIN((Tabelle1!$B$10*$A301+Tabelle1!$B$12)/180*PI())</f>
        <v>0</v>
      </c>
      <c r="E301" s="1">
        <f>Tabelle1!$B$15*SIN((Tabelle1!$B$14*$A301+Tabelle1!$B$16)/180*PI())</f>
        <v>0</v>
      </c>
      <c r="F301" s="1">
        <f>Tabelle1!$B$19*SIN((Tabelle1!$B$18*$A301+Tabelle1!$B$20)/180*PI())</f>
        <v>0</v>
      </c>
      <c r="G301" s="1">
        <f>Tabelle1!$B$23*SIN((Tabelle1!$B$22*$A301+Tabelle1!$B$24)/180*PI())</f>
        <v>0</v>
      </c>
      <c r="H301" s="1">
        <f>Tabelle1!$B$27*SIN((Tabelle1!$B$26*$A301+Tabelle1!$B$28)/180*PI())</f>
        <v>0</v>
      </c>
      <c r="I301" s="1">
        <f>Tabelle1!$B$31*SIN((Tabelle1!$B$30*$A301+Tabelle1!$B$32)/180*PI())</f>
        <v>0</v>
      </c>
      <c r="J301" s="1">
        <f>Tabelle1!$B$35*SIN((Tabelle1!$B$34*$A301+Tabelle1!$B$36)/180*PI())</f>
        <v>0</v>
      </c>
      <c r="K301" s="2">
        <f t="shared" si="4"/>
        <v>-0.87461970713939563</v>
      </c>
    </row>
    <row r="302" spans="1:11" x14ac:dyDescent="0.25">
      <c r="A302">
        <v>300</v>
      </c>
      <c r="B302" s="1">
        <f>Tabelle1!$B$3*SIN((Tabelle1!$B$2*$A302+Tabelle1!$B$4)/180*PI())</f>
        <v>-0.8660254037844386</v>
      </c>
      <c r="C302" s="1">
        <f>Tabelle1!$B$7*SIN((Tabelle1!$B$6*$A302+Tabelle1!$B$8)/180*PI())</f>
        <v>0</v>
      </c>
      <c r="D302" s="1">
        <f>Tabelle1!$B$11*SIN((Tabelle1!$B$10*$A302+Tabelle1!$B$12)/180*PI())</f>
        <v>0</v>
      </c>
      <c r="E302" s="1">
        <f>Tabelle1!$B$15*SIN((Tabelle1!$B$14*$A302+Tabelle1!$B$16)/180*PI())</f>
        <v>0</v>
      </c>
      <c r="F302" s="1">
        <f>Tabelle1!$B$19*SIN((Tabelle1!$B$18*$A302+Tabelle1!$B$20)/180*PI())</f>
        <v>0</v>
      </c>
      <c r="G302" s="1">
        <f>Tabelle1!$B$23*SIN((Tabelle1!$B$22*$A302+Tabelle1!$B$24)/180*PI())</f>
        <v>0</v>
      </c>
      <c r="H302" s="1">
        <f>Tabelle1!$B$27*SIN((Tabelle1!$B$26*$A302+Tabelle1!$B$28)/180*PI())</f>
        <v>0</v>
      </c>
      <c r="I302" s="1">
        <f>Tabelle1!$B$31*SIN((Tabelle1!$B$30*$A302+Tabelle1!$B$32)/180*PI())</f>
        <v>0</v>
      </c>
      <c r="J302" s="1">
        <f>Tabelle1!$B$35*SIN((Tabelle1!$B$34*$A302+Tabelle1!$B$36)/180*PI())</f>
        <v>0</v>
      </c>
      <c r="K302" s="2">
        <f t="shared" si="4"/>
        <v>-0.8660254037844386</v>
      </c>
    </row>
    <row r="303" spans="1:11" x14ac:dyDescent="0.25">
      <c r="A303">
        <v>301</v>
      </c>
      <c r="B303" s="1">
        <f>Tabelle1!$B$3*SIN((Tabelle1!$B$2*$A303+Tabelle1!$B$4)/180*PI())</f>
        <v>-0.85716730070211233</v>
      </c>
      <c r="C303" s="1">
        <f>Tabelle1!$B$7*SIN((Tabelle1!$B$6*$A303+Tabelle1!$B$8)/180*PI())</f>
        <v>0</v>
      </c>
      <c r="D303" s="1">
        <f>Tabelle1!$B$11*SIN((Tabelle1!$B$10*$A303+Tabelle1!$B$12)/180*PI())</f>
        <v>0</v>
      </c>
      <c r="E303" s="1">
        <f>Tabelle1!$B$15*SIN((Tabelle1!$B$14*$A303+Tabelle1!$B$16)/180*PI())</f>
        <v>0</v>
      </c>
      <c r="F303" s="1">
        <f>Tabelle1!$B$19*SIN((Tabelle1!$B$18*$A303+Tabelle1!$B$20)/180*PI())</f>
        <v>0</v>
      </c>
      <c r="G303" s="1">
        <f>Tabelle1!$B$23*SIN((Tabelle1!$B$22*$A303+Tabelle1!$B$24)/180*PI())</f>
        <v>0</v>
      </c>
      <c r="H303" s="1">
        <f>Tabelle1!$B$27*SIN((Tabelle1!$B$26*$A303+Tabelle1!$B$28)/180*PI())</f>
        <v>0</v>
      </c>
      <c r="I303" s="1">
        <f>Tabelle1!$B$31*SIN((Tabelle1!$B$30*$A303+Tabelle1!$B$32)/180*PI())</f>
        <v>0</v>
      </c>
      <c r="J303" s="1">
        <f>Tabelle1!$B$35*SIN((Tabelle1!$B$34*$A303+Tabelle1!$B$36)/180*PI())</f>
        <v>0</v>
      </c>
      <c r="K303" s="2">
        <f t="shared" si="4"/>
        <v>-0.85716730070211233</v>
      </c>
    </row>
    <row r="304" spans="1:11" x14ac:dyDescent="0.25">
      <c r="A304">
        <v>302</v>
      </c>
      <c r="B304" s="1">
        <f>Tabelle1!$B$3*SIN((Tabelle1!$B$2*$A304+Tabelle1!$B$4)/180*PI())</f>
        <v>-0.84804809615642618</v>
      </c>
      <c r="C304" s="1">
        <f>Tabelle1!$B$7*SIN((Tabelle1!$B$6*$A304+Tabelle1!$B$8)/180*PI())</f>
        <v>0</v>
      </c>
      <c r="D304" s="1">
        <f>Tabelle1!$B$11*SIN((Tabelle1!$B$10*$A304+Tabelle1!$B$12)/180*PI())</f>
        <v>0</v>
      </c>
      <c r="E304" s="1">
        <f>Tabelle1!$B$15*SIN((Tabelle1!$B$14*$A304+Tabelle1!$B$16)/180*PI())</f>
        <v>0</v>
      </c>
      <c r="F304" s="1">
        <f>Tabelle1!$B$19*SIN((Tabelle1!$B$18*$A304+Tabelle1!$B$20)/180*PI())</f>
        <v>0</v>
      </c>
      <c r="G304" s="1">
        <f>Tabelle1!$B$23*SIN((Tabelle1!$B$22*$A304+Tabelle1!$B$24)/180*PI())</f>
        <v>0</v>
      </c>
      <c r="H304" s="1">
        <f>Tabelle1!$B$27*SIN((Tabelle1!$B$26*$A304+Tabelle1!$B$28)/180*PI())</f>
        <v>0</v>
      </c>
      <c r="I304" s="1">
        <f>Tabelle1!$B$31*SIN((Tabelle1!$B$30*$A304+Tabelle1!$B$32)/180*PI())</f>
        <v>0</v>
      </c>
      <c r="J304" s="1">
        <f>Tabelle1!$B$35*SIN((Tabelle1!$B$34*$A304+Tabelle1!$B$36)/180*PI())</f>
        <v>0</v>
      </c>
      <c r="K304" s="2">
        <f t="shared" si="4"/>
        <v>-0.84804809615642618</v>
      </c>
    </row>
    <row r="305" spans="1:11" x14ac:dyDescent="0.25">
      <c r="A305">
        <v>303</v>
      </c>
      <c r="B305" s="1">
        <f>Tabelle1!$B$3*SIN((Tabelle1!$B$2*$A305+Tabelle1!$B$4)/180*PI())</f>
        <v>-0.83867056794542427</v>
      </c>
      <c r="C305" s="1">
        <f>Tabelle1!$B$7*SIN((Tabelle1!$B$6*$A305+Tabelle1!$B$8)/180*PI())</f>
        <v>0</v>
      </c>
      <c r="D305" s="1">
        <f>Tabelle1!$B$11*SIN((Tabelle1!$B$10*$A305+Tabelle1!$B$12)/180*PI())</f>
        <v>0</v>
      </c>
      <c r="E305" s="1">
        <f>Tabelle1!$B$15*SIN((Tabelle1!$B$14*$A305+Tabelle1!$B$16)/180*PI())</f>
        <v>0</v>
      </c>
      <c r="F305" s="1">
        <f>Tabelle1!$B$19*SIN((Tabelle1!$B$18*$A305+Tabelle1!$B$20)/180*PI())</f>
        <v>0</v>
      </c>
      <c r="G305" s="1">
        <f>Tabelle1!$B$23*SIN((Tabelle1!$B$22*$A305+Tabelle1!$B$24)/180*PI())</f>
        <v>0</v>
      </c>
      <c r="H305" s="1">
        <f>Tabelle1!$B$27*SIN((Tabelle1!$B$26*$A305+Tabelle1!$B$28)/180*PI())</f>
        <v>0</v>
      </c>
      <c r="I305" s="1">
        <f>Tabelle1!$B$31*SIN((Tabelle1!$B$30*$A305+Tabelle1!$B$32)/180*PI())</f>
        <v>0</v>
      </c>
      <c r="J305" s="1">
        <f>Tabelle1!$B$35*SIN((Tabelle1!$B$34*$A305+Tabelle1!$B$36)/180*PI())</f>
        <v>0</v>
      </c>
      <c r="K305" s="2">
        <f t="shared" si="4"/>
        <v>-0.83867056794542427</v>
      </c>
    </row>
    <row r="306" spans="1:11" x14ac:dyDescent="0.25">
      <c r="A306">
        <v>304</v>
      </c>
      <c r="B306" s="1">
        <f>Tabelle1!$B$3*SIN((Tabelle1!$B$2*$A306+Tabelle1!$B$4)/180*PI())</f>
        <v>-0.82903757255504162</v>
      </c>
      <c r="C306" s="1">
        <f>Tabelle1!$B$7*SIN((Tabelle1!$B$6*$A306+Tabelle1!$B$8)/180*PI())</f>
        <v>0</v>
      </c>
      <c r="D306" s="1">
        <f>Tabelle1!$B$11*SIN((Tabelle1!$B$10*$A306+Tabelle1!$B$12)/180*PI())</f>
        <v>0</v>
      </c>
      <c r="E306" s="1">
        <f>Tabelle1!$B$15*SIN((Tabelle1!$B$14*$A306+Tabelle1!$B$16)/180*PI())</f>
        <v>0</v>
      </c>
      <c r="F306" s="1">
        <f>Tabelle1!$B$19*SIN((Tabelle1!$B$18*$A306+Tabelle1!$B$20)/180*PI())</f>
        <v>0</v>
      </c>
      <c r="G306" s="1">
        <f>Tabelle1!$B$23*SIN((Tabelle1!$B$22*$A306+Tabelle1!$B$24)/180*PI())</f>
        <v>0</v>
      </c>
      <c r="H306" s="1">
        <f>Tabelle1!$B$27*SIN((Tabelle1!$B$26*$A306+Tabelle1!$B$28)/180*PI())</f>
        <v>0</v>
      </c>
      <c r="I306" s="1">
        <f>Tabelle1!$B$31*SIN((Tabelle1!$B$30*$A306+Tabelle1!$B$32)/180*PI())</f>
        <v>0</v>
      </c>
      <c r="J306" s="1">
        <f>Tabelle1!$B$35*SIN((Tabelle1!$B$34*$A306+Tabelle1!$B$36)/180*PI())</f>
        <v>0</v>
      </c>
      <c r="K306" s="2">
        <f t="shared" si="4"/>
        <v>-0.82903757255504162</v>
      </c>
    </row>
    <row r="307" spans="1:11" x14ac:dyDescent="0.25">
      <c r="A307">
        <v>305</v>
      </c>
      <c r="B307" s="1">
        <f>Tabelle1!$B$3*SIN((Tabelle1!$B$2*$A307+Tabelle1!$B$4)/180*PI())</f>
        <v>-0.8191520442889918</v>
      </c>
      <c r="C307" s="1">
        <f>Tabelle1!$B$7*SIN((Tabelle1!$B$6*$A307+Tabelle1!$B$8)/180*PI())</f>
        <v>0</v>
      </c>
      <c r="D307" s="1">
        <f>Tabelle1!$B$11*SIN((Tabelle1!$B$10*$A307+Tabelle1!$B$12)/180*PI())</f>
        <v>0</v>
      </c>
      <c r="E307" s="1">
        <f>Tabelle1!$B$15*SIN((Tabelle1!$B$14*$A307+Tabelle1!$B$16)/180*PI())</f>
        <v>0</v>
      </c>
      <c r="F307" s="1">
        <f>Tabelle1!$B$19*SIN((Tabelle1!$B$18*$A307+Tabelle1!$B$20)/180*PI())</f>
        <v>0</v>
      </c>
      <c r="G307" s="1">
        <f>Tabelle1!$B$23*SIN((Tabelle1!$B$22*$A307+Tabelle1!$B$24)/180*PI())</f>
        <v>0</v>
      </c>
      <c r="H307" s="1">
        <f>Tabelle1!$B$27*SIN((Tabelle1!$B$26*$A307+Tabelle1!$B$28)/180*PI())</f>
        <v>0</v>
      </c>
      <c r="I307" s="1">
        <f>Tabelle1!$B$31*SIN((Tabelle1!$B$30*$A307+Tabelle1!$B$32)/180*PI())</f>
        <v>0</v>
      </c>
      <c r="J307" s="1">
        <f>Tabelle1!$B$35*SIN((Tabelle1!$B$34*$A307+Tabelle1!$B$36)/180*PI())</f>
        <v>0</v>
      </c>
      <c r="K307" s="2">
        <f t="shared" si="4"/>
        <v>-0.8191520442889918</v>
      </c>
    </row>
    <row r="308" spans="1:11" x14ac:dyDescent="0.25">
      <c r="A308">
        <v>306</v>
      </c>
      <c r="B308" s="1">
        <f>Tabelle1!$B$3*SIN((Tabelle1!$B$2*$A308+Tabelle1!$B$4)/180*PI())</f>
        <v>-0.80901699437494756</v>
      </c>
      <c r="C308" s="1">
        <f>Tabelle1!$B$7*SIN((Tabelle1!$B$6*$A308+Tabelle1!$B$8)/180*PI())</f>
        <v>0</v>
      </c>
      <c r="D308" s="1">
        <f>Tabelle1!$B$11*SIN((Tabelle1!$B$10*$A308+Tabelle1!$B$12)/180*PI())</f>
        <v>0</v>
      </c>
      <c r="E308" s="1">
        <f>Tabelle1!$B$15*SIN((Tabelle1!$B$14*$A308+Tabelle1!$B$16)/180*PI())</f>
        <v>0</v>
      </c>
      <c r="F308" s="1">
        <f>Tabelle1!$B$19*SIN((Tabelle1!$B$18*$A308+Tabelle1!$B$20)/180*PI())</f>
        <v>0</v>
      </c>
      <c r="G308" s="1">
        <f>Tabelle1!$B$23*SIN((Tabelle1!$B$22*$A308+Tabelle1!$B$24)/180*PI())</f>
        <v>0</v>
      </c>
      <c r="H308" s="1">
        <f>Tabelle1!$B$27*SIN((Tabelle1!$B$26*$A308+Tabelle1!$B$28)/180*PI())</f>
        <v>0</v>
      </c>
      <c r="I308" s="1">
        <f>Tabelle1!$B$31*SIN((Tabelle1!$B$30*$A308+Tabelle1!$B$32)/180*PI())</f>
        <v>0</v>
      </c>
      <c r="J308" s="1">
        <f>Tabelle1!$B$35*SIN((Tabelle1!$B$34*$A308+Tabelle1!$B$36)/180*PI())</f>
        <v>0</v>
      </c>
      <c r="K308" s="2">
        <f t="shared" si="4"/>
        <v>-0.80901699437494756</v>
      </c>
    </row>
    <row r="309" spans="1:11" x14ac:dyDescent="0.25">
      <c r="A309">
        <v>307</v>
      </c>
      <c r="B309" s="1">
        <f>Tabelle1!$B$3*SIN((Tabelle1!$B$2*$A309+Tabelle1!$B$4)/180*PI())</f>
        <v>-0.79863551004729305</v>
      </c>
      <c r="C309" s="1">
        <f>Tabelle1!$B$7*SIN((Tabelle1!$B$6*$A309+Tabelle1!$B$8)/180*PI())</f>
        <v>0</v>
      </c>
      <c r="D309" s="1">
        <f>Tabelle1!$B$11*SIN((Tabelle1!$B$10*$A309+Tabelle1!$B$12)/180*PI())</f>
        <v>0</v>
      </c>
      <c r="E309" s="1">
        <f>Tabelle1!$B$15*SIN((Tabelle1!$B$14*$A309+Tabelle1!$B$16)/180*PI())</f>
        <v>0</v>
      </c>
      <c r="F309" s="1">
        <f>Tabelle1!$B$19*SIN((Tabelle1!$B$18*$A309+Tabelle1!$B$20)/180*PI())</f>
        <v>0</v>
      </c>
      <c r="G309" s="1">
        <f>Tabelle1!$B$23*SIN((Tabelle1!$B$22*$A309+Tabelle1!$B$24)/180*PI())</f>
        <v>0</v>
      </c>
      <c r="H309" s="1">
        <f>Tabelle1!$B$27*SIN((Tabelle1!$B$26*$A309+Tabelle1!$B$28)/180*PI())</f>
        <v>0</v>
      </c>
      <c r="I309" s="1">
        <f>Tabelle1!$B$31*SIN((Tabelle1!$B$30*$A309+Tabelle1!$B$32)/180*PI())</f>
        <v>0</v>
      </c>
      <c r="J309" s="1">
        <f>Tabelle1!$B$35*SIN((Tabelle1!$B$34*$A309+Tabelle1!$B$36)/180*PI())</f>
        <v>0</v>
      </c>
      <c r="K309" s="2">
        <f t="shared" si="4"/>
        <v>-0.79863551004729305</v>
      </c>
    </row>
    <row r="310" spans="1:11" x14ac:dyDescent="0.25">
      <c r="A310">
        <v>308</v>
      </c>
      <c r="B310" s="1">
        <f>Tabelle1!$B$3*SIN((Tabelle1!$B$2*$A310+Tabelle1!$B$4)/180*PI())</f>
        <v>-0.78801075360672235</v>
      </c>
      <c r="C310" s="1">
        <f>Tabelle1!$B$7*SIN((Tabelle1!$B$6*$A310+Tabelle1!$B$8)/180*PI())</f>
        <v>0</v>
      </c>
      <c r="D310" s="1">
        <f>Tabelle1!$B$11*SIN((Tabelle1!$B$10*$A310+Tabelle1!$B$12)/180*PI())</f>
        <v>0</v>
      </c>
      <c r="E310" s="1">
        <f>Tabelle1!$B$15*SIN((Tabelle1!$B$14*$A310+Tabelle1!$B$16)/180*PI())</f>
        <v>0</v>
      </c>
      <c r="F310" s="1">
        <f>Tabelle1!$B$19*SIN((Tabelle1!$B$18*$A310+Tabelle1!$B$20)/180*PI())</f>
        <v>0</v>
      </c>
      <c r="G310" s="1">
        <f>Tabelle1!$B$23*SIN((Tabelle1!$B$22*$A310+Tabelle1!$B$24)/180*PI())</f>
        <v>0</v>
      </c>
      <c r="H310" s="1">
        <f>Tabelle1!$B$27*SIN((Tabelle1!$B$26*$A310+Tabelle1!$B$28)/180*PI())</f>
        <v>0</v>
      </c>
      <c r="I310" s="1">
        <f>Tabelle1!$B$31*SIN((Tabelle1!$B$30*$A310+Tabelle1!$B$32)/180*PI())</f>
        <v>0</v>
      </c>
      <c r="J310" s="1">
        <f>Tabelle1!$B$35*SIN((Tabelle1!$B$34*$A310+Tabelle1!$B$36)/180*PI())</f>
        <v>0</v>
      </c>
      <c r="K310" s="2">
        <f t="shared" si="4"/>
        <v>-0.78801075360672235</v>
      </c>
    </row>
    <row r="311" spans="1:11" x14ac:dyDescent="0.25">
      <c r="A311">
        <v>309</v>
      </c>
      <c r="B311" s="1">
        <f>Tabelle1!$B$3*SIN((Tabelle1!$B$2*$A311+Tabelle1!$B$4)/180*PI())</f>
        <v>-0.77714596145697135</v>
      </c>
      <c r="C311" s="1">
        <f>Tabelle1!$B$7*SIN((Tabelle1!$B$6*$A311+Tabelle1!$B$8)/180*PI())</f>
        <v>0</v>
      </c>
      <c r="D311" s="1">
        <f>Tabelle1!$B$11*SIN((Tabelle1!$B$10*$A311+Tabelle1!$B$12)/180*PI())</f>
        <v>0</v>
      </c>
      <c r="E311" s="1">
        <f>Tabelle1!$B$15*SIN((Tabelle1!$B$14*$A311+Tabelle1!$B$16)/180*PI())</f>
        <v>0</v>
      </c>
      <c r="F311" s="1">
        <f>Tabelle1!$B$19*SIN((Tabelle1!$B$18*$A311+Tabelle1!$B$20)/180*PI())</f>
        <v>0</v>
      </c>
      <c r="G311" s="1">
        <f>Tabelle1!$B$23*SIN((Tabelle1!$B$22*$A311+Tabelle1!$B$24)/180*PI())</f>
        <v>0</v>
      </c>
      <c r="H311" s="1">
        <f>Tabelle1!$B$27*SIN((Tabelle1!$B$26*$A311+Tabelle1!$B$28)/180*PI())</f>
        <v>0</v>
      </c>
      <c r="I311" s="1">
        <f>Tabelle1!$B$31*SIN((Tabelle1!$B$30*$A311+Tabelle1!$B$32)/180*PI())</f>
        <v>0</v>
      </c>
      <c r="J311" s="1">
        <f>Tabelle1!$B$35*SIN((Tabelle1!$B$34*$A311+Tabelle1!$B$36)/180*PI())</f>
        <v>0</v>
      </c>
      <c r="K311" s="2">
        <f t="shared" si="4"/>
        <v>-0.77714596145697135</v>
      </c>
    </row>
    <row r="312" spans="1:11" x14ac:dyDescent="0.25">
      <c r="A312">
        <v>310</v>
      </c>
      <c r="B312" s="1">
        <f>Tabelle1!$B$3*SIN((Tabelle1!$B$2*$A312+Tabelle1!$B$4)/180*PI())</f>
        <v>-0.76604444311897812</v>
      </c>
      <c r="C312" s="1">
        <f>Tabelle1!$B$7*SIN((Tabelle1!$B$6*$A312+Tabelle1!$B$8)/180*PI())</f>
        <v>0</v>
      </c>
      <c r="D312" s="1">
        <f>Tabelle1!$B$11*SIN((Tabelle1!$B$10*$A312+Tabelle1!$B$12)/180*PI())</f>
        <v>0</v>
      </c>
      <c r="E312" s="1">
        <f>Tabelle1!$B$15*SIN((Tabelle1!$B$14*$A312+Tabelle1!$B$16)/180*PI())</f>
        <v>0</v>
      </c>
      <c r="F312" s="1">
        <f>Tabelle1!$B$19*SIN((Tabelle1!$B$18*$A312+Tabelle1!$B$20)/180*PI())</f>
        <v>0</v>
      </c>
      <c r="G312" s="1">
        <f>Tabelle1!$B$23*SIN((Tabelle1!$B$22*$A312+Tabelle1!$B$24)/180*PI())</f>
        <v>0</v>
      </c>
      <c r="H312" s="1">
        <f>Tabelle1!$B$27*SIN((Tabelle1!$B$26*$A312+Tabelle1!$B$28)/180*PI())</f>
        <v>0</v>
      </c>
      <c r="I312" s="1">
        <f>Tabelle1!$B$31*SIN((Tabelle1!$B$30*$A312+Tabelle1!$B$32)/180*PI())</f>
        <v>0</v>
      </c>
      <c r="J312" s="1">
        <f>Tabelle1!$B$35*SIN((Tabelle1!$B$34*$A312+Tabelle1!$B$36)/180*PI())</f>
        <v>0</v>
      </c>
      <c r="K312" s="2">
        <f t="shared" si="4"/>
        <v>-0.76604444311897812</v>
      </c>
    </row>
    <row r="313" spans="1:11" x14ac:dyDescent="0.25">
      <c r="A313">
        <v>311</v>
      </c>
      <c r="B313" s="1">
        <f>Tabelle1!$B$3*SIN((Tabelle1!$B$2*$A313+Tabelle1!$B$4)/180*PI())</f>
        <v>-0.75470958022277224</v>
      </c>
      <c r="C313" s="1">
        <f>Tabelle1!$B$7*SIN((Tabelle1!$B$6*$A313+Tabelle1!$B$8)/180*PI())</f>
        <v>0</v>
      </c>
      <c r="D313" s="1">
        <f>Tabelle1!$B$11*SIN((Tabelle1!$B$10*$A313+Tabelle1!$B$12)/180*PI())</f>
        <v>0</v>
      </c>
      <c r="E313" s="1">
        <f>Tabelle1!$B$15*SIN((Tabelle1!$B$14*$A313+Tabelle1!$B$16)/180*PI())</f>
        <v>0</v>
      </c>
      <c r="F313" s="1">
        <f>Tabelle1!$B$19*SIN((Tabelle1!$B$18*$A313+Tabelle1!$B$20)/180*PI())</f>
        <v>0</v>
      </c>
      <c r="G313" s="1">
        <f>Tabelle1!$B$23*SIN((Tabelle1!$B$22*$A313+Tabelle1!$B$24)/180*PI())</f>
        <v>0</v>
      </c>
      <c r="H313" s="1">
        <f>Tabelle1!$B$27*SIN((Tabelle1!$B$26*$A313+Tabelle1!$B$28)/180*PI())</f>
        <v>0</v>
      </c>
      <c r="I313" s="1">
        <f>Tabelle1!$B$31*SIN((Tabelle1!$B$30*$A313+Tabelle1!$B$32)/180*PI())</f>
        <v>0</v>
      </c>
      <c r="J313" s="1">
        <f>Tabelle1!$B$35*SIN((Tabelle1!$B$34*$A313+Tabelle1!$B$36)/180*PI())</f>
        <v>0</v>
      </c>
      <c r="K313" s="2">
        <f t="shared" si="4"/>
        <v>-0.75470958022277224</v>
      </c>
    </row>
    <row r="314" spans="1:11" x14ac:dyDescent="0.25">
      <c r="A314">
        <v>312</v>
      </c>
      <c r="B314" s="1">
        <f>Tabelle1!$B$3*SIN((Tabelle1!$B$2*$A314+Tabelle1!$B$4)/180*PI())</f>
        <v>-0.74314482547739402</v>
      </c>
      <c r="C314" s="1">
        <f>Tabelle1!$B$7*SIN((Tabelle1!$B$6*$A314+Tabelle1!$B$8)/180*PI())</f>
        <v>0</v>
      </c>
      <c r="D314" s="1">
        <f>Tabelle1!$B$11*SIN((Tabelle1!$B$10*$A314+Tabelle1!$B$12)/180*PI())</f>
        <v>0</v>
      </c>
      <c r="E314" s="1">
        <f>Tabelle1!$B$15*SIN((Tabelle1!$B$14*$A314+Tabelle1!$B$16)/180*PI())</f>
        <v>0</v>
      </c>
      <c r="F314" s="1">
        <f>Tabelle1!$B$19*SIN((Tabelle1!$B$18*$A314+Tabelle1!$B$20)/180*PI())</f>
        <v>0</v>
      </c>
      <c r="G314" s="1">
        <f>Tabelle1!$B$23*SIN((Tabelle1!$B$22*$A314+Tabelle1!$B$24)/180*PI())</f>
        <v>0</v>
      </c>
      <c r="H314" s="1">
        <f>Tabelle1!$B$27*SIN((Tabelle1!$B$26*$A314+Tabelle1!$B$28)/180*PI())</f>
        <v>0</v>
      </c>
      <c r="I314" s="1">
        <f>Tabelle1!$B$31*SIN((Tabelle1!$B$30*$A314+Tabelle1!$B$32)/180*PI())</f>
        <v>0</v>
      </c>
      <c r="J314" s="1">
        <f>Tabelle1!$B$35*SIN((Tabelle1!$B$34*$A314+Tabelle1!$B$36)/180*PI())</f>
        <v>0</v>
      </c>
      <c r="K314" s="2">
        <f t="shared" si="4"/>
        <v>-0.74314482547739402</v>
      </c>
    </row>
    <row r="315" spans="1:11" x14ac:dyDescent="0.25">
      <c r="A315">
        <v>313</v>
      </c>
      <c r="B315" s="1">
        <f>Tabelle1!$B$3*SIN((Tabelle1!$B$2*$A315+Tabelle1!$B$4)/180*PI())</f>
        <v>-0.73135370161917035</v>
      </c>
      <c r="C315" s="1">
        <f>Tabelle1!$B$7*SIN((Tabelle1!$B$6*$A315+Tabelle1!$B$8)/180*PI())</f>
        <v>0</v>
      </c>
      <c r="D315" s="1">
        <f>Tabelle1!$B$11*SIN((Tabelle1!$B$10*$A315+Tabelle1!$B$12)/180*PI())</f>
        <v>0</v>
      </c>
      <c r="E315" s="1">
        <f>Tabelle1!$B$15*SIN((Tabelle1!$B$14*$A315+Tabelle1!$B$16)/180*PI())</f>
        <v>0</v>
      </c>
      <c r="F315" s="1">
        <f>Tabelle1!$B$19*SIN((Tabelle1!$B$18*$A315+Tabelle1!$B$20)/180*PI())</f>
        <v>0</v>
      </c>
      <c r="G315" s="1">
        <f>Tabelle1!$B$23*SIN((Tabelle1!$B$22*$A315+Tabelle1!$B$24)/180*PI())</f>
        <v>0</v>
      </c>
      <c r="H315" s="1">
        <f>Tabelle1!$B$27*SIN((Tabelle1!$B$26*$A315+Tabelle1!$B$28)/180*PI())</f>
        <v>0</v>
      </c>
      <c r="I315" s="1">
        <f>Tabelle1!$B$31*SIN((Tabelle1!$B$30*$A315+Tabelle1!$B$32)/180*PI())</f>
        <v>0</v>
      </c>
      <c r="J315" s="1">
        <f>Tabelle1!$B$35*SIN((Tabelle1!$B$34*$A315+Tabelle1!$B$36)/180*PI())</f>
        <v>0</v>
      </c>
      <c r="K315" s="2">
        <f t="shared" si="4"/>
        <v>-0.73135370161917035</v>
      </c>
    </row>
    <row r="316" spans="1:11" x14ac:dyDescent="0.25">
      <c r="A316">
        <v>314</v>
      </c>
      <c r="B316" s="1">
        <f>Tabelle1!$B$3*SIN((Tabelle1!$B$2*$A316+Tabelle1!$B$4)/180*PI())</f>
        <v>-0.71933980033865119</v>
      </c>
      <c r="C316" s="1">
        <f>Tabelle1!$B$7*SIN((Tabelle1!$B$6*$A316+Tabelle1!$B$8)/180*PI())</f>
        <v>0</v>
      </c>
      <c r="D316" s="1">
        <f>Tabelle1!$B$11*SIN((Tabelle1!$B$10*$A316+Tabelle1!$B$12)/180*PI())</f>
        <v>0</v>
      </c>
      <c r="E316" s="1">
        <f>Tabelle1!$B$15*SIN((Tabelle1!$B$14*$A316+Tabelle1!$B$16)/180*PI())</f>
        <v>0</v>
      </c>
      <c r="F316" s="1">
        <f>Tabelle1!$B$19*SIN((Tabelle1!$B$18*$A316+Tabelle1!$B$20)/180*PI())</f>
        <v>0</v>
      </c>
      <c r="G316" s="1">
        <f>Tabelle1!$B$23*SIN((Tabelle1!$B$22*$A316+Tabelle1!$B$24)/180*PI())</f>
        <v>0</v>
      </c>
      <c r="H316" s="1">
        <f>Tabelle1!$B$27*SIN((Tabelle1!$B$26*$A316+Tabelle1!$B$28)/180*PI())</f>
        <v>0</v>
      </c>
      <c r="I316" s="1">
        <f>Tabelle1!$B$31*SIN((Tabelle1!$B$30*$A316+Tabelle1!$B$32)/180*PI())</f>
        <v>0</v>
      </c>
      <c r="J316" s="1">
        <f>Tabelle1!$B$35*SIN((Tabelle1!$B$34*$A316+Tabelle1!$B$36)/180*PI())</f>
        <v>0</v>
      </c>
      <c r="K316" s="2">
        <f t="shared" si="4"/>
        <v>-0.71933980033865119</v>
      </c>
    </row>
    <row r="317" spans="1:11" x14ac:dyDescent="0.25">
      <c r="A317">
        <v>315</v>
      </c>
      <c r="B317" s="1">
        <f>Tabelle1!$B$3*SIN((Tabelle1!$B$2*$A317+Tabelle1!$B$4)/180*PI())</f>
        <v>-0.70710678118654768</v>
      </c>
      <c r="C317" s="1">
        <f>Tabelle1!$B$7*SIN((Tabelle1!$B$6*$A317+Tabelle1!$B$8)/180*PI())</f>
        <v>0</v>
      </c>
      <c r="D317" s="1">
        <f>Tabelle1!$B$11*SIN((Tabelle1!$B$10*$A317+Tabelle1!$B$12)/180*PI())</f>
        <v>0</v>
      </c>
      <c r="E317" s="1">
        <f>Tabelle1!$B$15*SIN((Tabelle1!$B$14*$A317+Tabelle1!$B$16)/180*PI())</f>
        <v>0</v>
      </c>
      <c r="F317" s="1">
        <f>Tabelle1!$B$19*SIN((Tabelle1!$B$18*$A317+Tabelle1!$B$20)/180*PI())</f>
        <v>0</v>
      </c>
      <c r="G317" s="1">
        <f>Tabelle1!$B$23*SIN((Tabelle1!$B$22*$A317+Tabelle1!$B$24)/180*PI())</f>
        <v>0</v>
      </c>
      <c r="H317" s="1">
        <f>Tabelle1!$B$27*SIN((Tabelle1!$B$26*$A317+Tabelle1!$B$28)/180*PI())</f>
        <v>0</v>
      </c>
      <c r="I317" s="1">
        <f>Tabelle1!$B$31*SIN((Tabelle1!$B$30*$A317+Tabelle1!$B$32)/180*PI())</f>
        <v>0</v>
      </c>
      <c r="J317" s="1">
        <f>Tabelle1!$B$35*SIN((Tabelle1!$B$34*$A317+Tabelle1!$B$36)/180*PI())</f>
        <v>0</v>
      </c>
      <c r="K317" s="2">
        <f t="shared" si="4"/>
        <v>-0.70710678118654768</v>
      </c>
    </row>
    <row r="318" spans="1:11" x14ac:dyDescent="0.25">
      <c r="A318">
        <v>316</v>
      </c>
      <c r="B318" s="1">
        <f>Tabelle1!$B$3*SIN((Tabelle1!$B$2*$A318+Tabelle1!$B$4)/180*PI())</f>
        <v>-0.69465837045899759</v>
      </c>
      <c r="C318" s="1">
        <f>Tabelle1!$B$7*SIN((Tabelle1!$B$6*$A318+Tabelle1!$B$8)/180*PI())</f>
        <v>0</v>
      </c>
      <c r="D318" s="1">
        <f>Tabelle1!$B$11*SIN((Tabelle1!$B$10*$A318+Tabelle1!$B$12)/180*PI())</f>
        <v>0</v>
      </c>
      <c r="E318" s="1">
        <f>Tabelle1!$B$15*SIN((Tabelle1!$B$14*$A318+Tabelle1!$B$16)/180*PI())</f>
        <v>0</v>
      </c>
      <c r="F318" s="1">
        <f>Tabelle1!$B$19*SIN((Tabelle1!$B$18*$A318+Tabelle1!$B$20)/180*PI())</f>
        <v>0</v>
      </c>
      <c r="G318" s="1">
        <f>Tabelle1!$B$23*SIN((Tabelle1!$B$22*$A318+Tabelle1!$B$24)/180*PI())</f>
        <v>0</v>
      </c>
      <c r="H318" s="1">
        <f>Tabelle1!$B$27*SIN((Tabelle1!$B$26*$A318+Tabelle1!$B$28)/180*PI())</f>
        <v>0</v>
      </c>
      <c r="I318" s="1">
        <f>Tabelle1!$B$31*SIN((Tabelle1!$B$30*$A318+Tabelle1!$B$32)/180*PI())</f>
        <v>0</v>
      </c>
      <c r="J318" s="1">
        <f>Tabelle1!$B$35*SIN((Tabelle1!$B$34*$A318+Tabelle1!$B$36)/180*PI())</f>
        <v>0</v>
      </c>
      <c r="K318" s="2">
        <f t="shared" si="4"/>
        <v>-0.69465837045899759</v>
      </c>
    </row>
    <row r="319" spans="1:11" x14ac:dyDescent="0.25">
      <c r="A319">
        <v>317</v>
      </c>
      <c r="B319" s="1">
        <f>Tabelle1!$B$3*SIN((Tabelle1!$B$2*$A319+Tabelle1!$B$4)/180*PI())</f>
        <v>-0.68199836006249892</v>
      </c>
      <c r="C319" s="1">
        <f>Tabelle1!$B$7*SIN((Tabelle1!$B$6*$A319+Tabelle1!$B$8)/180*PI())</f>
        <v>0</v>
      </c>
      <c r="D319" s="1">
        <f>Tabelle1!$B$11*SIN((Tabelle1!$B$10*$A319+Tabelle1!$B$12)/180*PI())</f>
        <v>0</v>
      </c>
      <c r="E319" s="1">
        <f>Tabelle1!$B$15*SIN((Tabelle1!$B$14*$A319+Tabelle1!$B$16)/180*PI())</f>
        <v>0</v>
      </c>
      <c r="F319" s="1">
        <f>Tabelle1!$B$19*SIN((Tabelle1!$B$18*$A319+Tabelle1!$B$20)/180*PI())</f>
        <v>0</v>
      </c>
      <c r="G319" s="1">
        <f>Tabelle1!$B$23*SIN((Tabelle1!$B$22*$A319+Tabelle1!$B$24)/180*PI())</f>
        <v>0</v>
      </c>
      <c r="H319" s="1">
        <f>Tabelle1!$B$27*SIN((Tabelle1!$B$26*$A319+Tabelle1!$B$28)/180*PI())</f>
        <v>0</v>
      </c>
      <c r="I319" s="1">
        <f>Tabelle1!$B$31*SIN((Tabelle1!$B$30*$A319+Tabelle1!$B$32)/180*PI())</f>
        <v>0</v>
      </c>
      <c r="J319" s="1">
        <f>Tabelle1!$B$35*SIN((Tabelle1!$B$34*$A319+Tabelle1!$B$36)/180*PI())</f>
        <v>0</v>
      </c>
      <c r="K319" s="2">
        <f t="shared" si="4"/>
        <v>-0.68199836006249892</v>
      </c>
    </row>
    <row r="320" spans="1:11" x14ac:dyDescent="0.25">
      <c r="A320">
        <v>318</v>
      </c>
      <c r="B320" s="1">
        <f>Tabelle1!$B$3*SIN((Tabelle1!$B$2*$A320+Tabelle1!$B$4)/180*PI())</f>
        <v>-0.66913060635885879</v>
      </c>
      <c r="C320" s="1">
        <f>Tabelle1!$B$7*SIN((Tabelle1!$B$6*$A320+Tabelle1!$B$8)/180*PI())</f>
        <v>0</v>
      </c>
      <c r="D320" s="1">
        <f>Tabelle1!$B$11*SIN((Tabelle1!$B$10*$A320+Tabelle1!$B$12)/180*PI())</f>
        <v>0</v>
      </c>
      <c r="E320" s="1">
        <f>Tabelle1!$B$15*SIN((Tabelle1!$B$14*$A320+Tabelle1!$B$16)/180*PI())</f>
        <v>0</v>
      </c>
      <c r="F320" s="1">
        <f>Tabelle1!$B$19*SIN((Tabelle1!$B$18*$A320+Tabelle1!$B$20)/180*PI())</f>
        <v>0</v>
      </c>
      <c r="G320" s="1">
        <f>Tabelle1!$B$23*SIN((Tabelle1!$B$22*$A320+Tabelle1!$B$24)/180*PI())</f>
        <v>0</v>
      </c>
      <c r="H320" s="1">
        <f>Tabelle1!$B$27*SIN((Tabelle1!$B$26*$A320+Tabelle1!$B$28)/180*PI())</f>
        <v>0</v>
      </c>
      <c r="I320" s="1">
        <f>Tabelle1!$B$31*SIN((Tabelle1!$B$30*$A320+Tabelle1!$B$32)/180*PI())</f>
        <v>0</v>
      </c>
      <c r="J320" s="1">
        <f>Tabelle1!$B$35*SIN((Tabelle1!$B$34*$A320+Tabelle1!$B$36)/180*PI())</f>
        <v>0</v>
      </c>
      <c r="K320" s="2">
        <f t="shared" si="4"/>
        <v>-0.66913060635885879</v>
      </c>
    </row>
    <row r="321" spans="1:11" x14ac:dyDescent="0.25">
      <c r="A321">
        <v>319</v>
      </c>
      <c r="B321" s="1">
        <f>Tabelle1!$B$3*SIN((Tabelle1!$B$2*$A321+Tabelle1!$B$4)/180*PI())</f>
        <v>-0.65605902899050739</v>
      </c>
      <c r="C321" s="1">
        <f>Tabelle1!$B$7*SIN((Tabelle1!$B$6*$A321+Tabelle1!$B$8)/180*PI())</f>
        <v>0</v>
      </c>
      <c r="D321" s="1">
        <f>Tabelle1!$B$11*SIN((Tabelle1!$B$10*$A321+Tabelle1!$B$12)/180*PI())</f>
        <v>0</v>
      </c>
      <c r="E321" s="1">
        <f>Tabelle1!$B$15*SIN((Tabelle1!$B$14*$A321+Tabelle1!$B$16)/180*PI())</f>
        <v>0</v>
      </c>
      <c r="F321" s="1">
        <f>Tabelle1!$B$19*SIN((Tabelle1!$B$18*$A321+Tabelle1!$B$20)/180*PI())</f>
        <v>0</v>
      </c>
      <c r="G321" s="1">
        <f>Tabelle1!$B$23*SIN((Tabelle1!$B$22*$A321+Tabelle1!$B$24)/180*PI())</f>
        <v>0</v>
      </c>
      <c r="H321" s="1">
        <f>Tabelle1!$B$27*SIN((Tabelle1!$B$26*$A321+Tabelle1!$B$28)/180*PI())</f>
        <v>0</v>
      </c>
      <c r="I321" s="1">
        <f>Tabelle1!$B$31*SIN((Tabelle1!$B$30*$A321+Tabelle1!$B$32)/180*PI())</f>
        <v>0</v>
      </c>
      <c r="J321" s="1">
        <f>Tabelle1!$B$35*SIN((Tabelle1!$B$34*$A321+Tabelle1!$B$36)/180*PI())</f>
        <v>0</v>
      </c>
      <c r="K321" s="2">
        <f t="shared" si="4"/>
        <v>-0.65605902899050739</v>
      </c>
    </row>
    <row r="322" spans="1:11" x14ac:dyDescent="0.25">
      <c r="A322">
        <v>320</v>
      </c>
      <c r="B322" s="1">
        <f>Tabelle1!$B$3*SIN((Tabelle1!$B$2*$A322+Tabelle1!$B$4)/180*PI())</f>
        <v>-0.64278760968653958</v>
      </c>
      <c r="C322" s="1">
        <f>Tabelle1!$B$7*SIN((Tabelle1!$B$6*$A322+Tabelle1!$B$8)/180*PI())</f>
        <v>0</v>
      </c>
      <c r="D322" s="1">
        <f>Tabelle1!$B$11*SIN((Tabelle1!$B$10*$A322+Tabelle1!$B$12)/180*PI())</f>
        <v>0</v>
      </c>
      <c r="E322" s="1">
        <f>Tabelle1!$B$15*SIN((Tabelle1!$B$14*$A322+Tabelle1!$B$16)/180*PI())</f>
        <v>0</v>
      </c>
      <c r="F322" s="1">
        <f>Tabelle1!$B$19*SIN((Tabelle1!$B$18*$A322+Tabelle1!$B$20)/180*PI())</f>
        <v>0</v>
      </c>
      <c r="G322" s="1">
        <f>Tabelle1!$B$23*SIN((Tabelle1!$B$22*$A322+Tabelle1!$B$24)/180*PI())</f>
        <v>0</v>
      </c>
      <c r="H322" s="1">
        <f>Tabelle1!$B$27*SIN((Tabelle1!$B$26*$A322+Tabelle1!$B$28)/180*PI())</f>
        <v>0</v>
      </c>
      <c r="I322" s="1">
        <f>Tabelle1!$B$31*SIN((Tabelle1!$B$30*$A322+Tabelle1!$B$32)/180*PI())</f>
        <v>0</v>
      </c>
      <c r="J322" s="1">
        <f>Tabelle1!$B$35*SIN((Tabelle1!$B$34*$A322+Tabelle1!$B$36)/180*PI())</f>
        <v>0</v>
      </c>
      <c r="K322" s="2">
        <f t="shared" si="4"/>
        <v>-0.64278760968653958</v>
      </c>
    </row>
    <row r="323" spans="1:11" x14ac:dyDescent="0.25">
      <c r="A323">
        <v>321</v>
      </c>
      <c r="B323" s="1">
        <f>Tabelle1!$B$3*SIN((Tabelle1!$B$2*$A323+Tabelle1!$B$4)/180*PI())</f>
        <v>-0.62932039104983717</v>
      </c>
      <c r="C323" s="1">
        <f>Tabelle1!$B$7*SIN((Tabelle1!$B$6*$A323+Tabelle1!$B$8)/180*PI())</f>
        <v>0</v>
      </c>
      <c r="D323" s="1">
        <f>Tabelle1!$B$11*SIN((Tabelle1!$B$10*$A323+Tabelle1!$B$12)/180*PI())</f>
        <v>0</v>
      </c>
      <c r="E323" s="1">
        <f>Tabelle1!$B$15*SIN((Tabelle1!$B$14*$A323+Tabelle1!$B$16)/180*PI())</f>
        <v>0</v>
      </c>
      <c r="F323" s="1">
        <f>Tabelle1!$B$19*SIN((Tabelle1!$B$18*$A323+Tabelle1!$B$20)/180*PI())</f>
        <v>0</v>
      </c>
      <c r="G323" s="1">
        <f>Tabelle1!$B$23*SIN((Tabelle1!$B$22*$A323+Tabelle1!$B$24)/180*PI())</f>
        <v>0</v>
      </c>
      <c r="H323" s="1">
        <f>Tabelle1!$B$27*SIN((Tabelle1!$B$26*$A323+Tabelle1!$B$28)/180*PI())</f>
        <v>0</v>
      </c>
      <c r="I323" s="1">
        <f>Tabelle1!$B$31*SIN((Tabelle1!$B$30*$A323+Tabelle1!$B$32)/180*PI())</f>
        <v>0</v>
      </c>
      <c r="J323" s="1">
        <f>Tabelle1!$B$35*SIN((Tabelle1!$B$34*$A323+Tabelle1!$B$36)/180*PI())</f>
        <v>0</v>
      </c>
      <c r="K323" s="2">
        <f t="shared" ref="K323:K361" si="5">SUM(B323:J323)</f>
        <v>-0.62932039104983717</v>
      </c>
    </row>
    <row r="324" spans="1:11" x14ac:dyDescent="0.25">
      <c r="A324">
        <v>322</v>
      </c>
      <c r="B324" s="1">
        <f>Tabelle1!$B$3*SIN((Tabelle1!$B$2*$A324+Tabelle1!$B$4)/180*PI())</f>
        <v>-0.61566147532565818</v>
      </c>
      <c r="C324" s="1">
        <f>Tabelle1!$B$7*SIN((Tabelle1!$B$6*$A324+Tabelle1!$B$8)/180*PI())</f>
        <v>0</v>
      </c>
      <c r="D324" s="1">
        <f>Tabelle1!$B$11*SIN((Tabelle1!$B$10*$A324+Tabelle1!$B$12)/180*PI())</f>
        <v>0</v>
      </c>
      <c r="E324" s="1">
        <f>Tabelle1!$B$15*SIN((Tabelle1!$B$14*$A324+Tabelle1!$B$16)/180*PI())</f>
        <v>0</v>
      </c>
      <c r="F324" s="1">
        <f>Tabelle1!$B$19*SIN((Tabelle1!$B$18*$A324+Tabelle1!$B$20)/180*PI())</f>
        <v>0</v>
      </c>
      <c r="G324" s="1">
        <f>Tabelle1!$B$23*SIN((Tabelle1!$B$22*$A324+Tabelle1!$B$24)/180*PI())</f>
        <v>0</v>
      </c>
      <c r="H324" s="1">
        <f>Tabelle1!$B$27*SIN((Tabelle1!$B$26*$A324+Tabelle1!$B$28)/180*PI())</f>
        <v>0</v>
      </c>
      <c r="I324" s="1">
        <f>Tabelle1!$B$31*SIN((Tabelle1!$B$30*$A324+Tabelle1!$B$32)/180*PI())</f>
        <v>0</v>
      </c>
      <c r="J324" s="1">
        <f>Tabelle1!$B$35*SIN((Tabelle1!$B$34*$A324+Tabelle1!$B$36)/180*PI())</f>
        <v>0</v>
      </c>
      <c r="K324" s="2">
        <f t="shared" si="5"/>
        <v>-0.61566147532565818</v>
      </c>
    </row>
    <row r="325" spans="1:11" x14ac:dyDescent="0.25">
      <c r="A325">
        <v>323</v>
      </c>
      <c r="B325" s="1">
        <f>Tabelle1!$B$3*SIN((Tabelle1!$B$2*$A325+Tabelle1!$B$4)/180*PI())</f>
        <v>-0.60181502315204827</v>
      </c>
      <c r="C325" s="1">
        <f>Tabelle1!$B$7*SIN((Tabelle1!$B$6*$A325+Tabelle1!$B$8)/180*PI())</f>
        <v>0</v>
      </c>
      <c r="D325" s="1">
        <f>Tabelle1!$B$11*SIN((Tabelle1!$B$10*$A325+Tabelle1!$B$12)/180*PI())</f>
        <v>0</v>
      </c>
      <c r="E325" s="1">
        <f>Tabelle1!$B$15*SIN((Tabelle1!$B$14*$A325+Tabelle1!$B$16)/180*PI())</f>
        <v>0</v>
      </c>
      <c r="F325" s="1">
        <f>Tabelle1!$B$19*SIN((Tabelle1!$B$18*$A325+Tabelle1!$B$20)/180*PI())</f>
        <v>0</v>
      </c>
      <c r="G325" s="1">
        <f>Tabelle1!$B$23*SIN((Tabelle1!$B$22*$A325+Tabelle1!$B$24)/180*PI())</f>
        <v>0</v>
      </c>
      <c r="H325" s="1">
        <f>Tabelle1!$B$27*SIN((Tabelle1!$B$26*$A325+Tabelle1!$B$28)/180*PI())</f>
        <v>0</v>
      </c>
      <c r="I325" s="1">
        <f>Tabelle1!$B$31*SIN((Tabelle1!$B$30*$A325+Tabelle1!$B$32)/180*PI())</f>
        <v>0</v>
      </c>
      <c r="J325" s="1">
        <f>Tabelle1!$B$35*SIN((Tabelle1!$B$34*$A325+Tabelle1!$B$36)/180*PI())</f>
        <v>0</v>
      </c>
      <c r="K325" s="2">
        <f t="shared" si="5"/>
        <v>-0.60181502315204827</v>
      </c>
    </row>
    <row r="326" spans="1:11" x14ac:dyDescent="0.25">
      <c r="A326">
        <v>324</v>
      </c>
      <c r="B326" s="1">
        <f>Tabelle1!$B$3*SIN((Tabelle1!$B$2*$A326+Tabelle1!$B$4)/180*PI())</f>
        <v>-0.58778525229247336</v>
      </c>
      <c r="C326" s="1">
        <f>Tabelle1!$B$7*SIN((Tabelle1!$B$6*$A326+Tabelle1!$B$8)/180*PI())</f>
        <v>0</v>
      </c>
      <c r="D326" s="1">
        <f>Tabelle1!$B$11*SIN((Tabelle1!$B$10*$A326+Tabelle1!$B$12)/180*PI())</f>
        <v>0</v>
      </c>
      <c r="E326" s="1">
        <f>Tabelle1!$B$15*SIN((Tabelle1!$B$14*$A326+Tabelle1!$B$16)/180*PI())</f>
        <v>0</v>
      </c>
      <c r="F326" s="1">
        <f>Tabelle1!$B$19*SIN((Tabelle1!$B$18*$A326+Tabelle1!$B$20)/180*PI())</f>
        <v>0</v>
      </c>
      <c r="G326" s="1">
        <f>Tabelle1!$B$23*SIN((Tabelle1!$B$22*$A326+Tabelle1!$B$24)/180*PI())</f>
        <v>0</v>
      </c>
      <c r="H326" s="1">
        <f>Tabelle1!$B$27*SIN((Tabelle1!$B$26*$A326+Tabelle1!$B$28)/180*PI())</f>
        <v>0</v>
      </c>
      <c r="I326" s="1">
        <f>Tabelle1!$B$31*SIN((Tabelle1!$B$30*$A326+Tabelle1!$B$32)/180*PI())</f>
        <v>0</v>
      </c>
      <c r="J326" s="1">
        <f>Tabelle1!$B$35*SIN((Tabelle1!$B$34*$A326+Tabelle1!$B$36)/180*PI())</f>
        <v>0</v>
      </c>
      <c r="K326" s="2">
        <f t="shared" si="5"/>
        <v>-0.58778525229247336</v>
      </c>
    </row>
    <row r="327" spans="1:11" x14ac:dyDescent="0.25">
      <c r="A327">
        <v>325</v>
      </c>
      <c r="B327" s="1">
        <f>Tabelle1!$B$3*SIN((Tabelle1!$B$2*$A327+Tabelle1!$B$4)/180*PI())</f>
        <v>-0.57357643635104649</v>
      </c>
      <c r="C327" s="1">
        <f>Tabelle1!$B$7*SIN((Tabelle1!$B$6*$A327+Tabelle1!$B$8)/180*PI())</f>
        <v>0</v>
      </c>
      <c r="D327" s="1">
        <f>Tabelle1!$B$11*SIN((Tabelle1!$B$10*$A327+Tabelle1!$B$12)/180*PI())</f>
        <v>0</v>
      </c>
      <c r="E327" s="1">
        <f>Tabelle1!$B$15*SIN((Tabelle1!$B$14*$A327+Tabelle1!$B$16)/180*PI())</f>
        <v>0</v>
      </c>
      <c r="F327" s="1">
        <f>Tabelle1!$B$19*SIN((Tabelle1!$B$18*$A327+Tabelle1!$B$20)/180*PI())</f>
        <v>0</v>
      </c>
      <c r="G327" s="1">
        <f>Tabelle1!$B$23*SIN((Tabelle1!$B$22*$A327+Tabelle1!$B$24)/180*PI())</f>
        <v>0</v>
      </c>
      <c r="H327" s="1">
        <f>Tabelle1!$B$27*SIN((Tabelle1!$B$26*$A327+Tabelle1!$B$28)/180*PI())</f>
        <v>0</v>
      </c>
      <c r="I327" s="1">
        <f>Tabelle1!$B$31*SIN((Tabelle1!$B$30*$A327+Tabelle1!$B$32)/180*PI())</f>
        <v>0</v>
      </c>
      <c r="J327" s="1">
        <f>Tabelle1!$B$35*SIN((Tabelle1!$B$34*$A327+Tabelle1!$B$36)/180*PI())</f>
        <v>0</v>
      </c>
      <c r="K327" s="2">
        <f t="shared" si="5"/>
        <v>-0.57357643635104649</v>
      </c>
    </row>
    <row r="328" spans="1:11" x14ac:dyDescent="0.25">
      <c r="A328">
        <v>326</v>
      </c>
      <c r="B328" s="1">
        <f>Tabelle1!$B$3*SIN((Tabelle1!$B$2*$A328+Tabelle1!$B$4)/180*PI())</f>
        <v>-0.55919290347074735</v>
      </c>
      <c r="C328" s="1">
        <f>Tabelle1!$B$7*SIN((Tabelle1!$B$6*$A328+Tabelle1!$B$8)/180*PI())</f>
        <v>0</v>
      </c>
      <c r="D328" s="1">
        <f>Tabelle1!$B$11*SIN((Tabelle1!$B$10*$A328+Tabelle1!$B$12)/180*PI())</f>
        <v>0</v>
      </c>
      <c r="E328" s="1">
        <f>Tabelle1!$B$15*SIN((Tabelle1!$B$14*$A328+Tabelle1!$B$16)/180*PI())</f>
        <v>0</v>
      </c>
      <c r="F328" s="1">
        <f>Tabelle1!$B$19*SIN((Tabelle1!$B$18*$A328+Tabelle1!$B$20)/180*PI())</f>
        <v>0</v>
      </c>
      <c r="G328" s="1">
        <f>Tabelle1!$B$23*SIN((Tabelle1!$B$22*$A328+Tabelle1!$B$24)/180*PI())</f>
        <v>0</v>
      </c>
      <c r="H328" s="1">
        <f>Tabelle1!$B$27*SIN((Tabelle1!$B$26*$A328+Tabelle1!$B$28)/180*PI())</f>
        <v>0</v>
      </c>
      <c r="I328" s="1">
        <f>Tabelle1!$B$31*SIN((Tabelle1!$B$30*$A328+Tabelle1!$B$32)/180*PI())</f>
        <v>0</v>
      </c>
      <c r="J328" s="1">
        <f>Tabelle1!$B$35*SIN((Tabelle1!$B$34*$A328+Tabelle1!$B$36)/180*PI())</f>
        <v>0</v>
      </c>
      <c r="K328" s="2">
        <f t="shared" si="5"/>
        <v>-0.55919290347074735</v>
      </c>
    </row>
    <row r="329" spans="1:11" x14ac:dyDescent="0.25">
      <c r="A329">
        <v>327</v>
      </c>
      <c r="B329" s="1">
        <f>Tabelle1!$B$3*SIN((Tabelle1!$B$2*$A329+Tabelle1!$B$4)/180*PI())</f>
        <v>-0.54463903501502697</v>
      </c>
      <c r="C329" s="1">
        <f>Tabelle1!$B$7*SIN((Tabelle1!$B$6*$A329+Tabelle1!$B$8)/180*PI())</f>
        <v>0</v>
      </c>
      <c r="D329" s="1">
        <f>Tabelle1!$B$11*SIN((Tabelle1!$B$10*$A329+Tabelle1!$B$12)/180*PI())</f>
        <v>0</v>
      </c>
      <c r="E329" s="1">
        <f>Tabelle1!$B$15*SIN((Tabelle1!$B$14*$A329+Tabelle1!$B$16)/180*PI())</f>
        <v>0</v>
      </c>
      <c r="F329" s="1">
        <f>Tabelle1!$B$19*SIN((Tabelle1!$B$18*$A329+Tabelle1!$B$20)/180*PI())</f>
        <v>0</v>
      </c>
      <c r="G329" s="1">
        <f>Tabelle1!$B$23*SIN((Tabelle1!$B$22*$A329+Tabelle1!$B$24)/180*PI())</f>
        <v>0</v>
      </c>
      <c r="H329" s="1">
        <f>Tabelle1!$B$27*SIN((Tabelle1!$B$26*$A329+Tabelle1!$B$28)/180*PI())</f>
        <v>0</v>
      </c>
      <c r="I329" s="1">
        <f>Tabelle1!$B$31*SIN((Tabelle1!$B$30*$A329+Tabelle1!$B$32)/180*PI())</f>
        <v>0</v>
      </c>
      <c r="J329" s="1">
        <f>Tabelle1!$B$35*SIN((Tabelle1!$B$34*$A329+Tabelle1!$B$36)/180*PI())</f>
        <v>0</v>
      </c>
      <c r="K329" s="2">
        <f t="shared" si="5"/>
        <v>-0.54463903501502697</v>
      </c>
    </row>
    <row r="330" spans="1:11" x14ac:dyDescent="0.25">
      <c r="A330">
        <v>328</v>
      </c>
      <c r="B330" s="1">
        <f>Tabelle1!$B$3*SIN((Tabelle1!$B$2*$A330+Tabelle1!$B$4)/180*PI())</f>
        <v>-0.52991926423320501</v>
      </c>
      <c r="C330" s="1">
        <f>Tabelle1!$B$7*SIN((Tabelle1!$B$6*$A330+Tabelle1!$B$8)/180*PI())</f>
        <v>0</v>
      </c>
      <c r="D330" s="1">
        <f>Tabelle1!$B$11*SIN((Tabelle1!$B$10*$A330+Tabelle1!$B$12)/180*PI())</f>
        <v>0</v>
      </c>
      <c r="E330" s="1">
        <f>Tabelle1!$B$15*SIN((Tabelle1!$B$14*$A330+Tabelle1!$B$16)/180*PI())</f>
        <v>0</v>
      </c>
      <c r="F330" s="1">
        <f>Tabelle1!$B$19*SIN((Tabelle1!$B$18*$A330+Tabelle1!$B$20)/180*PI())</f>
        <v>0</v>
      </c>
      <c r="G330" s="1">
        <f>Tabelle1!$B$23*SIN((Tabelle1!$B$22*$A330+Tabelle1!$B$24)/180*PI())</f>
        <v>0</v>
      </c>
      <c r="H330" s="1">
        <f>Tabelle1!$B$27*SIN((Tabelle1!$B$26*$A330+Tabelle1!$B$28)/180*PI())</f>
        <v>0</v>
      </c>
      <c r="I330" s="1">
        <f>Tabelle1!$B$31*SIN((Tabelle1!$B$30*$A330+Tabelle1!$B$32)/180*PI())</f>
        <v>0</v>
      </c>
      <c r="J330" s="1">
        <f>Tabelle1!$B$35*SIN((Tabelle1!$B$34*$A330+Tabelle1!$B$36)/180*PI())</f>
        <v>0</v>
      </c>
      <c r="K330" s="2">
        <f t="shared" si="5"/>
        <v>-0.52991926423320501</v>
      </c>
    </row>
    <row r="331" spans="1:11" x14ac:dyDescent="0.25">
      <c r="A331">
        <v>329</v>
      </c>
      <c r="B331" s="1">
        <f>Tabelle1!$B$3*SIN((Tabelle1!$B$2*$A331+Tabelle1!$B$4)/180*PI())</f>
        <v>-0.51503807491005449</v>
      </c>
      <c r="C331" s="1">
        <f>Tabelle1!$B$7*SIN((Tabelle1!$B$6*$A331+Tabelle1!$B$8)/180*PI())</f>
        <v>0</v>
      </c>
      <c r="D331" s="1">
        <f>Tabelle1!$B$11*SIN((Tabelle1!$B$10*$A331+Tabelle1!$B$12)/180*PI())</f>
        <v>0</v>
      </c>
      <c r="E331" s="1">
        <f>Tabelle1!$B$15*SIN((Tabelle1!$B$14*$A331+Tabelle1!$B$16)/180*PI())</f>
        <v>0</v>
      </c>
      <c r="F331" s="1">
        <f>Tabelle1!$B$19*SIN((Tabelle1!$B$18*$A331+Tabelle1!$B$20)/180*PI())</f>
        <v>0</v>
      </c>
      <c r="G331" s="1">
        <f>Tabelle1!$B$23*SIN((Tabelle1!$B$22*$A331+Tabelle1!$B$24)/180*PI())</f>
        <v>0</v>
      </c>
      <c r="H331" s="1">
        <f>Tabelle1!$B$27*SIN((Tabelle1!$B$26*$A331+Tabelle1!$B$28)/180*PI())</f>
        <v>0</v>
      </c>
      <c r="I331" s="1">
        <f>Tabelle1!$B$31*SIN((Tabelle1!$B$30*$A331+Tabelle1!$B$32)/180*PI())</f>
        <v>0</v>
      </c>
      <c r="J331" s="1">
        <f>Tabelle1!$B$35*SIN((Tabelle1!$B$34*$A331+Tabelle1!$B$36)/180*PI())</f>
        <v>0</v>
      </c>
      <c r="K331" s="2">
        <f t="shared" si="5"/>
        <v>-0.51503807491005449</v>
      </c>
    </row>
    <row r="332" spans="1:11" x14ac:dyDescent="0.25">
      <c r="A332">
        <v>330</v>
      </c>
      <c r="B332" s="1">
        <f>Tabelle1!$B$3*SIN((Tabelle1!$B$2*$A332+Tabelle1!$B$4)/180*PI())</f>
        <v>-0.50000000000000044</v>
      </c>
      <c r="C332" s="1">
        <f>Tabelle1!$B$7*SIN((Tabelle1!$B$6*$A332+Tabelle1!$B$8)/180*PI())</f>
        <v>0</v>
      </c>
      <c r="D332" s="1">
        <f>Tabelle1!$B$11*SIN((Tabelle1!$B$10*$A332+Tabelle1!$B$12)/180*PI())</f>
        <v>0</v>
      </c>
      <c r="E332" s="1">
        <f>Tabelle1!$B$15*SIN((Tabelle1!$B$14*$A332+Tabelle1!$B$16)/180*PI())</f>
        <v>0</v>
      </c>
      <c r="F332" s="1">
        <f>Tabelle1!$B$19*SIN((Tabelle1!$B$18*$A332+Tabelle1!$B$20)/180*PI())</f>
        <v>0</v>
      </c>
      <c r="G332" s="1">
        <f>Tabelle1!$B$23*SIN((Tabelle1!$B$22*$A332+Tabelle1!$B$24)/180*PI())</f>
        <v>0</v>
      </c>
      <c r="H332" s="1">
        <f>Tabelle1!$B$27*SIN((Tabelle1!$B$26*$A332+Tabelle1!$B$28)/180*PI())</f>
        <v>0</v>
      </c>
      <c r="I332" s="1">
        <f>Tabelle1!$B$31*SIN((Tabelle1!$B$30*$A332+Tabelle1!$B$32)/180*PI())</f>
        <v>0</v>
      </c>
      <c r="J332" s="1">
        <f>Tabelle1!$B$35*SIN((Tabelle1!$B$34*$A332+Tabelle1!$B$36)/180*PI())</f>
        <v>0</v>
      </c>
      <c r="K332" s="2">
        <f t="shared" si="5"/>
        <v>-0.50000000000000044</v>
      </c>
    </row>
    <row r="333" spans="1:11" x14ac:dyDescent="0.25">
      <c r="A333">
        <v>331</v>
      </c>
      <c r="B333" s="1">
        <f>Tabelle1!$B$3*SIN((Tabelle1!$B$2*$A333+Tabelle1!$B$4)/180*PI())</f>
        <v>-0.48480962024633767</v>
      </c>
      <c r="C333" s="1">
        <f>Tabelle1!$B$7*SIN((Tabelle1!$B$6*$A333+Tabelle1!$B$8)/180*PI())</f>
        <v>0</v>
      </c>
      <c r="D333" s="1">
        <f>Tabelle1!$B$11*SIN((Tabelle1!$B$10*$A333+Tabelle1!$B$12)/180*PI())</f>
        <v>0</v>
      </c>
      <c r="E333" s="1">
        <f>Tabelle1!$B$15*SIN((Tabelle1!$B$14*$A333+Tabelle1!$B$16)/180*PI())</f>
        <v>0</v>
      </c>
      <c r="F333" s="1">
        <f>Tabelle1!$B$19*SIN((Tabelle1!$B$18*$A333+Tabelle1!$B$20)/180*PI())</f>
        <v>0</v>
      </c>
      <c r="G333" s="1">
        <f>Tabelle1!$B$23*SIN((Tabelle1!$B$22*$A333+Tabelle1!$B$24)/180*PI())</f>
        <v>0</v>
      </c>
      <c r="H333" s="1">
        <f>Tabelle1!$B$27*SIN((Tabelle1!$B$26*$A333+Tabelle1!$B$28)/180*PI())</f>
        <v>0</v>
      </c>
      <c r="I333" s="1">
        <f>Tabelle1!$B$31*SIN((Tabelle1!$B$30*$A333+Tabelle1!$B$32)/180*PI())</f>
        <v>0</v>
      </c>
      <c r="J333" s="1">
        <f>Tabelle1!$B$35*SIN((Tabelle1!$B$34*$A333+Tabelle1!$B$36)/180*PI())</f>
        <v>0</v>
      </c>
      <c r="K333" s="2">
        <f t="shared" si="5"/>
        <v>-0.48480962024633767</v>
      </c>
    </row>
    <row r="334" spans="1:11" x14ac:dyDescent="0.25">
      <c r="A334">
        <v>332</v>
      </c>
      <c r="B334" s="1">
        <f>Tabelle1!$B$3*SIN((Tabelle1!$B$2*$A334+Tabelle1!$B$4)/180*PI())</f>
        <v>-0.46947156278589081</v>
      </c>
      <c r="C334" s="1">
        <f>Tabelle1!$B$7*SIN((Tabelle1!$B$6*$A334+Tabelle1!$B$8)/180*PI())</f>
        <v>0</v>
      </c>
      <c r="D334" s="1">
        <f>Tabelle1!$B$11*SIN((Tabelle1!$B$10*$A334+Tabelle1!$B$12)/180*PI())</f>
        <v>0</v>
      </c>
      <c r="E334" s="1">
        <f>Tabelle1!$B$15*SIN((Tabelle1!$B$14*$A334+Tabelle1!$B$16)/180*PI())</f>
        <v>0</v>
      </c>
      <c r="F334" s="1">
        <f>Tabelle1!$B$19*SIN((Tabelle1!$B$18*$A334+Tabelle1!$B$20)/180*PI())</f>
        <v>0</v>
      </c>
      <c r="G334" s="1">
        <f>Tabelle1!$B$23*SIN((Tabelle1!$B$22*$A334+Tabelle1!$B$24)/180*PI())</f>
        <v>0</v>
      </c>
      <c r="H334" s="1">
        <f>Tabelle1!$B$27*SIN((Tabelle1!$B$26*$A334+Tabelle1!$B$28)/180*PI())</f>
        <v>0</v>
      </c>
      <c r="I334" s="1">
        <f>Tabelle1!$B$31*SIN((Tabelle1!$B$30*$A334+Tabelle1!$B$32)/180*PI())</f>
        <v>0</v>
      </c>
      <c r="J334" s="1">
        <f>Tabelle1!$B$35*SIN((Tabelle1!$B$34*$A334+Tabelle1!$B$36)/180*PI())</f>
        <v>0</v>
      </c>
      <c r="K334" s="2">
        <f t="shared" si="5"/>
        <v>-0.46947156278589081</v>
      </c>
    </row>
    <row r="335" spans="1:11" x14ac:dyDescent="0.25">
      <c r="A335">
        <v>333</v>
      </c>
      <c r="B335" s="1">
        <f>Tabelle1!$B$3*SIN((Tabelle1!$B$2*$A335+Tabelle1!$B$4)/180*PI())</f>
        <v>-0.45399049973954697</v>
      </c>
      <c r="C335" s="1">
        <f>Tabelle1!$B$7*SIN((Tabelle1!$B$6*$A335+Tabelle1!$B$8)/180*PI())</f>
        <v>0</v>
      </c>
      <c r="D335" s="1">
        <f>Tabelle1!$B$11*SIN((Tabelle1!$B$10*$A335+Tabelle1!$B$12)/180*PI())</f>
        <v>0</v>
      </c>
      <c r="E335" s="1">
        <f>Tabelle1!$B$15*SIN((Tabelle1!$B$14*$A335+Tabelle1!$B$16)/180*PI())</f>
        <v>0</v>
      </c>
      <c r="F335" s="1">
        <f>Tabelle1!$B$19*SIN((Tabelle1!$B$18*$A335+Tabelle1!$B$20)/180*PI())</f>
        <v>0</v>
      </c>
      <c r="G335" s="1">
        <f>Tabelle1!$B$23*SIN((Tabelle1!$B$22*$A335+Tabelle1!$B$24)/180*PI())</f>
        <v>0</v>
      </c>
      <c r="H335" s="1">
        <f>Tabelle1!$B$27*SIN((Tabelle1!$B$26*$A335+Tabelle1!$B$28)/180*PI())</f>
        <v>0</v>
      </c>
      <c r="I335" s="1">
        <f>Tabelle1!$B$31*SIN((Tabelle1!$B$30*$A335+Tabelle1!$B$32)/180*PI())</f>
        <v>0</v>
      </c>
      <c r="J335" s="1">
        <f>Tabelle1!$B$35*SIN((Tabelle1!$B$34*$A335+Tabelle1!$B$36)/180*PI())</f>
        <v>0</v>
      </c>
      <c r="K335" s="2">
        <f t="shared" si="5"/>
        <v>-0.45399049973954697</v>
      </c>
    </row>
    <row r="336" spans="1:11" x14ac:dyDescent="0.25">
      <c r="A336">
        <v>334</v>
      </c>
      <c r="B336" s="1">
        <f>Tabelle1!$B$3*SIN((Tabelle1!$B$2*$A336+Tabelle1!$B$4)/180*PI())</f>
        <v>-0.43837114678907779</v>
      </c>
      <c r="C336" s="1">
        <f>Tabelle1!$B$7*SIN((Tabelle1!$B$6*$A336+Tabelle1!$B$8)/180*PI())</f>
        <v>0</v>
      </c>
      <c r="D336" s="1">
        <f>Tabelle1!$B$11*SIN((Tabelle1!$B$10*$A336+Tabelle1!$B$12)/180*PI())</f>
        <v>0</v>
      </c>
      <c r="E336" s="1">
        <f>Tabelle1!$B$15*SIN((Tabelle1!$B$14*$A336+Tabelle1!$B$16)/180*PI())</f>
        <v>0</v>
      </c>
      <c r="F336" s="1">
        <f>Tabelle1!$B$19*SIN((Tabelle1!$B$18*$A336+Tabelle1!$B$20)/180*PI())</f>
        <v>0</v>
      </c>
      <c r="G336" s="1">
        <f>Tabelle1!$B$23*SIN((Tabelle1!$B$22*$A336+Tabelle1!$B$24)/180*PI())</f>
        <v>0</v>
      </c>
      <c r="H336" s="1">
        <f>Tabelle1!$B$27*SIN((Tabelle1!$B$26*$A336+Tabelle1!$B$28)/180*PI())</f>
        <v>0</v>
      </c>
      <c r="I336" s="1">
        <f>Tabelle1!$B$31*SIN((Tabelle1!$B$30*$A336+Tabelle1!$B$32)/180*PI())</f>
        <v>0</v>
      </c>
      <c r="J336" s="1">
        <f>Tabelle1!$B$35*SIN((Tabelle1!$B$34*$A336+Tabelle1!$B$36)/180*PI())</f>
        <v>0</v>
      </c>
      <c r="K336" s="2">
        <f t="shared" si="5"/>
        <v>-0.43837114678907779</v>
      </c>
    </row>
    <row r="337" spans="1:11" x14ac:dyDescent="0.25">
      <c r="A337">
        <v>335</v>
      </c>
      <c r="B337" s="1">
        <f>Tabelle1!$B$3*SIN((Tabelle1!$B$2*$A337+Tabelle1!$B$4)/180*PI())</f>
        <v>-0.42261826174069922</v>
      </c>
      <c r="C337" s="1">
        <f>Tabelle1!$B$7*SIN((Tabelle1!$B$6*$A337+Tabelle1!$B$8)/180*PI())</f>
        <v>0</v>
      </c>
      <c r="D337" s="1">
        <f>Tabelle1!$B$11*SIN((Tabelle1!$B$10*$A337+Tabelle1!$B$12)/180*PI())</f>
        <v>0</v>
      </c>
      <c r="E337" s="1">
        <f>Tabelle1!$B$15*SIN((Tabelle1!$B$14*$A337+Tabelle1!$B$16)/180*PI())</f>
        <v>0</v>
      </c>
      <c r="F337" s="1">
        <f>Tabelle1!$B$19*SIN((Tabelle1!$B$18*$A337+Tabelle1!$B$20)/180*PI())</f>
        <v>0</v>
      </c>
      <c r="G337" s="1">
        <f>Tabelle1!$B$23*SIN((Tabelle1!$B$22*$A337+Tabelle1!$B$24)/180*PI())</f>
        <v>0</v>
      </c>
      <c r="H337" s="1">
        <f>Tabelle1!$B$27*SIN((Tabelle1!$B$26*$A337+Tabelle1!$B$28)/180*PI())</f>
        <v>0</v>
      </c>
      <c r="I337" s="1">
        <f>Tabelle1!$B$31*SIN((Tabelle1!$B$30*$A337+Tabelle1!$B$32)/180*PI())</f>
        <v>0</v>
      </c>
      <c r="J337" s="1">
        <f>Tabelle1!$B$35*SIN((Tabelle1!$B$34*$A337+Tabelle1!$B$36)/180*PI())</f>
        <v>0</v>
      </c>
      <c r="K337" s="2">
        <f t="shared" si="5"/>
        <v>-0.42261826174069922</v>
      </c>
    </row>
    <row r="338" spans="1:11" x14ac:dyDescent="0.25">
      <c r="A338">
        <v>336</v>
      </c>
      <c r="B338" s="1">
        <f>Tabelle1!$B$3*SIN((Tabelle1!$B$2*$A338+Tabelle1!$B$4)/180*PI())</f>
        <v>-0.40673664307580015</v>
      </c>
      <c r="C338" s="1">
        <f>Tabelle1!$B$7*SIN((Tabelle1!$B$6*$A338+Tabelle1!$B$8)/180*PI())</f>
        <v>0</v>
      </c>
      <c r="D338" s="1">
        <f>Tabelle1!$B$11*SIN((Tabelle1!$B$10*$A338+Tabelle1!$B$12)/180*PI())</f>
        <v>0</v>
      </c>
      <c r="E338" s="1">
        <f>Tabelle1!$B$15*SIN((Tabelle1!$B$14*$A338+Tabelle1!$B$16)/180*PI())</f>
        <v>0</v>
      </c>
      <c r="F338" s="1">
        <f>Tabelle1!$B$19*SIN((Tabelle1!$B$18*$A338+Tabelle1!$B$20)/180*PI())</f>
        <v>0</v>
      </c>
      <c r="G338" s="1">
        <f>Tabelle1!$B$23*SIN((Tabelle1!$B$22*$A338+Tabelle1!$B$24)/180*PI())</f>
        <v>0</v>
      </c>
      <c r="H338" s="1">
        <f>Tabelle1!$B$27*SIN((Tabelle1!$B$26*$A338+Tabelle1!$B$28)/180*PI())</f>
        <v>0</v>
      </c>
      <c r="I338" s="1">
        <f>Tabelle1!$B$31*SIN((Tabelle1!$B$30*$A338+Tabelle1!$B$32)/180*PI())</f>
        <v>0</v>
      </c>
      <c r="J338" s="1">
        <f>Tabelle1!$B$35*SIN((Tabelle1!$B$34*$A338+Tabelle1!$B$36)/180*PI())</f>
        <v>0</v>
      </c>
      <c r="K338" s="2">
        <f t="shared" si="5"/>
        <v>-0.40673664307580015</v>
      </c>
    </row>
    <row r="339" spans="1:11" x14ac:dyDescent="0.25">
      <c r="A339">
        <v>337</v>
      </c>
      <c r="B339" s="1">
        <f>Tabelle1!$B$3*SIN((Tabelle1!$B$2*$A339+Tabelle1!$B$4)/180*PI())</f>
        <v>-0.39073112848927388</v>
      </c>
      <c r="C339" s="1">
        <f>Tabelle1!$B$7*SIN((Tabelle1!$B$6*$A339+Tabelle1!$B$8)/180*PI())</f>
        <v>0</v>
      </c>
      <c r="D339" s="1">
        <f>Tabelle1!$B$11*SIN((Tabelle1!$B$10*$A339+Tabelle1!$B$12)/180*PI())</f>
        <v>0</v>
      </c>
      <c r="E339" s="1">
        <f>Tabelle1!$B$15*SIN((Tabelle1!$B$14*$A339+Tabelle1!$B$16)/180*PI())</f>
        <v>0</v>
      </c>
      <c r="F339" s="1">
        <f>Tabelle1!$B$19*SIN((Tabelle1!$B$18*$A339+Tabelle1!$B$20)/180*PI())</f>
        <v>0</v>
      </c>
      <c r="G339" s="1">
        <f>Tabelle1!$B$23*SIN((Tabelle1!$B$22*$A339+Tabelle1!$B$24)/180*PI())</f>
        <v>0</v>
      </c>
      <c r="H339" s="1">
        <f>Tabelle1!$B$27*SIN((Tabelle1!$B$26*$A339+Tabelle1!$B$28)/180*PI())</f>
        <v>0</v>
      </c>
      <c r="I339" s="1">
        <f>Tabelle1!$B$31*SIN((Tabelle1!$B$30*$A339+Tabelle1!$B$32)/180*PI())</f>
        <v>0</v>
      </c>
      <c r="J339" s="1">
        <f>Tabelle1!$B$35*SIN((Tabelle1!$B$34*$A339+Tabelle1!$B$36)/180*PI())</f>
        <v>0</v>
      </c>
      <c r="K339" s="2">
        <f t="shared" si="5"/>
        <v>-0.39073112848927388</v>
      </c>
    </row>
    <row r="340" spans="1:11" x14ac:dyDescent="0.25">
      <c r="A340">
        <v>338</v>
      </c>
      <c r="B340" s="1">
        <f>Tabelle1!$B$3*SIN((Tabelle1!$B$2*$A340+Tabelle1!$B$4)/180*PI())</f>
        <v>-0.37460659341591235</v>
      </c>
      <c r="C340" s="1">
        <f>Tabelle1!$B$7*SIN((Tabelle1!$B$6*$A340+Tabelle1!$B$8)/180*PI())</f>
        <v>0</v>
      </c>
      <c r="D340" s="1">
        <f>Tabelle1!$B$11*SIN((Tabelle1!$B$10*$A340+Tabelle1!$B$12)/180*PI())</f>
        <v>0</v>
      </c>
      <c r="E340" s="1">
        <f>Tabelle1!$B$15*SIN((Tabelle1!$B$14*$A340+Tabelle1!$B$16)/180*PI())</f>
        <v>0</v>
      </c>
      <c r="F340" s="1">
        <f>Tabelle1!$B$19*SIN((Tabelle1!$B$18*$A340+Tabelle1!$B$20)/180*PI())</f>
        <v>0</v>
      </c>
      <c r="G340" s="1">
        <f>Tabelle1!$B$23*SIN((Tabelle1!$B$22*$A340+Tabelle1!$B$24)/180*PI())</f>
        <v>0</v>
      </c>
      <c r="H340" s="1">
        <f>Tabelle1!$B$27*SIN((Tabelle1!$B$26*$A340+Tabelle1!$B$28)/180*PI())</f>
        <v>0</v>
      </c>
      <c r="I340" s="1">
        <f>Tabelle1!$B$31*SIN((Tabelle1!$B$30*$A340+Tabelle1!$B$32)/180*PI())</f>
        <v>0</v>
      </c>
      <c r="J340" s="1">
        <f>Tabelle1!$B$35*SIN((Tabelle1!$B$34*$A340+Tabelle1!$B$36)/180*PI())</f>
        <v>0</v>
      </c>
      <c r="K340" s="2">
        <f t="shared" si="5"/>
        <v>-0.37460659341591235</v>
      </c>
    </row>
    <row r="341" spans="1:11" x14ac:dyDescent="0.25">
      <c r="A341">
        <v>339</v>
      </c>
      <c r="B341" s="1">
        <f>Tabelle1!$B$3*SIN((Tabelle1!$B$2*$A341+Tabelle1!$B$4)/180*PI())</f>
        <v>-0.35836794954530077</v>
      </c>
      <c r="C341" s="1">
        <f>Tabelle1!$B$7*SIN((Tabelle1!$B$6*$A341+Tabelle1!$B$8)/180*PI())</f>
        <v>0</v>
      </c>
      <c r="D341" s="1">
        <f>Tabelle1!$B$11*SIN((Tabelle1!$B$10*$A341+Tabelle1!$B$12)/180*PI())</f>
        <v>0</v>
      </c>
      <c r="E341" s="1">
        <f>Tabelle1!$B$15*SIN((Tabelle1!$B$14*$A341+Tabelle1!$B$16)/180*PI())</f>
        <v>0</v>
      </c>
      <c r="F341" s="1">
        <f>Tabelle1!$B$19*SIN((Tabelle1!$B$18*$A341+Tabelle1!$B$20)/180*PI())</f>
        <v>0</v>
      </c>
      <c r="G341" s="1">
        <f>Tabelle1!$B$23*SIN((Tabelle1!$B$22*$A341+Tabelle1!$B$24)/180*PI())</f>
        <v>0</v>
      </c>
      <c r="H341" s="1">
        <f>Tabelle1!$B$27*SIN((Tabelle1!$B$26*$A341+Tabelle1!$B$28)/180*PI())</f>
        <v>0</v>
      </c>
      <c r="I341" s="1">
        <f>Tabelle1!$B$31*SIN((Tabelle1!$B$30*$A341+Tabelle1!$B$32)/180*PI())</f>
        <v>0</v>
      </c>
      <c r="J341" s="1">
        <f>Tabelle1!$B$35*SIN((Tabelle1!$B$34*$A341+Tabelle1!$B$36)/180*PI())</f>
        <v>0</v>
      </c>
      <c r="K341" s="2">
        <f t="shared" si="5"/>
        <v>-0.35836794954530077</v>
      </c>
    </row>
    <row r="342" spans="1:11" x14ac:dyDescent="0.25">
      <c r="A342">
        <v>340</v>
      </c>
      <c r="B342" s="1">
        <f>Tabelle1!$B$3*SIN((Tabelle1!$B$2*$A342+Tabelle1!$B$4)/180*PI())</f>
        <v>-0.34202014332566943</v>
      </c>
      <c r="C342" s="1">
        <f>Tabelle1!$B$7*SIN((Tabelle1!$B$6*$A342+Tabelle1!$B$8)/180*PI())</f>
        <v>0</v>
      </c>
      <c r="D342" s="1">
        <f>Tabelle1!$B$11*SIN((Tabelle1!$B$10*$A342+Tabelle1!$B$12)/180*PI())</f>
        <v>0</v>
      </c>
      <c r="E342" s="1">
        <f>Tabelle1!$B$15*SIN((Tabelle1!$B$14*$A342+Tabelle1!$B$16)/180*PI())</f>
        <v>0</v>
      </c>
      <c r="F342" s="1">
        <f>Tabelle1!$B$19*SIN((Tabelle1!$B$18*$A342+Tabelle1!$B$20)/180*PI())</f>
        <v>0</v>
      </c>
      <c r="G342" s="1">
        <f>Tabelle1!$B$23*SIN((Tabelle1!$B$22*$A342+Tabelle1!$B$24)/180*PI())</f>
        <v>0</v>
      </c>
      <c r="H342" s="1">
        <f>Tabelle1!$B$27*SIN((Tabelle1!$B$26*$A342+Tabelle1!$B$28)/180*PI())</f>
        <v>0</v>
      </c>
      <c r="I342" s="1">
        <f>Tabelle1!$B$31*SIN((Tabelle1!$B$30*$A342+Tabelle1!$B$32)/180*PI())</f>
        <v>0</v>
      </c>
      <c r="J342" s="1">
        <f>Tabelle1!$B$35*SIN((Tabelle1!$B$34*$A342+Tabelle1!$B$36)/180*PI())</f>
        <v>0</v>
      </c>
      <c r="K342" s="2">
        <f t="shared" si="5"/>
        <v>-0.34202014332566943</v>
      </c>
    </row>
    <row r="343" spans="1:11" x14ac:dyDescent="0.25">
      <c r="A343">
        <v>341</v>
      </c>
      <c r="B343" s="1">
        <f>Tabelle1!$B$3*SIN((Tabelle1!$B$2*$A343+Tabelle1!$B$4)/180*PI())</f>
        <v>-0.3255681544571567</v>
      </c>
      <c r="C343" s="1">
        <f>Tabelle1!$B$7*SIN((Tabelle1!$B$6*$A343+Tabelle1!$B$8)/180*PI())</f>
        <v>0</v>
      </c>
      <c r="D343" s="1">
        <f>Tabelle1!$B$11*SIN((Tabelle1!$B$10*$A343+Tabelle1!$B$12)/180*PI())</f>
        <v>0</v>
      </c>
      <c r="E343" s="1">
        <f>Tabelle1!$B$15*SIN((Tabelle1!$B$14*$A343+Tabelle1!$B$16)/180*PI())</f>
        <v>0</v>
      </c>
      <c r="F343" s="1">
        <f>Tabelle1!$B$19*SIN((Tabelle1!$B$18*$A343+Tabelle1!$B$20)/180*PI())</f>
        <v>0</v>
      </c>
      <c r="G343" s="1">
        <f>Tabelle1!$B$23*SIN((Tabelle1!$B$22*$A343+Tabelle1!$B$24)/180*PI())</f>
        <v>0</v>
      </c>
      <c r="H343" s="1">
        <f>Tabelle1!$B$27*SIN((Tabelle1!$B$26*$A343+Tabelle1!$B$28)/180*PI())</f>
        <v>0</v>
      </c>
      <c r="I343" s="1">
        <f>Tabelle1!$B$31*SIN((Tabelle1!$B$30*$A343+Tabelle1!$B$32)/180*PI())</f>
        <v>0</v>
      </c>
      <c r="J343" s="1">
        <f>Tabelle1!$B$35*SIN((Tabelle1!$B$34*$A343+Tabelle1!$B$36)/180*PI())</f>
        <v>0</v>
      </c>
      <c r="K343" s="2">
        <f t="shared" si="5"/>
        <v>-0.3255681544571567</v>
      </c>
    </row>
    <row r="344" spans="1:11" x14ac:dyDescent="0.25">
      <c r="A344">
        <v>342</v>
      </c>
      <c r="B344" s="1">
        <f>Tabelle1!$B$3*SIN((Tabelle1!$B$2*$A344+Tabelle1!$B$4)/180*PI())</f>
        <v>-0.30901699437494762</v>
      </c>
      <c r="C344" s="1">
        <f>Tabelle1!$B$7*SIN((Tabelle1!$B$6*$A344+Tabelle1!$B$8)/180*PI())</f>
        <v>0</v>
      </c>
      <c r="D344" s="1">
        <f>Tabelle1!$B$11*SIN((Tabelle1!$B$10*$A344+Tabelle1!$B$12)/180*PI())</f>
        <v>0</v>
      </c>
      <c r="E344" s="1">
        <f>Tabelle1!$B$15*SIN((Tabelle1!$B$14*$A344+Tabelle1!$B$16)/180*PI())</f>
        <v>0</v>
      </c>
      <c r="F344" s="1">
        <f>Tabelle1!$B$19*SIN((Tabelle1!$B$18*$A344+Tabelle1!$B$20)/180*PI())</f>
        <v>0</v>
      </c>
      <c r="G344" s="1">
        <f>Tabelle1!$B$23*SIN((Tabelle1!$B$22*$A344+Tabelle1!$B$24)/180*PI())</f>
        <v>0</v>
      </c>
      <c r="H344" s="1">
        <f>Tabelle1!$B$27*SIN((Tabelle1!$B$26*$A344+Tabelle1!$B$28)/180*PI())</f>
        <v>0</v>
      </c>
      <c r="I344" s="1">
        <f>Tabelle1!$B$31*SIN((Tabelle1!$B$30*$A344+Tabelle1!$B$32)/180*PI())</f>
        <v>0</v>
      </c>
      <c r="J344" s="1">
        <f>Tabelle1!$B$35*SIN((Tabelle1!$B$34*$A344+Tabelle1!$B$36)/180*PI())</f>
        <v>0</v>
      </c>
      <c r="K344" s="2">
        <f t="shared" si="5"/>
        <v>-0.30901699437494762</v>
      </c>
    </row>
    <row r="345" spans="1:11" x14ac:dyDescent="0.25">
      <c r="A345">
        <v>343</v>
      </c>
      <c r="B345" s="1">
        <f>Tabelle1!$B$3*SIN((Tabelle1!$B$2*$A345+Tabelle1!$B$4)/180*PI())</f>
        <v>-0.29237170472273716</v>
      </c>
      <c r="C345" s="1">
        <f>Tabelle1!$B$7*SIN((Tabelle1!$B$6*$A345+Tabelle1!$B$8)/180*PI())</f>
        <v>0</v>
      </c>
      <c r="D345" s="1">
        <f>Tabelle1!$B$11*SIN((Tabelle1!$B$10*$A345+Tabelle1!$B$12)/180*PI())</f>
        <v>0</v>
      </c>
      <c r="E345" s="1">
        <f>Tabelle1!$B$15*SIN((Tabelle1!$B$14*$A345+Tabelle1!$B$16)/180*PI())</f>
        <v>0</v>
      </c>
      <c r="F345" s="1">
        <f>Tabelle1!$B$19*SIN((Tabelle1!$B$18*$A345+Tabelle1!$B$20)/180*PI())</f>
        <v>0</v>
      </c>
      <c r="G345" s="1">
        <f>Tabelle1!$B$23*SIN((Tabelle1!$B$22*$A345+Tabelle1!$B$24)/180*PI())</f>
        <v>0</v>
      </c>
      <c r="H345" s="1">
        <f>Tabelle1!$B$27*SIN((Tabelle1!$B$26*$A345+Tabelle1!$B$28)/180*PI())</f>
        <v>0</v>
      </c>
      <c r="I345" s="1">
        <f>Tabelle1!$B$31*SIN((Tabelle1!$B$30*$A345+Tabelle1!$B$32)/180*PI())</f>
        <v>0</v>
      </c>
      <c r="J345" s="1">
        <f>Tabelle1!$B$35*SIN((Tabelle1!$B$34*$A345+Tabelle1!$B$36)/180*PI())</f>
        <v>0</v>
      </c>
      <c r="K345" s="2">
        <f t="shared" si="5"/>
        <v>-0.29237170472273716</v>
      </c>
    </row>
    <row r="346" spans="1:11" x14ac:dyDescent="0.25">
      <c r="A346">
        <v>344</v>
      </c>
      <c r="B346" s="1">
        <f>Tabelle1!$B$3*SIN((Tabelle1!$B$2*$A346+Tabelle1!$B$4)/180*PI())</f>
        <v>-0.27563735581699894</v>
      </c>
      <c r="C346" s="1">
        <f>Tabelle1!$B$7*SIN((Tabelle1!$B$6*$A346+Tabelle1!$B$8)/180*PI())</f>
        <v>0</v>
      </c>
      <c r="D346" s="1">
        <f>Tabelle1!$B$11*SIN((Tabelle1!$B$10*$A346+Tabelle1!$B$12)/180*PI())</f>
        <v>0</v>
      </c>
      <c r="E346" s="1">
        <f>Tabelle1!$B$15*SIN((Tabelle1!$B$14*$A346+Tabelle1!$B$16)/180*PI())</f>
        <v>0</v>
      </c>
      <c r="F346" s="1">
        <f>Tabelle1!$B$19*SIN((Tabelle1!$B$18*$A346+Tabelle1!$B$20)/180*PI())</f>
        <v>0</v>
      </c>
      <c r="G346" s="1">
        <f>Tabelle1!$B$23*SIN((Tabelle1!$B$22*$A346+Tabelle1!$B$24)/180*PI())</f>
        <v>0</v>
      </c>
      <c r="H346" s="1">
        <f>Tabelle1!$B$27*SIN((Tabelle1!$B$26*$A346+Tabelle1!$B$28)/180*PI())</f>
        <v>0</v>
      </c>
      <c r="I346" s="1">
        <f>Tabelle1!$B$31*SIN((Tabelle1!$B$30*$A346+Tabelle1!$B$32)/180*PI())</f>
        <v>0</v>
      </c>
      <c r="J346" s="1">
        <f>Tabelle1!$B$35*SIN((Tabelle1!$B$34*$A346+Tabelle1!$B$36)/180*PI())</f>
        <v>0</v>
      </c>
      <c r="K346" s="2">
        <f t="shared" si="5"/>
        <v>-0.27563735581699894</v>
      </c>
    </row>
    <row r="347" spans="1:11" x14ac:dyDescent="0.25">
      <c r="A347">
        <v>345</v>
      </c>
      <c r="B347" s="1">
        <f>Tabelle1!$B$3*SIN((Tabelle1!$B$2*$A347+Tabelle1!$B$4)/180*PI())</f>
        <v>-0.25881904510252068</v>
      </c>
      <c r="C347" s="1">
        <f>Tabelle1!$B$7*SIN((Tabelle1!$B$6*$A347+Tabelle1!$B$8)/180*PI())</f>
        <v>0</v>
      </c>
      <c r="D347" s="1">
        <f>Tabelle1!$B$11*SIN((Tabelle1!$B$10*$A347+Tabelle1!$B$12)/180*PI())</f>
        <v>0</v>
      </c>
      <c r="E347" s="1">
        <f>Tabelle1!$B$15*SIN((Tabelle1!$B$14*$A347+Tabelle1!$B$16)/180*PI())</f>
        <v>0</v>
      </c>
      <c r="F347" s="1">
        <f>Tabelle1!$B$19*SIN((Tabelle1!$B$18*$A347+Tabelle1!$B$20)/180*PI())</f>
        <v>0</v>
      </c>
      <c r="G347" s="1">
        <f>Tabelle1!$B$23*SIN((Tabelle1!$B$22*$A347+Tabelle1!$B$24)/180*PI())</f>
        <v>0</v>
      </c>
      <c r="H347" s="1">
        <f>Tabelle1!$B$27*SIN((Tabelle1!$B$26*$A347+Tabelle1!$B$28)/180*PI())</f>
        <v>0</v>
      </c>
      <c r="I347" s="1">
        <f>Tabelle1!$B$31*SIN((Tabelle1!$B$30*$A347+Tabelle1!$B$32)/180*PI())</f>
        <v>0</v>
      </c>
      <c r="J347" s="1">
        <f>Tabelle1!$B$35*SIN((Tabelle1!$B$34*$A347+Tabelle1!$B$36)/180*PI())</f>
        <v>0</v>
      </c>
      <c r="K347" s="2">
        <f t="shared" si="5"/>
        <v>-0.25881904510252068</v>
      </c>
    </row>
    <row r="348" spans="1:11" x14ac:dyDescent="0.25">
      <c r="A348">
        <v>346</v>
      </c>
      <c r="B348" s="1">
        <f>Tabelle1!$B$3*SIN((Tabelle1!$B$2*$A348+Tabelle1!$B$4)/180*PI())</f>
        <v>-0.24192189559966787</v>
      </c>
      <c r="C348" s="1">
        <f>Tabelle1!$B$7*SIN((Tabelle1!$B$6*$A348+Tabelle1!$B$8)/180*PI())</f>
        <v>0</v>
      </c>
      <c r="D348" s="1">
        <f>Tabelle1!$B$11*SIN((Tabelle1!$B$10*$A348+Tabelle1!$B$12)/180*PI())</f>
        <v>0</v>
      </c>
      <c r="E348" s="1">
        <f>Tabelle1!$B$15*SIN((Tabelle1!$B$14*$A348+Tabelle1!$B$16)/180*PI())</f>
        <v>0</v>
      </c>
      <c r="F348" s="1">
        <f>Tabelle1!$B$19*SIN((Tabelle1!$B$18*$A348+Tabelle1!$B$20)/180*PI())</f>
        <v>0</v>
      </c>
      <c r="G348" s="1">
        <f>Tabelle1!$B$23*SIN((Tabelle1!$B$22*$A348+Tabelle1!$B$24)/180*PI())</f>
        <v>0</v>
      </c>
      <c r="H348" s="1">
        <f>Tabelle1!$B$27*SIN((Tabelle1!$B$26*$A348+Tabelle1!$B$28)/180*PI())</f>
        <v>0</v>
      </c>
      <c r="I348" s="1">
        <f>Tabelle1!$B$31*SIN((Tabelle1!$B$30*$A348+Tabelle1!$B$32)/180*PI())</f>
        <v>0</v>
      </c>
      <c r="J348" s="1">
        <f>Tabelle1!$B$35*SIN((Tabelle1!$B$34*$A348+Tabelle1!$B$36)/180*PI())</f>
        <v>0</v>
      </c>
      <c r="K348" s="2">
        <f t="shared" si="5"/>
        <v>-0.24192189559966787</v>
      </c>
    </row>
    <row r="349" spans="1:11" x14ac:dyDescent="0.25">
      <c r="A349">
        <v>347</v>
      </c>
      <c r="B349" s="1">
        <f>Tabelle1!$B$3*SIN((Tabelle1!$B$2*$A349+Tabelle1!$B$4)/180*PI())</f>
        <v>-0.22495105434386534</v>
      </c>
      <c r="C349" s="1">
        <f>Tabelle1!$B$7*SIN((Tabelle1!$B$6*$A349+Tabelle1!$B$8)/180*PI())</f>
        <v>0</v>
      </c>
      <c r="D349" s="1">
        <f>Tabelle1!$B$11*SIN((Tabelle1!$B$10*$A349+Tabelle1!$B$12)/180*PI())</f>
        <v>0</v>
      </c>
      <c r="E349" s="1">
        <f>Tabelle1!$B$15*SIN((Tabelle1!$B$14*$A349+Tabelle1!$B$16)/180*PI())</f>
        <v>0</v>
      </c>
      <c r="F349" s="1">
        <f>Tabelle1!$B$19*SIN((Tabelle1!$B$18*$A349+Tabelle1!$B$20)/180*PI())</f>
        <v>0</v>
      </c>
      <c r="G349" s="1">
        <f>Tabelle1!$B$23*SIN((Tabelle1!$B$22*$A349+Tabelle1!$B$24)/180*PI())</f>
        <v>0</v>
      </c>
      <c r="H349" s="1">
        <f>Tabelle1!$B$27*SIN((Tabelle1!$B$26*$A349+Tabelle1!$B$28)/180*PI())</f>
        <v>0</v>
      </c>
      <c r="I349" s="1">
        <f>Tabelle1!$B$31*SIN((Tabelle1!$B$30*$A349+Tabelle1!$B$32)/180*PI())</f>
        <v>0</v>
      </c>
      <c r="J349" s="1">
        <f>Tabelle1!$B$35*SIN((Tabelle1!$B$34*$A349+Tabelle1!$B$36)/180*PI())</f>
        <v>0</v>
      </c>
      <c r="K349" s="2">
        <f t="shared" si="5"/>
        <v>-0.22495105434386534</v>
      </c>
    </row>
    <row r="350" spans="1:11" x14ac:dyDescent="0.25">
      <c r="A350">
        <v>348</v>
      </c>
      <c r="B350" s="1">
        <f>Tabelle1!$B$3*SIN((Tabelle1!$B$2*$A350+Tabelle1!$B$4)/180*PI())</f>
        <v>-0.20791169081775987</v>
      </c>
      <c r="C350" s="1">
        <f>Tabelle1!$B$7*SIN((Tabelle1!$B$6*$A350+Tabelle1!$B$8)/180*PI())</f>
        <v>0</v>
      </c>
      <c r="D350" s="1">
        <f>Tabelle1!$B$11*SIN((Tabelle1!$B$10*$A350+Tabelle1!$B$12)/180*PI())</f>
        <v>0</v>
      </c>
      <c r="E350" s="1">
        <f>Tabelle1!$B$15*SIN((Tabelle1!$B$14*$A350+Tabelle1!$B$16)/180*PI())</f>
        <v>0</v>
      </c>
      <c r="F350" s="1">
        <f>Tabelle1!$B$19*SIN((Tabelle1!$B$18*$A350+Tabelle1!$B$20)/180*PI())</f>
        <v>0</v>
      </c>
      <c r="G350" s="1">
        <f>Tabelle1!$B$23*SIN((Tabelle1!$B$22*$A350+Tabelle1!$B$24)/180*PI())</f>
        <v>0</v>
      </c>
      <c r="H350" s="1">
        <f>Tabelle1!$B$27*SIN((Tabelle1!$B$26*$A350+Tabelle1!$B$28)/180*PI())</f>
        <v>0</v>
      </c>
      <c r="I350" s="1">
        <f>Tabelle1!$B$31*SIN((Tabelle1!$B$30*$A350+Tabelle1!$B$32)/180*PI())</f>
        <v>0</v>
      </c>
      <c r="J350" s="1">
        <f>Tabelle1!$B$35*SIN((Tabelle1!$B$34*$A350+Tabelle1!$B$36)/180*PI())</f>
        <v>0</v>
      </c>
      <c r="K350" s="2">
        <f t="shared" si="5"/>
        <v>-0.20791169081775987</v>
      </c>
    </row>
    <row r="351" spans="1:11" x14ac:dyDescent="0.25">
      <c r="A351">
        <v>349</v>
      </c>
      <c r="B351" s="1">
        <f>Tabelle1!$B$3*SIN((Tabelle1!$B$2*$A351+Tabelle1!$B$4)/180*PI())</f>
        <v>-0.19080899537654467</v>
      </c>
      <c r="C351" s="1">
        <f>Tabelle1!$B$7*SIN((Tabelle1!$B$6*$A351+Tabelle1!$B$8)/180*PI())</f>
        <v>0</v>
      </c>
      <c r="D351" s="1">
        <f>Tabelle1!$B$11*SIN((Tabelle1!$B$10*$A351+Tabelle1!$B$12)/180*PI())</f>
        <v>0</v>
      </c>
      <c r="E351" s="1">
        <f>Tabelle1!$B$15*SIN((Tabelle1!$B$14*$A351+Tabelle1!$B$16)/180*PI())</f>
        <v>0</v>
      </c>
      <c r="F351" s="1">
        <f>Tabelle1!$B$19*SIN((Tabelle1!$B$18*$A351+Tabelle1!$B$20)/180*PI())</f>
        <v>0</v>
      </c>
      <c r="G351" s="1">
        <f>Tabelle1!$B$23*SIN((Tabelle1!$B$22*$A351+Tabelle1!$B$24)/180*PI())</f>
        <v>0</v>
      </c>
      <c r="H351" s="1">
        <f>Tabelle1!$B$27*SIN((Tabelle1!$B$26*$A351+Tabelle1!$B$28)/180*PI())</f>
        <v>0</v>
      </c>
      <c r="I351" s="1">
        <f>Tabelle1!$B$31*SIN((Tabelle1!$B$30*$A351+Tabelle1!$B$32)/180*PI())</f>
        <v>0</v>
      </c>
      <c r="J351" s="1">
        <f>Tabelle1!$B$35*SIN((Tabelle1!$B$34*$A351+Tabelle1!$B$36)/180*PI())</f>
        <v>0</v>
      </c>
      <c r="K351" s="2">
        <f t="shared" si="5"/>
        <v>-0.19080899537654467</v>
      </c>
    </row>
    <row r="352" spans="1:11" x14ac:dyDescent="0.25">
      <c r="A352">
        <v>350</v>
      </c>
      <c r="B352" s="1">
        <f>Tabelle1!$B$3*SIN((Tabelle1!$B$2*$A352+Tabelle1!$B$4)/180*PI())</f>
        <v>-0.17364817766693039</v>
      </c>
      <c r="C352" s="1">
        <f>Tabelle1!$B$7*SIN((Tabelle1!$B$6*$A352+Tabelle1!$B$8)/180*PI())</f>
        <v>0</v>
      </c>
      <c r="D352" s="1">
        <f>Tabelle1!$B$11*SIN((Tabelle1!$B$10*$A352+Tabelle1!$B$12)/180*PI())</f>
        <v>0</v>
      </c>
      <c r="E352" s="1">
        <f>Tabelle1!$B$15*SIN((Tabelle1!$B$14*$A352+Tabelle1!$B$16)/180*PI())</f>
        <v>0</v>
      </c>
      <c r="F352" s="1">
        <f>Tabelle1!$B$19*SIN((Tabelle1!$B$18*$A352+Tabelle1!$B$20)/180*PI())</f>
        <v>0</v>
      </c>
      <c r="G352" s="1">
        <f>Tabelle1!$B$23*SIN((Tabelle1!$B$22*$A352+Tabelle1!$B$24)/180*PI())</f>
        <v>0</v>
      </c>
      <c r="H352" s="1">
        <f>Tabelle1!$B$27*SIN((Tabelle1!$B$26*$A352+Tabelle1!$B$28)/180*PI())</f>
        <v>0</v>
      </c>
      <c r="I352" s="1">
        <f>Tabelle1!$B$31*SIN((Tabelle1!$B$30*$A352+Tabelle1!$B$32)/180*PI())</f>
        <v>0</v>
      </c>
      <c r="J352" s="1">
        <f>Tabelle1!$B$35*SIN((Tabelle1!$B$34*$A352+Tabelle1!$B$36)/180*PI())</f>
        <v>0</v>
      </c>
      <c r="K352" s="2">
        <f t="shared" si="5"/>
        <v>-0.17364817766693039</v>
      </c>
    </row>
    <row r="353" spans="1:11" x14ac:dyDescent="0.25">
      <c r="A353">
        <v>351</v>
      </c>
      <c r="B353" s="1">
        <f>Tabelle1!$B$3*SIN((Tabelle1!$B$2*$A353+Tabelle1!$B$4)/180*PI())</f>
        <v>-0.15643446504023112</v>
      </c>
      <c r="C353" s="1">
        <f>Tabelle1!$B$7*SIN((Tabelle1!$B$6*$A353+Tabelle1!$B$8)/180*PI())</f>
        <v>0</v>
      </c>
      <c r="D353" s="1">
        <f>Tabelle1!$B$11*SIN((Tabelle1!$B$10*$A353+Tabelle1!$B$12)/180*PI())</f>
        <v>0</v>
      </c>
      <c r="E353" s="1">
        <f>Tabelle1!$B$15*SIN((Tabelle1!$B$14*$A353+Tabelle1!$B$16)/180*PI())</f>
        <v>0</v>
      </c>
      <c r="F353" s="1">
        <f>Tabelle1!$B$19*SIN((Tabelle1!$B$18*$A353+Tabelle1!$B$20)/180*PI())</f>
        <v>0</v>
      </c>
      <c r="G353" s="1">
        <f>Tabelle1!$B$23*SIN((Tabelle1!$B$22*$A353+Tabelle1!$B$24)/180*PI())</f>
        <v>0</v>
      </c>
      <c r="H353" s="1">
        <f>Tabelle1!$B$27*SIN((Tabelle1!$B$26*$A353+Tabelle1!$B$28)/180*PI())</f>
        <v>0</v>
      </c>
      <c r="I353" s="1">
        <f>Tabelle1!$B$31*SIN((Tabelle1!$B$30*$A353+Tabelle1!$B$32)/180*PI())</f>
        <v>0</v>
      </c>
      <c r="J353" s="1">
        <f>Tabelle1!$B$35*SIN((Tabelle1!$B$34*$A353+Tabelle1!$B$36)/180*PI())</f>
        <v>0</v>
      </c>
      <c r="K353" s="2">
        <f t="shared" si="5"/>
        <v>-0.15643446504023112</v>
      </c>
    </row>
    <row r="354" spans="1:11" x14ac:dyDescent="0.25">
      <c r="A354">
        <v>352</v>
      </c>
      <c r="B354" s="1">
        <f>Tabelle1!$B$3*SIN((Tabelle1!$B$2*$A354+Tabelle1!$B$4)/180*PI())</f>
        <v>-0.13917310096006588</v>
      </c>
      <c r="C354" s="1">
        <f>Tabelle1!$B$7*SIN((Tabelle1!$B$6*$A354+Tabelle1!$B$8)/180*PI())</f>
        <v>0</v>
      </c>
      <c r="D354" s="1">
        <f>Tabelle1!$B$11*SIN((Tabelle1!$B$10*$A354+Tabelle1!$B$12)/180*PI())</f>
        <v>0</v>
      </c>
      <c r="E354" s="1">
        <f>Tabelle1!$B$15*SIN((Tabelle1!$B$14*$A354+Tabelle1!$B$16)/180*PI())</f>
        <v>0</v>
      </c>
      <c r="F354" s="1">
        <f>Tabelle1!$B$19*SIN((Tabelle1!$B$18*$A354+Tabelle1!$B$20)/180*PI())</f>
        <v>0</v>
      </c>
      <c r="G354" s="1">
        <f>Tabelle1!$B$23*SIN((Tabelle1!$B$22*$A354+Tabelle1!$B$24)/180*PI())</f>
        <v>0</v>
      </c>
      <c r="H354" s="1">
        <f>Tabelle1!$B$27*SIN((Tabelle1!$B$26*$A354+Tabelle1!$B$28)/180*PI())</f>
        <v>0</v>
      </c>
      <c r="I354" s="1">
        <f>Tabelle1!$B$31*SIN((Tabelle1!$B$30*$A354+Tabelle1!$B$32)/180*PI())</f>
        <v>0</v>
      </c>
      <c r="J354" s="1">
        <f>Tabelle1!$B$35*SIN((Tabelle1!$B$34*$A354+Tabelle1!$B$36)/180*PI())</f>
        <v>0</v>
      </c>
      <c r="K354" s="2">
        <f t="shared" si="5"/>
        <v>-0.13917310096006588</v>
      </c>
    </row>
    <row r="355" spans="1:11" x14ac:dyDescent="0.25">
      <c r="A355">
        <v>353</v>
      </c>
      <c r="B355" s="1">
        <f>Tabelle1!$B$3*SIN((Tabelle1!$B$2*$A355+Tabelle1!$B$4)/180*PI())</f>
        <v>-0.12186934340514811</v>
      </c>
      <c r="C355" s="1">
        <f>Tabelle1!$B$7*SIN((Tabelle1!$B$6*$A355+Tabelle1!$B$8)/180*PI())</f>
        <v>0</v>
      </c>
      <c r="D355" s="1">
        <f>Tabelle1!$B$11*SIN((Tabelle1!$B$10*$A355+Tabelle1!$B$12)/180*PI())</f>
        <v>0</v>
      </c>
      <c r="E355" s="1">
        <f>Tabelle1!$B$15*SIN((Tabelle1!$B$14*$A355+Tabelle1!$B$16)/180*PI())</f>
        <v>0</v>
      </c>
      <c r="F355" s="1">
        <f>Tabelle1!$B$19*SIN((Tabelle1!$B$18*$A355+Tabelle1!$B$20)/180*PI())</f>
        <v>0</v>
      </c>
      <c r="G355" s="1">
        <f>Tabelle1!$B$23*SIN((Tabelle1!$B$22*$A355+Tabelle1!$B$24)/180*PI())</f>
        <v>0</v>
      </c>
      <c r="H355" s="1">
        <f>Tabelle1!$B$27*SIN((Tabelle1!$B$26*$A355+Tabelle1!$B$28)/180*PI())</f>
        <v>0</v>
      </c>
      <c r="I355" s="1">
        <f>Tabelle1!$B$31*SIN((Tabelle1!$B$30*$A355+Tabelle1!$B$32)/180*PI())</f>
        <v>0</v>
      </c>
      <c r="J355" s="1">
        <f>Tabelle1!$B$35*SIN((Tabelle1!$B$34*$A355+Tabelle1!$B$36)/180*PI())</f>
        <v>0</v>
      </c>
      <c r="K355" s="2">
        <f t="shared" si="5"/>
        <v>-0.12186934340514811</v>
      </c>
    </row>
    <row r="356" spans="1:11" x14ac:dyDescent="0.25">
      <c r="A356">
        <v>354</v>
      </c>
      <c r="B356" s="1">
        <f>Tabelle1!$B$3*SIN((Tabelle1!$B$2*$A356+Tabelle1!$B$4)/180*PI())</f>
        <v>-0.1045284632676543</v>
      </c>
      <c r="C356" s="1">
        <f>Tabelle1!$B$7*SIN((Tabelle1!$B$6*$A356+Tabelle1!$B$8)/180*PI())</f>
        <v>0</v>
      </c>
      <c r="D356" s="1">
        <f>Tabelle1!$B$11*SIN((Tabelle1!$B$10*$A356+Tabelle1!$B$12)/180*PI())</f>
        <v>0</v>
      </c>
      <c r="E356" s="1">
        <f>Tabelle1!$B$15*SIN((Tabelle1!$B$14*$A356+Tabelle1!$B$16)/180*PI())</f>
        <v>0</v>
      </c>
      <c r="F356" s="1">
        <f>Tabelle1!$B$19*SIN((Tabelle1!$B$18*$A356+Tabelle1!$B$20)/180*PI())</f>
        <v>0</v>
      </c>
      <c r="G356" s="1">
        <f>Tabelle1!$B$23*SIN((Tabelle1!$B$22*$A356+Tabelle1!$B$24)/180*PI())</f>
        <v>0</v>
      </c>
      <c r="H356" s="1">
        <f>Tabelle1!$B$27*SIN((Tabelle1!$B$26*$A356+Tabelle1!$B$28)/180*PI())</f>
        <v>0</v>
      </c>
      <c r="I356" s="1">
        <f>Tabelle1!$B$31*SIN((Tabelle1!$B$30*$A356+Tabelle1!$B$32)/180*PI())</f>
        <v>0</v>
      </c>
      <c r="J356" s="1">
        <f>Tabelle1!$B$35*SIN((Tabelle1!$B$34*$A356+Tabelle1!$B$36)/180*PI())</f>
        <v>0</v>
      </c>
      <c r="K356" s="2">
        <f t="shared" si="5"/>
        <v>-0.1045284632676543</v>
      </c>
    </row>
    <row r="357" spans="1:11" x14ac:dyDescent="0.25">
      <c r="A357">
        <v>355</v>
      </c>
      <c r="B357" s="1">
        <f>Tabelle1!$B$3*SIN((Tabelle1!$B$2*$A357+Tabelle1!$B$4)/180*PI())</f>
        <v>-8.7155742747658319E-2</v>
      </c>
      <c r="C357" s="1">
        <f>Tabelle1!$B$7*SIN((Tabelle1!$B$6*$A357+Tabelle1!$B$8)/180*PI())</f>
        <v>0</v>
      </c>
      <c r="D357" s="1">
        <f>Tabelle1!$B$11*SIN((Tabelle1!$B$10*$A357+Tabelle1!$B$12)/180*PI())</f>
        <v>0</v>
      </c>
      <c r="E357" s="1">
        <f>Tabelle1!$B$15*SIN((Tabelle1!$B$14*$A357+Tabelle1!$B$16)/180*PI())</f>
        <v>0</v>
      </c>
      <c r="F357" s="1">
        <f>Tabelle1!$B$19*SIN((Tabelle1!$B$18*$A357+Tabelle1!$B$20)/180*PI())</f>
        <v>0</v>
      </c>
      <c r="G357" s="1">
        <f>Tabelle1!$B$23*SIN((Tabelle1!$B$22*$A357+Tabelle1!$B$24)/180*PI())</f>
        <v>0</v>
      </c>
      <c r="H357" s="1">
        <f>Tabelle1!$B$27*SIN((Tabelle1!$B$26*$A357+Tabelle1!$B$28)/180*PI())</f>
        <v>0</v>
      </c>
      <c r="I357" s="1">
        <f>Tabelle1!$B$31*SIN((Tabelle1!$B$30*$A357+Tabelle1!$B$32)/180*PI())</f>
        <v>0</v>
      </c>
      <c r="J357" s="1">
        <f>Tabelle1!$B$35*SIN((Tabelle1!$B$34*$A357+Tabelle1!$B$36)/180*PI())</f>
        <v>0</v>
      </c>
      <c r="K357" s="2">
        <f t="shared" si="5"/>
        <v>-8.7155742747658319E-2</v>
      </c>
    </row>
    <row r="358" spans="1:11" x14ac:dyDescent="0.25">
      <c r="A358">
        <v>356</v>
      </c>
      <c r="B358" s="1">
        <f>Tabelle1!$B$3*SIN((Tabelle1!$B$2*$A358+Tabelle1!$B$4)/180*PI())</f>
        <v>-6.9756473744125636E-2</v>
      </c>
      <c r="C358" s="1">
        <f>Tabelle1!$B$7*SIN((Tabelle1!$B$6*$A358+Tabelle1!$B$8)/180*PI())</f>
        <v>0</v>
      </c>
      <c r="D358" s="1">
        <f>Tabelle1!$B$11*SIN((Tabelle1!$B$10*$A358+Tabelle1!$B$12)/180*PI())</f>
        <v>0</v>
      </c>
      <c r="E358" s="1">
        <f>Tabelle1!$B$15*SIN((Tabelle1!$B$14*$A358+Tabelle1!$B$16)/180*PI())</f>
        <v>0</v>
      </c>
      <c r="F358" s="1">
        <f>Tabelle1!$B$19*SIN((Tabelle1!$B$18*$A358+Tabelle1!$B$20)/180*PI())</f>
        <v>0</v>
      </c>
      <c r="G358" s="1">
        <f>Tabelle1!$B$23*SIN((Tabelle1!$B$22*$A358+Tabelle1!$B$24)/180*PI())</f>
        <v>0</v>
      </c>
      <c r="H358" s="1">
        <f>Tabelle1!$B$27*SIN((Tabelle1!$B$26*$A358+Tabelle1!$B$28)/180*PI())</f>
        <v>0</v>
      </c>
      <c r="I358" s="1">
        <f>Tabelle1!$B$31*SIN((Tabelle1!$B$30*$A358+Tabelle1!$B$32)/180*PI())</f>
        <v>0</v>
      </c>
      <c r="J358" s="1">
        <f>Tabelle1!$B$35*SIN((Tabelle1!$B$34*$A358+Tabelle1!$B$36)/180*PI())</f>
        <v>0</v>
      </c>
      <c r="K358" s="2">
        <f t="shared" si="5"/>
        <v>-6.9756473744125636E-2</v>
      </c>
    </row>
    <row r="359" spans="1:11" x14ac:dyDescent="0.25">
      <c r="A359">
        <v>357</v>
      </c>
      <c r="B359" s="1">
        <f>Tabelle1!$B$3*SIN((Tabelle1!$B$2*$A359+Tabelle1!$B$4)/180*PI())</f>
        <v>-5.2335956242943481E-2</v>
      </c>
      <c r="C359" s="1">
        <f>Tabelle1!$B$7*SIN((Tabelle1!$B$6*$A359+Tabelle1!$B$8)/180*PI())</f>
        <v>0</v>
      </c>
      <c r="D359" s="1">
        <f>Tabelle1!$B$11*SIN((Tabelle1!$B$10*$A359+Tabelle1!$B$12)/180*PI())</f>
        <v>0</v>
      </c>
      <c r="E359" s="1">
        <f>Tabelle1!$B$15*SIN((Tabelle1!$B$14*$A359+Tabelle1!$B$16)/180*PI())</f>
        <v>0</v>
      </c>
      <c r="F359" s="1">
        <f>Tabelle1!$B$19*SIN((Tabelle1!$B$18*$A359+Tabelle1!$B$20)/180*PI())</f>
        <v>0</v>
      </c>
      <c r="G359" s="1">
        <f>Tabelle1!$B$23*SIN((Tabelle1!$B$22*$A359+Tabelle1!$B$24)/180*PI())</f>
        <v>0</v>
      </c>
      <c r="H359" s="1">
        <f>Tabelle1!$B$27*SIN((Tabelle1!$B$26*$A359+Tabelle1!$B$28)/180*PI())</f>
        <v>0</v>
      </c>
      <c r="I359" s="1">
        <f>Tabelle1!$B$31*SIN((Tabelle1!$B$30*$A359+Tabelle1!$B$32)/180*PI())</f>
        <v>0</v>
      </c>
      <c r="J359" s="1">
        <f>Tabelle1!$B$35*SIN((Tabelle1!$B$34*$A359+Tabelle1!$B$36)/180*PI())</f>
        <v>0</v>
      </c>
      <c r="K359" s="2">
        <f t="shared" si="5"/>
        <v>-5.2335956242943481E-2</v>
      </c>
    </row>
    <row r="360" spans="1:11" x14ac:dyDescent="0.25">
      <c r="A360">
        <v>358</v>
      </c>
      <c r="B360" s="1">
        <f>Tabelle1!$B$3*SIN((Tabelle1!$B$2*$A360+Tabelle1!$B$4)/180*PI())</f>
        <v>-3.4899496702500823E-2</v>
      </c>
      <c r="C360" s="1">
        <f>Tabelle1!$B$7*SIN((Tabelle1!$B$6*$A360+Tabelle1!$B$8)/180*PI())</f>
        <v>0</v>
      </c>
      <c r="D360" s="1">
        <f>Tabelle1!$B$11*SIN((Tabelle1!$B$10*$A360+Tabelle1!$B$12)/180*PI())</f>
        <v>0</v>
      </c>
      <c r="E360" s="1">
        <f>Tabelle1!$B$15*SIN((Tabelle1!$B$14*$A360+Tabelle1!$B$16)/180*PI())</f>
        <v>0</v>
      </c>
      <c r="F360" s="1">
        <f>Tabelle1!$B$19*SIN((Tabelle1!$B$18*$A360+Tabelle1!$B$20)/180*PI())</f>
        <v>0</v>
      </c>
      <c r="G360" s="1">
        <f>Tabelle1!$B$23*SIN((Tabelle1!$B$22*$A360+Tabelle1!$B$24)/180*PI())</f>
        <v>0</v>
      </c>
      <c r="H360" s="1">
        <f>Tabelle1!$B$27*SIN((Tabelle1!$B$26*$A360+Tabelle1!$B$28)/180*PI())</f>
        <v>0</v>
      </c>
      <c r="I360" s="1">
        <f>Tabelle1!$B$31*SIN((Tabelle1!$B$30*$A360+Tabelle1!$B$32)/180*PI())</f>
        <v>0</v>
      </c>
      <c r="J360" s="1">
        <f>Tabelle1!$B$35*SIN((Tabelle1!$B$34*$A360+Tabelle1!$B$36)/180*PI())</f>
        <v>0</v>
      </c>
      <c r="K360" s="2">
        <f t="shared" si="5"/>
        <v>-3.4899496702500823E-2</v>
      </c>
    </row>
    <row r="361" spans="1:11" x14ac:dyDescent="0.25">
      <c r="A361">
        <v>359</v>
      </c>
      <c r="B361" s="1">
        <f>Tabelle1!$B$3*SIN((Tabelle1!$B$2*$A361+Tabelle1!$B$4)/180*PI())</f>
        <v>-1.745240643728356E-2</v>
      </c>
      <c r="C361" s="1">
        <f>Tabelle1!$B$7*SIN((Tabelle1!$B$6*$A361+Tabelle1!$B$8)/180*PI())</f>
        <v>0</v>
      </c>
      <c r="D361" s="1">
        <f>Tabelle1!$B$11*SIN((Tabelle1!$B$10*$A361+Tabelle1!$B$12)/180*PI())</f>
        <v>0</v>
      </c>
      <c r="E361" s="1">
        <f>Tabelle1!$B$15*SIN((Tabelle1!$B$14*$A361+Tabelle1!$B$16)/180*PI())</f>
        <v>0</v>
      </c>
      <c r="F361" s="1">
        <f>Tabelle1!$B$19*SIN((Tabelle1!$B$18*$A361+Tabelle1!$B$20)/180*PI())</f>
        <v>0</v>
      </c>
      <c r="G361" s="1">
        <f>Tabelle1!$B$23*SIN((Tabelle1!$B$22*$A361+Tabelle1!$B$24)/180*PI())</f>
        <v>0</v>
      </c>
      <c r="H361" s="1">
        <f>Tabelle1!$B$27*SIN((Tabelle1!$B$26*$A361+Tabelle1!$B$28)/180*PI())</f>
        <v>0</v>
      </c>
      <c r="I361" s="1">
        <f>Tabelle1!$B$31*SIN((Tabelle1!$B$30*$A361+Tabelle1!$B$32)/180*PI())</f>
        <v>0</v>
      </c>
      <c r="J361" s="1">
        <f>Tabelle1!$B$35*SIN((Tabelle1!$B$34*$A361+Tabelle1!$B$36)/180*PI())</f>
        <v>0</v>
      </c>
      <c r="K361" s="2">
        <f t="shared" si="5"/>
        <v>-1.745240643728356E-2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B1" t="s">
        <v>1</v>
      </c>
    </row>
    <row r="2" spans="1:2" x14ac:dyDescent="0.25">
      <c r="A2">
        <f>Tabelle1!$B$2</f>
        <v>1</v>
      </c>
      <c r="B2">
        <f>Tabelle1!$B$3</f>
        <v>1</v>
      </c>
    </row>
    <row r="3" spans="1:2" x14ac:dyDescent="0.25">
      <c r="A3">
        <f>Tabelle1!$B$6</f>
        <v>2</v>
      </c>
      <c r="B3">
        <f>Tabelle1!$B$7</f>
        <v>0</v>
      </c>
    </row>
    <row r="4" spans="1:2" x14ac:dyDescent="0.25">
      <c r="A4">
        <f>Tabelle1!$B$10</f>
        <v>3</v>
      </c>
      <c r="B4">
        <f>Tabelle1!$B$11</f>
        <v>0</v>
      </c>
    </row>
    <row r="5" spans="1:2" x14ac:dyDescent="0.25">
      <c r="A5">
        <f>Tabelle1!$B$14</f>
        <v>4</v>
      </c>
      <c r="B5">
        <f>Tabelle1!$B$15</f>
        <v>0</v>
      </c>
    </row>
    <row r="6" spans="1:2" x14ac:dyDescent="0.25">
      <c r="A6">
        <f>Tabelle1!$B$18</f>
        <v>5</v>
      </c>
      <c r="B6">
        <f>Tabelle1!$B$19</f>
        <v>0</v>
      </c>
    </row>
    <row r="7" spans="1:2" x14ac:dyDescent="0.25">
      <c r="A7">
        <f>Tabelle1!$B$22</f>
        <v>6</v>
      </c>
      <c r="B7">
        <f>Tabelle1!$B$23</f>
        <v>0</v>
      </c>
    </row>
    <row r="8" spans="1:2" x14ac:dyDescent="0.25">
      <c r="A8">
        <f>Tabelle1!$B$26</f>
        <v>7</v>
      </c>
      <c r="B8">
        <f>Tabelle1!$B$27</f>
        <v>0</v>
      </c>
    </row>
    <row r="9" spans="1:2" x14ac:dyDescent="0.25">
      <c r="A9">
        <f>Tabelle1!$B$30</f>
        <v>8</v>
      </c>
      <c r="B9">
        <f>Tabelle1!$B$31</f>
        <v>0</v>
      </c>
    </row>
    <row r="10" spans="1:2" x14ac:dyDescent="0.25">
      <c r="A10">
        <f>Tabelle1!$B$34</f>
        <v>9</v>
      </c>
      <c r="B10">
        <f>Tabelle1!$B$35</f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Zeitbereich</vt:lpstr>
      <vt:lpstr>Frequenzbereich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2021-05-07T19:25:43Z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f2bed5db-5022-4c88-b4cd-eef4030f7451</vt:lpwstr>
  </property>
</Properties>
</file>