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1\Desktop\Lego_EV3\"/>
    </mc:Choice>
  </mc:AlternateContent>
  <bookViews>
    <workbookView xWindow="0" yWindow="0" windowWidth="15360" windowHeight="7650"/>
  </bookViews>
  <sheets>
    <sheet name="LineareFunk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P32" i="1"/>
  <c r="P25" i="1"/>
  <c r="P17" i="1"/>
  <c r="P16" i="1"/>
  <c r="Q8" i="1"/>
  <c r="Q7" i="1"/>
  <c r="P8" i="1"/>
  <c r="P7" i="1"/>
  <c r="G8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1" i="1" l="1"/>
  <c r="N28" i="1"/>
  <c r="N31" i="1"/>
  <c r="N34" i="1"/>
  <c r="H8" i="1"/>
  <c r="N33" i="1" s="1"/>
  <c r="N38" i="1" l="1"/>
  <c r="N35" i="1"/>
  <c r="N32" i="1"/>
  <c r="N25" i="1"/>
  <c r="N18" i="1"/>
  <c r="N15" i="1"/>
  <c r="N12" i="1"/>
  <c r="K8" i="1"/>
  <c r="Q17" i="1" s="1"/>
  <c r="Q24" i="1" s="1"/>
  <c r="Q25" i="1" s="1"/>
  <c r="Q32" i="1" s="1"/>
  <c r="N37" i="1"/>
  <c r="N22" i="1"/>
  <c r="N19" i="1"/>
  <c r="N16" i="1"/>
  <c r="N9" i="1"/>
  <c r="N41" i="1"/>
  <c r="N26" i="1"/>
  <c r="N7" i="1"/>
  <c r="N23" i="1"/>
  <c r="N39" i="1"/>
  <c r="N20" i="1"/>
  <c r="N36" i="1"/>
  <c r="N13" i="1"/>
  <c r="N29" i="1"/>
  <c r="N10" i="1"/>
  <c r="N14" i="1"/>
  <c r="N30" i="1"/>
  <c r="N11" i="1"/>
  <c r="N27" i="1"/>
  <c r="N8" i="1"/>
  <c r="N24" i="1"/>
  <c r="N40" i="1"/>
  <c r="N17" i="1"/>
</calcChain>
</file>

<file path=xl/sharedStrings.xml><?xml version="1.0" encoding="utf-8"?>
<sst xmlns="http://schemas.openxmlformats.org/spreadsheetml/2006/main" count="28" uniqueCount="16">
  <si>
    <t>P1x</t>
  </si>
  <si>
    <t>P1y</t>
  </si>
  <si>
    <t>P2x</t>
  </si>
  <si>
    <t>P2y</t>
  </si>
  <si>
    <t>Steigung</t>
  </si>
  <si>
    <t>yAchse</t>
  </si>
  <si>
    <t>x</t>
  </si>
  <si>
    <t>y</t>
  </si>
  <si>
    <t>y = x * Steigung + yAchse</t>
  </si>
  <si>
    <t>inc:</t>
  </si>
  <si>
    <t>Gerade</t>
  </si>
  <si>
    <t>Gegebene Punkte</t>
  </si>
  <si>
    <t>Hilfslinie Vertikal</t>
  </si>
  <si>
    <t>Hilfslinie Horizontal</t>
  </si>
  <si>
    <t>Schnittpunkt</t>
  </si>
  <si>
    <t>Skala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</si>
</sst>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5" xfId="0" applyBorder="1"/>
    <xf numFmtId="0" fontId="0" fillId="0" borderId="14" xfId="0" applyBorder="1"/>
    <xf numFmtId="0" fontId="0" fillId="0" borderId="4" xfId="0" applyBorder="1"/>
    <xf numFmtId="0" fontId="0" fillId="0" borderId="6" xfId="0" applyBorder="1"/>
    <xf numFmtId="0" fontId="0" fillId="3" borderId="16" xfId="0" applyFill="1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1" xfId="0" applyBorder="1"/>
    <xf numFmtId="0" fontId="0" fillId="3" borderId="13" xfId="0" applyFill="1" applyBorder="1"/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LineareFunktion!$M$3</c:f>
              <c:strCache>
                <c:ptCount val="1"/>
                <c:pt idx="0">
                  <c:v>Gerade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LineareFunktion!$M$7:$M$41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xVal>
          <c:yVal>
            <c:numRef>
              <c:f>LineareFunktion!$N$7:$N$41</c:f>
              <c:numCache>
                <c:formatCode>General</c:formatCode>
                <c:ptCount val="35"/>
                <c:pt idx="0">
                  <c:v>-25</c:v>
                </c:pt>
                <c:pt idx="1">
                  <c:v>-18.75</c:v>
                </c:pt>
                <c:pt idx="2">
                  <c:v>-12.5</c:v>
                </c:pt>
                <c:pt idx="3">
                  <c:v>-6.25</c:v>
                </c:pt>
                <c:pt idx="4">
                  <c:v>0</c:v>
                </c:pt>
                <c:pt idx="5">
                  <c:v>6.25</c:v>
                </c:pt>
                <c:pt idx="6">
                  <c:v>12.5</c:v>
                </c:pt>
                <c:pt idx="7">
                  <c:v>18.75</c:v>
                </c:pt>
                <c:pt idx="8">
                  <c:v>25</c:v>
                </c:pt>
                <c:pt idx="9">
                  <c:v>31.25</c:v>
                </c:pt>
                <c:pt idx="10">
                  <c:v>37.5</c:v>
                </c:pt>
                <c:pt idx="11">
                  <c:v>43.75</c:v>
                </c:pt>
                <c:pt idx="12">
                  <c:v>50</c:v>
                </c:pt>
                <c:pt idx="13">
                  <c:v>56.25</c:v>
                </c:pt>
                <c:pt idx="14">
                  <c:v>62.5</c:v>
                </c:pt>
                <c:pt idx="15">
                  <c:v>68.75</c:v>
                </c:pt>
                <c:pt idx="16">
                  <c:v>75</c:v>
                </c:pt>
                <c:pt idx="17">
                  <c:v>81.25</c:v>
                </c:pt>
                <c:pt idx="18">
                  <c:v>87.5</c:v>
                </c:pt>
                <c:pt idx="19">
                  <c:v>93.75</c:v>
                </c:pt>
                <c:pt idx="20">
                  <c:v>100</c:v>
                </c:pt>
                <c:pt idx="21">
                  <c:v>106.25</c:v>
                </c:pt>
                <c:pt idx="22">
                  <c:v>112.5</c:v>
                </c:pt>
                <c:pt idx="23">
                  <c:v>118.75</c:v>
                </c:pt>
                <c:pt idx="24">
                  <c:v>125</c:v>
                </c:pt>
                <c:pt idx="25">
                  <c:v>131.25</c:v>
                </c:pt>
                <c:pt idx="26">
                  <c:v>137.5</c:v>
                </c:pt>
                <c:pt idx="27">
                  <c:v>143.75</c:v>
                </c:pt>
                <c:pt idx="28">
                  <c:v>150</c:v>
                </c:pt>
                <c:pt idx="29">
                  <c:v>156.25</c:v>
                </c:pt>
                <c:pt idx="30">
                  <c:v>162.5</c:v>
                </c:pt>
                <c:pt idx="31">
                  <c:v>168.75</c:v>
                </c:pt>
                <c:pt idx="32">
                  <c:v>175</c:v>
                </c:pt>
                <c:pt idx="33">
                  <c:v>181.25</c:v>
                </c:pt>
                <c:pt idx="34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2-400A-909E-1178276A8268}"/>
            </c:ext>
          </c:extLst>
        </c:ser>
        <c:ser>
          <c:idx val="1"/>
          <c:order val="1"/>
          <c:tx>
            <c:strRef>
              <c:f>LineareFunktion!$P$3</c:f>
              <c:strCache>
                <c:ptCount val="1"/>
                <c:pt idx="0">
                  <c:v>Gegebene Punkte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LineareFunktion!$P$7:$P$8</c:f>
              <c:numCache>
                <c:formatCode>General</c:formatCode>
                <c:ptCount val="2"/>
                <c:pt idx="0">
                  <c:v>100</c:v>
                </c:pt>
                <c:pt idx="1">
                  <c:v>20</c:v>
                </c:pt>
              </c:numCache>
            </c:numRef>
          </c:xVal>
          <c:yVal>
            <c:numRef>
              <c:f>LineareFunktion!$Q$7:$Q$8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2-400A-909E-1178276A8268}"/>
            </c:ext>
          </c:extLst>
        </c:ser>
        <c:ser>
          <c:idx val="2"/>
          <c:order val="2"/>
          <c:tx>
            <c:strRef>
              <c:f>LineareFunktion!$P$13</c:f>
              <c:strCache>
                <c:ptCount val="1"/>
                <c:pt idx="0">
                  <c:v>Hilfslinie Vertikal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LineareFunktion!$P$16:$P$17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LineareFunktion!$Q$16:$Q$17</c:f>
              <c:numCache>
                <c:formatCode>General</c:formatCode>
                <c:ptCount val="2"/>
                <c:pt idx="0">
                  <c:v>0</c:v>
                </c:pt>
                <c:pt idx="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D2-400A-909E-1178276A8268}"/>
            </c:ext>
          </c:extLst>
        </c:ser>
        <c:ser>
          <c:idx val="3"/>
          <c:order val="3"/>
          <c:tx>
            <c:strRef>
              <c:f>LineareFunktion!$P$21</c:f>
              <c:strCache>
                <c:ptCount val="1"/>
                <c:pt idx="0">
                  <c:v>Hilfslinie Horizontal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LineareFunktion!$P$24:$P$25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LineareFunktion!$Q$24:$Q$25</c:f>
              <c:numCache>
                <c:formatCode>General</c:formatCode>
                <c:ptCount val="2"/>
                <c:pt idx="0">
                  <c:v>37.5</c:v>
                </c:pt>
                <c:pt idx="1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D2-400A-909E-1178276A8268}"/>
            </c:ext>
          </c:extLst>
        </c:ser>
        <c:ser>
          <c:idx val="4"/>
          <c:order val="4"/>
          <c:tx>
            <c:strRef>
              <c:f>LineareFunktion!$P$29</c:f>
              <c:strCache>
                <c:ptCount val="1"/>
                <c:pt idx="0">
                  <c:v>Schnittpunkt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LineareFunktion!$P$32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LineareFunktion!$Q$32</c:f>
              <c:numCache>
                <c:formatCode>General</c:formatCode>
                <c:ptCount val="1"/>
                <c:pt idx="0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D2-400A-909E-1178276A8268}"/>
            </c:ext>
          </c:extLst>
        </c:ser>
        <c:ser>
          <c:idx val="5"/>
          <c:order val="5"/>
          <c:tx>
            <c:strRef>
              <c:f>LineareFunktion!$P$36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LineareFunktion!$P$39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LineareFunktion!$Q$39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D2-400A-909E-1178276A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01231"/>
        <c:axId val="1431601647"/>
      </c:scatterChart>
      <c:valAx>
        <c:axId val="143160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647"/>
        <c:crosses val="autoZero"/>
        <c:crossBetween val="midCat"/>
      </c:valAx>
      <c:valAx>
        <c:axId val="14316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60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9</xdr:row>
      <xdr:rowOff>161925</xdr:rowOff>
    </xdr:from>
    <xdr:to>
      <xdr:col>11</xdr:col>
      <xdr:colOff>238125</xdr:colOff>
      <xdr:row>26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1"/>
  <sheetViews>
    <sheetView tabSelected="1" topLeftCell="A3" workbookViewId="0">
      <selection activeCell="C9" sqref="C9"/>
    </sheetView>
  </sheetViews>
  <sheetFormatPr baseColWidth="10" defaultRowHeight="15" x14ac:dyDescent="0.25"/>
  <sheetData>
    <row r="2" spans="2:17" ht="15.75" thickBot="1" x14ac:dyDescent="0.3"/>
    <row r="3" spans="2:17" ht="21.75" thickBot="1" x14ac:dyDescent="0.4">
      <c r="E3" s="14" t="s">
        <v>8</v>
      </c>
      <c r="F3" s="15"/>
      <c r="G3" s="16"/>
      <c r="M3" s="29" t="s">
        <v>10</v>
      </c>
      <c r="N3" s="29"/>
      <c r="P3" s="30" t="s">
        <v>11</v>
      </c>
      <c r="Q3" s="30"/>
    </row>
    <row r="4" spans="2:17" ht="15.75" thickBot="1" x14ac:dyDescent="0.3">
      <c r="M4" s="27" t="s">
        <v>9</v>
      </c>
      <c r="N4" s="28">
        <v>5</v>
      </c>
    </row>
    <row r="5" spans="2:17" ht="15.75" thickBot="1" x14ac:dyDescent="0.3"/>
    <row r="6" spans="2:17" ht="15.75" thickBot="1" x14ac:dyDescent="0.3">
      <c r="M6" s="25" t="s">
        <v>6</v>
      </c>
      <c r="N6" s="26" t="s">
        <v>7</v>
      </c>
      <c r="P6" s="31" t="s">
        <v>6</v>
      </c>
      <c r="Q6" s="32" t="s">
        <v>7</v>
      </c>
    </row>
    <row r="7" spans="2:17" x14ac:dyDescent="0.25">
      <c r="B7" s="2" t="s">
        <v>0</v>
      </c>
      <c r="C7" s="3" t="s">
        <v>1</v>
      </c>
      <c r="D7" s="3" t="s">
        <v>2</v>
      </c>
      <c r="E7" s="4" t="s">
        <v>3</v>
      </c>
      <c r="G7" s="2" t="s">
        <v>4</v>
      </c>
      <c r="H7" s="4" t="s">
        <v>5</v>
      </c>
      <c r="J7" s="12" t="s">
        <v>6</v>
      </c>
      <c r="K7" s="10" t="s">
        <v>7</v>
      </c>
      <c r="M7" s="23">
        <v>0</v>
      </c>
      <c r="N7" s="24">
        <f>M7*$G$8+$H$8</f>
        <v>-25</v>
      </c>
      <c r="P7" s="17">
        <f>B8</f>
        <v>100</v>
      </c>
      <c r="Q7" s="18">
        <f>C8</f>
        <v>100</v>
      </c>
    </row>
    <row r="8" spans="2:17" ht="15.75" thickBot="1" x14ac:dyDescent="0.3">
      <c r="B8" s="5">
        <v>100</v>
      </c>
      <c r="C8" s="6">
        <v>100</v>
      </c>
      <c r="D8" s="6">
        <v>20</v>
      </c>
      <c r="E8" s="7">
        <v>0</v>
      </c>
      <c r="F8" s="1"/>
      <c r="G8" s="8">
        <f>(E8-C8)/(D8-B8)</f>
        <v>1.25</v>
      </c>
      <c r="H8" s="9">
        <f>E8-G8*D8</f>
        <v>-25</v>
      </c>
      <c r="J8" s="13">
        <v>50</v>
      </c>
      <c r="K8" s="11">
        <f>J8*G8+H8</f>
        <v>37.5</v>
      </c>
      <c r="M8" s="20">
        <f>M7+$N$4</f>
        <v>5</v>
      </c>
      <c r="N8" s="19">
        <f t="shared" ref="N8:N41" si="0">M8*$G$8+$H$8</f>
        <v>-18.75</v>
      </c>
      <c r="P8" s="21">
        <f>D8</f>
        <v>20</v>
      </c>
      <c r="Q8" s="22">
        <f>E8</f>
        <v>0</v>
      </c>
    </row>
    <row r="9" spans="2:17" x14ac:dyDescent="0.25">
      <c r="M9" s="20">
        <f t="shared" ref="M9:M41" si="1">M8+$N$4</f>
        <v>10</v>
      </c>
      <c r="N9" s="19">
        <f t="shared" si="0"/>
        <v>-12.5</v>
      </c>
    </row>
    <row r="10" spans="2:17" x14ac:dyDescent="0.25">
      <c r="M10" s="20">
        <f t="shared" si="1"/>
        <v>15</v>
      </c>
      <c r="N10" s="19">
        <f t="shared" si="0"/>
        <v>-6.25</v>
      </c>
    </row>
    <row r="11" spans="2:17" x14ac:dyDescent="0.25">
      <c r="M11" s="20">
        <f t="shared" si="1"/>
        <v>20</v>
      </c>
      <c r="N11" s="19">
        <f t="shared" si="0"/>
        <v>0</v>
      </c>
    </row>
    <row r="12" spans="2:17" x14ac:dyDescent="0.25">
      <c r="M12" s="20">
        <f t="shared" si="1"/>
        <v>25</v>
      </c>
      <c r="N12" s="19">
        <f t="shared" si="0"/>
        <v>6.25</v>
      </c>
    </row>
    <row r="13" spans="2:17" x14ac:dyDescent="0.25">
      <c r="M13" s="20">
        <f t="shared" si="1"/>
        <v>30</v>
      </c>
      <c r="N13" s="19">
        <f t="shared" si="0"/>
        <v>12.5</v>
      </c>
      <c r="P13" s="30" t="s">
        <v>12</v>
      </c>
      <c r="Q13" s="30"/>
    </row>
    <row r="14" spans="2:17" ht="15.75" thickBot="1" x14ac:dyDescent="0.3">
      <c r="M14" s="20">
        <f t="shared" si="1"/>
        <v>35</v>
      </c>
      <c r="N14" s="19">
        <f t="shared" si="0"/>
        <v>18.75</v>
      </c>
    </row>
    <row r="15" spans="2:17" ht="15.75" thickBot="1" x14ac:dyDescent="0.3">
      <c r="M15" s="20">
        <f t="shared" si="1"/>
        <v>40</v>
      </c>
      <c r="N15" s="19">
        <f t="shared" si="0"/>
        <v>25</v>
      </c>
      <c r="P15" s="31" t="s">
        <v>6</v>
      </c>
      <c r="Q15" s="32" t="s">
        <v>7</v>
      </c>
    </row>
    <row r="16" spans="2:17" x14ac:dyDescent="0.25">
      <c r="M16" s="20">
        <f t="shared" si="1"/>
        <v>45</v>
      </c>
      <c r="N16" s="19">
        <f t="shared" si="0"/>
        <v>31.25</v>
      </c>
      <c r="P16" s="17">
        <f>J8</f>
        <v>50</v>
      </c>
      <c r="Q16" s="18">
        <v>0</v>
      </c>
    </row>
    <row r="17" spans="13:17" ht="15.75" thickBot="1" x14ac:dyDescent="0.3">
      <c r="M17" s="20">
        <f t="shared" si="1"/>
        <v>50</v>
      </c>
      <c r="N17" s="19">
        <f t="shared" si="0"/>
        <v>37.5</v>
      </c>
      <c r="P17" s="21">
        <f>P16</f>
        <v>50</v>
      </c>
      <c r="Q17" s="22">
        <f>K8</f>
        <v>37.5</v>
      </c>
    </row>
    <row r="18" spans="13:17" x14ac:dyDescent="0.25">
      <c r="M18" s="20">
        <f t="shared" si="1"/>
        <v>55</v>
      </c>
      <c r="N18" s="19">
        <f t="shared" si="0"/>
        <v>43.75</v>
      </c>
    </row>
    <row r="19" spans="13:17" x14ac:dyDescent="0.25">
      <c r="M19" s="20">
        <f t="shared" si="1"/>
        <v>60</v>
      </c>
      <c r="N19" s="19">
        <f t="shared" si="0"/>
        <v>50</v>
      </c>
    </row>
    <row r="20" spans="13:17" x14ac:dyDescent="0.25">
      <c r="M20" s="20">
        <f t="shared" si="1"/>
        <v>65</v>
      </c>
      <c r="N20" s="19">
        <f t="shared" si="0"/>
        <v>56.25</v>
      </c>
    </row>
    <row r="21" spans="13:17" x14ac:dyDescent="0.25">
      <c r="M21" s="20">
        <f t="shared" si="1"/>
        <v>70</v>
      </c>
      <c r="N21" s="19">
        <f t="shared" si="0"/>
        <v>62.5</v>
      </c>
      <c r="P21" s="30" t="s">
        <v>13</v>
      </c>
      <c r="Q21" s="30"/>
    </row>
    <row r="22" spans="13:17" ht="15.75" thickBot="1" x14ac:dyDescent="0.3">
      <c r="M22" s="20">
        <f t="shared" si="1"/>
        <v>75</v>
      </c>
      <c r="N22" s="19">
        <f t="shared" si="0"/>
        <v>68.75</v>
      </c>
    </row>
    <row r="23" spans="13:17" ht="15.75" thickBot="1" x14ac:dyDescent="0.3">
      <c r="M23" s="20">
        <f t="shared" si="1"/>
        <v>80</v>
      </c>
      <c r="N23" s="19">
        <f t="shared" si="0"/>
        <v>75</v>
      </c>
      <c r="P23" s="31" t="s">
        <v>6</v>
      </c>
      <c r="Q23" s="32" t="s">
        <v>7</v>
      </c>
    </row>
    <row r="24" spans="13:17" x14ac:dyDescent="0.25">
      <c r="M24" s="20">
        <f t="shared" si="1"/>
        <v>85</v>
      </c>
      <c r="N24" s="19">
        <f t="shared" si="0"/>
        <v>81.25</v>
      </c>
      <c r="P24" s="17">
        <v>0</v>
      </c>
      <c r="Q24" s="18">
        <f>Q17</f>
        <v>37.5</v>
      </c>
    </row>
    <row r="25" spans="13:17" ht="15.75" thickBot="1" x14ac:dyDescent="0.3">
      <c r="M25" s="20">
        <f t="shared" si="1"/>
        <v>90</v>
      </c>
      <c r="N25" s="19">
        <f t="shared" si="0"/>
        <v>87.5</v>
      </c>
      <c r="P25" s="21">
        <f>P17</f>
        <v>50</v>
      </c>
      <c r="Q25" s="22">
        <f>Q24</f>
        <v>37.5</v>
      </c>
    </row>
    <row r="26" spans="13:17" x14ac:dyDescent="0.25">
      <c r="M26" s="20">
        <f t="shared" si="1"/>
        <v>95</v>
      </c>
      <c r="N26" s="19">
        <f t="shared" si="0"/>
        <v>93.75</v>
      </c>
    </row>
    <row r="27" spans="13:17" x14ac:dyDescent="0.25">
      <c r="M27" s="20">
        <f t="shared" si="1"/>
        <v>100</v>
      </c>
      <c r="N27" s="19">
        <f t="shared" si="0"/>
        <v>100</v>
      </c>
    </row>
    <row r="28" spans="13:17" x14ac:dyDescent="0.25">
      <c r="M28" s="20">
        <f t="shared" si="1"/>
        <v>105</v>
      </c>
      <c r="N28" s="19">
        <f t="shared" si="0"/>
        <v>106.25</v>
      </c>
    </row>
    <row r="29" spans="13:17" x14ac:dyDescent="0.25">
      <c r="M29" s="20">
        <f t="shared" si="1"/>
        <v>110</v>
      </c>
      <c r="N29" s="19">
        <f t="shared" si="0"/>
        <v>112.5</v>
      </c>
      <c r="P29" s="30" t="s">
        <v>14</v>
      </c>
      <c r="Q29" s="30"/>
    </row>
    <row r="30" spans="13:17" ht="15.75" thickBot="1" x14ac:dyDescent="0.3">
      <c r="M30" s="20">
        <f t="shared" si="1"/>
        <v>115</v>
      </c>
      <c r="N30" s="19">
        <f t="shared" si="0"/>
        <v>118.75</v>
      </c>
    </row>
    <row r="31" spans="13:17" ht="15.75" thickBot="1" x14ac:dyDescent="0.3">
      <c r="M31" s="20">
        <f t="shared" si="1"/>
        <v>120</v>
      </c>
      <c r="N31" s="19">
        <f t="shared" si="0"/>
        <v>125</v>
      </c>
      <c r="P31" s="31" t="s">
        <v>6</v>
      </c>
      <c r="Q31" s="32" t="s">
        <v>7</v>
      </c>
    </row>
    <row r="32" spans="13:17" x14ac:dyDescent="0.25">
      <c r="M32" s="20">
        <f t="shared" si="1"/>
        <v>125</v>
      </c>
      <c r="N32" s="19">
        <f t="shared" si="0"/>
        <v>131.25</v>
      </c>
      <c r="P32" s="17">
        <f>P25</f>
        <v>50</v>
      </c>
      <c r="Q32" s="18">
        <f>Q25</f>
        <v>37.5</v>
      </c>
    </row>
    <row r="33" spans="13:17" x14ac:dyDescent="0.25">
      <c r="M33" s="20">
        <f t="shared" si="1"/>
        <v>130</v>
      </c>
      <c r="N33" s="19">
        <f t="shared" si="0"/>
        <v>137.5</v>
      </c>
    </row>
    <row r="34" spans="13:17" x14ac:dyDescent="0.25">
      <c r="M34" s="20">
        <f t="shared" si="1"/>
        <v>135</v>
      </c>
      <c r="N34" s="19">
        <f t="shared" si="0"/>
        <v>143.75</v>
      </c>
    </row>
    <row r="35" spans="13:17" x14ac:dyDescent="0.25">
      <c r="M35" s="20">
        <f t="shared" si="1"/>
        <v>140</v>
      </c>
      <c r="N35" s="19">
        <f t="shared" si="0"/>
        <v>150</v>
      </c>
    </row>
    <row r="36" spans="13:17" x14ac:dyDescent="0.25">
      <c r="M36" s="20">
        <f t="shared" si="1"/>
        <v>145</v>
      </c>
      <c r="N36" s="19">
        <f t="shared" si="0"/>
        <v>156.25</v>
      </c>
      <c r="P36" s="30" t="s">
        <v>15</v>
      </c>
      <c r="Q36" s="30"/>
    </row>
    <row r="37" spans="13:17" ht="15.75" thickBot="1" x14ac:dyDescent="0.3">
      <c r="M37" s="20">
        <f t="shared" si="1"/>
        <v>150</v>
      </c>
      <c r="N37" s="19">
        <f t="shared" si="0"/>
        <v>162.5</v>
      </c>
    </row>
    <row r="38" spans="13:17" ht="15.75" thickBot="1" x14ac:dyDescent="0.3">
      <c r="M38" s="20">
        <f t="shared" si="1"/>
        <v>155</v>
      </c>
      <c r="N38" s="19">
        <f t="shared" si="0"/>
        <v>168.75</v>
      </c>
      <c r="P38" s="31" t="s">
        <v>6</v>
      </c>
      <c r="Q38" s="32" t="s">
        <v>7</v>
      </c>
    </row>
    <row r="39" spans="13:17" x14ac:dyDescent="0.25">
      <c r="M39" s="20">
        <f t="shared" si="1"/>
        <v>160</v>
      </c>
      <c r="N39" s="19">
        <f t="shared" si="0"/>
        <v>175</v>
      </c>
      <c r="P39" s="17">
        <f>M41</f>
        <v>170</v>
      </c>
      <c r="Q39" s="18">
        <v>100</v>
      </c>
    </row>
    <row r="40" spans="13:17" x14ac:dyDescent="0.25">
      <c r="M40" s="20">
        <f t="shared" si="1"/>
        <v>165</v>
      </c>
      <c r="N40" s="19">
        <f t="shared" si="0"/>
        <v>181.25</v>
      </c>
    </row>
    <row r="41" spans="13:17" ht="15.75" thickBot="1" x14ac:dyDescent="0.3">
      <c r="M41" s="21">
        <f t="shared" si="1"/>
        <v>170</v>
      </c>
      <c r="N41" s="22">
        <f t="shared" si="0"/>
        <v>187.5</v>
      </c>
    </row>
  </sheetData>
  <mergeCells count="7">
    <mergeCell ref="P36:Q36"/>
    <mergeCell ref="E3:G3"/>
    <mergeCell ref="M3:N3"/>
    <mergeCell ref="P3:Q3"/>
    <mergeCell ref="P13:Q13"/>
    <mergeCell ref="P21:Q21"/>
    <mergeCell ref="P29:Q29"/>
  </mergeCells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LineareFunktion</vt:lpstr>
    </vt:vector>
  </TitlesOfParts>
  <Company>Berufsschule Uster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2022-09-20T08:50:50Z</dcterms:created>
  <dcterms:modified xsi:type="dcterms:W3CDTF">2022-09-20T09:41:53Z</dcterms:modified>
</cp:coreProperties>
</file>