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_WaltisDaten\BerufsschuleUster\Infomatik-Module\100_Daten\"/>
    </mc:Choice>
  </mc:AlternateContent>
  <bookViews>
    <workbookView xWindow="0" yWindow="0" windowWidth="17700" windowHeight="8370" activeTab="3"/>
  </bookViews>
  <sheets>
    <sheet name="adressen" sheetId="1" r:id="rId1"/>
    <sheet name="QuadratischeFunktion" sheetId="2" r:id="rId2"/>
    <sheet name="LineareFunktion" sheetId="3" r:id="rId3"/>
    <sheet name="Trigonometrie" sheetId="5" r:id="rId4"/>
    <sheet name="Sinus" sheetId="4" r:id="rId5"/>
  </sheets>
  <definedNames>
    <definedName name="_xlnm._FilterDatabase" localSheetId="0" hidden="1">adressen!$A$1:$J$1</definedName>
  </definedNames>
  <calcPr calcId="152511"/>
</workbook>
</file>

<file path=xl/calcChain.xml><?xml version="1.0" encoding="utf-8"?>
<calcChain xmlns="http://schemas.openxmlformats.org/spreadsheetml/2006/main">
  <c r="E7" i="5" l="1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B26" i="5"/>
  <c r="C26" i="5" s="1"/>
  <c r="D26" i="5" s="1"/>
  <c r="B2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7" i="5"/>
  <c r="C9" i="5"/>
  <c r="C8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7" i="5"/>
  <c r="B8" i="5"/>
  <c r="B9" i="5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C27" i="5" l="1"/>
  <c r="D27" i="5" s="1"/>
  <c r="B28" i="5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6" i="4"/>
  <c r="E7" i="4"/>
  <c r="E8" i="4"/>
  <c r="E9" i="4"/>
  <c r="E10" i="4"/>
  <c r="E5" i="4"/>
  <c r="D6" i="4"/>
  <c r="D5" i="4"/>
  <c r="B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B30" i="4"/>
  <c r="C30" i="4" s="1"/>
  <c r="B31" i="4"/>
  <c r="B32" i="4" s="1"/>
  <c r="C31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5" i="4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D14" i="3"/>
  <c r="C14" i="3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14" i="2"/>
  <c r="D14" i="2"/>
  <c r="B29" i="5" l="1"/>
  <c r="C28" i="5"/>
  <c r="D28" i="5" s="1"/>
  <c r="B33" i="4"/>
  <c r="C32" i="4"/>
  <c r="B30" i="5" l="1"/>
  <c r="C29" i="5"/>
  <c r="D29" i="5" s="1"/>
  <c r="B34" i="4"/>
  <c r="C33" i="4"/>
  <c r="C30" i="5" l="1"/>
  <c r="D30" i="5" s="1"/>
  <c r="B31" i="5"/>
  <c r="B35" i="4"/>
  <c r="C34" i="4"/>
  <c r="C31" i="5" l="1"/>
  <c r="D31" i="5" s="1"/>
  <c r="B32" i="5"/>
  <c r="B36" i="4"/>
  <c r="C35" i="4"/>
  <c r="B33" i="5" l="1"/>
  <c r="C32" i="5"/>
  <c r="D32" i="5" s="1"/>
  <c r="B37" i="4"/>
  <c r="C36" i="4"/>
  <c r="B34" i="5" l="1"/>
  <c r="C33" i="5"/>
  <c r="D33" i="5" s="1"/>
  <c r="B38" i="4"/>
  <c r="C37" i="4"/>
  <c r="C34" i="5" l="1"/>
  <c r="D34" i="5" s="1"/>
  <c r="B35" i="5"/>
  <c r="B39" i="4"/>
  <c r="C38" i="4"/>
  <c r="C35" i="5" l="1"/>
  <c r="D35" i="5" s="1"/>
  <c r="B36" i="5"/>
  <c r="B40" i="4"/>
  <c r="C39" i="4"/>
  <c r="B37" i="5" l="1"/>
  <c r="C36" i="5"/>
  <c r="D36" i="5" s="1"/>
  <c r="B41" i="4"/>
  <c r="C40" i="4"/>
  <c r="B38" i="5" l="1"/>
  <c r="C37" i="5"/>
  <c r="D37" i="5" s="1"/>
  <c r="B42" i="4"/>
  <c r="C41" i="4"/>
  <c r="C38" i="5" l="1"/>
  <c r="D38" i="5" s="1"/>
  <c r="B39" i="5"/>
  <c r="C42" i="4"/>
  <c r="B43" i="4"/>
  <c r="C39" i="5" l="1"/>
  <c r="D39" i="5" s="1"/>
  <c r="B40" i="5"/>
  <c r="B44" i="4"/>
  <c r="C43" i="4"/>
  <c r="B41" i="5" l="1"/>
  <c r="C40" i="5"/>
  <c r="D40" i="5" s="1"/>
  <c r="B45" i="4"/>
  <c r="C44" i="4"/>
  <c r="B42" i="5" l="1"/>
  <c r="C41" i="5"/>
  <c r="D41" i="5" s="1"/>
  <c r="B46" i="4"/>
  <c r="C45" i="4"/>
  <c r="C42" i="5" l="1"/>
  <c r="D42" i="5" s="1"/>
  <c r="B43" i="5"/>
  <c r="B47" i="4"/>
  <c r="C46" i="4"/>
  <c r="C43" i="5" l="1"/>
  <c r="D43" i="5" s="1"/>
  <c r="B44" i="5"/>
  <c r="B48" i="4"/>
  <c r="C47" i="4"/>
  <c r="B45" i="5" l="1"/>
  <c r="C44" i="5"/>
  <c r="D44" i="5" s="1"/>
  <c r="C48" i="4"/>
  <c r="B49" i="4"/>
  <c r="B46" i="5" l="1"/>
  <c r="C45" i="5"/>
  <c r="D45" i="5" s="1"/>
  <c r="B50" i="4"/>
  <c r="C49" i="4"/>
  <c r="C46" i="5" l="1"/>
  <c r="D46" i="5" s="1"/>
  <c r="B47" i="5"/>
  <c r="B51" i="4"/>
  <c r="C50" i="4"/>
  <c r="C47" i="5" l="1"/>
  <c r="D47" i="5" s="1"/>
  <c r="B48" i="5"/>
  <c r="B52" i="4"/>
  <c r="C51" i="4"/>
  <c r="B49" i="5" l="1"/>
  <c r="C48" i="5"/>
  <c r="D48" i="5" s="1"/>
  <c r="C52" i="4"/>
  <c r="B53" i="4"/>
  <c r="B50" i="5" l="1"/>
  <c r="C49" i="5"/>
  <c r="D49" i="5" s="1"/>
  <c r="B54" i="4"/>
  <c r="C53" i="4"/>
  <c r="C50" i="5" l="1"/>
  <c r="D50" i="5" s="1"/>
  <c r="B51" i="5"/>
  <c r="B55" i="4"/>
  <c r="C55" i="4" s="1"/>
  <c r="C54" i="4"/>
  <c r="C51" i="5" l="1"/>
  <c r="D51" i="5" s="1"/>
  <c r="B52" i="5"/>
  <c r="B53" i="5" l="1"/>
  <c r="C52" i="5"/>
  <c r="D52" i="5" s="1"/>
  <c r="B54" i="5" l="1"/>
  <c r="C53" i="5"/>
  <c r="D53" i="5" s="1"/>
  <c r="C54" i="5" l="1"/>
  <c r="D54" i="5" s="1"/>
  <c r="B55" i="5"/>
  <c r="C55" i="5" l="1"/>
  <c r="D55" i="5" s="1"/>
  <c r="B56" i="5"/>
  <c r="B57" i="5" l="1"/>
  <c r="C56" i="5"/>
  <c r="D56" i="5" s="1"/>
  <c r="B58" i="5" l="1"/>
  <c r="C57" i="5"/>
  <c r="D57" i="5" s="1"/>
  <c r="C58" i="5" l="1"/>
  <c r="D58" i="5" s="1"/>
  <c r="B59" i="5"/>
  <c r="C59" i="5" l="1"/>
  <c r="D59" i="5" s="1"/>
  <c r="B60" i="5"/>
  <c r="B61" i="5" l="1"/>
  <c r="C60" i="5"/>
  <c r="D60" i="5" s="1"/>
  <c r="B62" i="5" l="1"/>
  <c r="C61" i="5"/>
  <c r="D61" i="5" s="1"/>
  <c r="C62" i="5" l="1"/>
  <c r="D62" i="5" s="1"/>
  <c r="B63" i="5"/>
  <c r="C63" i="5" l="1"/>
  <c r="D63" i="5" s="1"/>
  <c r="B64" i="5"/>
  <c r="B65" i="5" l="1"/>
  <c r="C64" i="5"/>
  <c r="D64" i="5" s="1"/>
  <c r="B66" i="5" l="1"/>
  <c r="C65" i="5"/>
  <c r="D65" i="5" s="1"/>
  <c r="C66" i="5" l="1"/>
  <c r="D66" i="5" s="1"/>
  <c r="B67" i="5"/>
  <c r="C67" i="5" l="1"/>
  <c r="D67" i="5" s="1"/>
  <c r="B68" i="5"/>
  <c r="B69" i="5" l="1"/>
  <c r="C68" i="5"/>
  <c r="D68" i="5" s="1"/>
  <c r="B70" i="5" l="1"/>
  <c r="C69" i="5"/>
  <c r="D69" i="5" s="1"/>
  <c r="C70" i="5" l="1"/>
  <c r="D70" i="5" s="1"/>
  <c r="B71" i="5"/>
  <c r="C71" i="5" l="1"/>
  <c r="D71" i="5" s="1"/>
  <c r="B72" i="5"/>
  <c r="B73" i="5" l="1"/>
  <c r="C72" i="5"/>
  <c r="D72" i="5" s="1"/>
  <c r="B74" i="5" l="1"/>
  <c r="C73" i="5"/>
  <c r="D73" i="5" s="1"/>
  <c r="C74" i="5" l="1"/>
  <c r="D74" i="5" s="1"/>
  <c r="B75" i="5"/>
  <c r="C75" i="5" l="1"/>
  <c r="D75" i="5" s="1"/>
  <c r="B76" i="5"/>
  <c r="B77" i="5" l="1"/>
  <c r="C76" i="5"/>
  <c r="D76" i="5" s="1"/>
  <c r="B78" i="5" l="1"/>
  <c r="C77" i="5"/>
  <c r="D77" i="5" s="1"/>
  <c r="C78" i="5" l="1"/>
  <c r="D78" i="5" s="1"/>
  <c r="B79" i="5"/>
  <c r="C79" i="5" l="1"/>
  <c r="D79" i="5" s="1"/>
</calcChain>
</file>

<file path=xl/sharedStrings.xml><?xml version="1.0" encoding="utf-8"?>
<sst xmlns="http://schemas.openxmlformats.org/spreadsheetml/2006/main" count="254" uniqueCount="165">
  <si>
    <t>Hash</t>
  </si>
  <si>
    <t>Geschlecht</t>
  </si>
  <si>
    <t>Nachname</t>
  </si>
  <si>
    <t>Vorname</t>
  </si>
  <si>
    <t>Strasse</t>
  </si>
  <si>
    <t>PLZ</t>
  </si>
  <si>
    <t>Ort</t>
  </si>
  <si>
    <t>Land</t>
  </si>
  <si>
    <t>Email</t>
  </si>
  <si>
    <t>TEL_P</t>
  </si>
  <si>
    <t>Familie</t>
  </si>
  <si>
    <t>Hollenstein</t>
  </si>
  <si>
    <t>Ruth</t>
  </si>
  <si>
    <t>Buobental 3</t>
  </si>
  <si>
    <t>Lachen</t>
  </si>
  <si>
    <t>CH</t>
  </si>
  <si>
    <t>ruth.hollenstein@gmail.ch</t>
  </si>
  <si>
    <t>055 442 87 42</t>
  </si>
  <si>
    <t>Ruedi</t>
  </si>
  <si>
    <t>Churerestrasse 14</t>
  </si>
  <si>
    <t>ruedi.hollenstein@gmail.ch</t>
  </si>
  <si>
    <t>055 442 07 60</t>
  </si>
  <si>
    <t>Frau</t>
  </si>
  <si>
    <t>Janser</t>
  </si>
  <si>
    <t>Churerstrasse 101</t>
  </si>
  <si>
    <t>ruedi.janser@gmail.ch</t>
  </si>
  <si>
    <t>055 280 30 22</t>
  </si>
  <si>
    <t>Juengling</t>
  </si>
  <si>
    <t>Churerstrasse 21</t>
  </si>
  <si>
    <t>Bonn</t>
  </si>
  <si>
    <t>DE</t>
  </si>
  <si>
    <t>ruedi.juengling@gmail.ch</t>
  </si>
  <si>
    <t>Herr</t>
  </si>
  <si>
    <t>King</t>
  </si>
  <si>
    <t>Rosmarie</t>
  </si>
  <si>
    <t>Churerstrasse 37</t>
  </si>
  <si>
    <t xml:space="preserve">Schramberg </t>
  </si>
  <si>
    <t>rosmarie.king@gmail.ch</t>
  </si>
  <si>
    <t>0049 74 22  52 597</t>
  </si>
  <si>
    <t>Koch</t>
  </si>
  <si>
    <t>Roman</t>
  </si>
  <si>
    <t>Churerstrasse 64</t>
  </si>
  <si>
    <t>Pfaeffikon</t>
  </si>
  <si>
    <t>roman.koch@gmail.ch</t>
  </si>
  <si>
    <t>055 420 20 53</t>
  </si>
  <si>
    <t>Koller</t>
  </si>
  <si>
    <t>Rolf</t>
  </si>
  <si>
    <t>Dorfplatz 9</t>
  </si>
  <si>
    <t>Siebnen</t>
  </si>
  <si>
    <t>rolf.koller@gmail.ch</t>
  </si>
  <si>
    <t>055 440 39 56</t>
  </si>
  <si>
    <t>Koepfli</t>
  </si>
  <si>
    <t>Roland</t>
  </si>
  <si>
    <t>Dorfstrasse 40</t>
  </si>
  <si>
    <t>Zuerich</t>
  </si>
  <si>
    <t>roland.koepfli@gmail.ch</t>
  </si>
  <si>
    <t>044 463 37 53</t>
  </si>
  <si>
    <t>Krieg</t>
  </si>
  <si>
    <t>Roes</t>
  </si>
  <si>
    <t>Ebenau 4</t>
  </si>
  <si>
    <t>roes.krieg@gmail.ch</t>
  </si>
  <si>
    <t>055 442 80 32</t>
  </si>
  <si>
    <t>Rita</t>
  </si>
  <si>
    <t>Eichwisstrasse 31</t>
  </si>
  <si>
    <t>rita.krieg@gmail.ch</t>
  </si>
  <si>
    <t>Eisenburgstrasse 40</t>
  </si>
  <si>
    <t>Krieger</t>
  </si>
  <si>
    <t>Richi</t>
  </si>
  <si>
    <t>Engelhofstrasse 19</t>
  </si>
  <si>
    <t>richi.krieger@gmail.ch</t>
  </si>
  <si>
    <t>055 442 91 70</t>
  </si>
  <si>
    <t>Kussberger</t>
  </si>
  <si>
    <t>Richard</t>
  </si>
  <si>
    <t>Engelplatz 12</t>
  </si>
  <si>
    <t>richard.kussberger@gmail.ch</t>
  </si>
  <si>
    <t>0049  7422 3872</t>
  </si>
  <si>
    <t>Kuettel</t>
  </si>
  <si>
    <t>Riccardo</t>
  </si>
  <si>
    <t>Etzelstrasse 1</t>
  </si>
  <si>
    <t>Wollerau</t>
  </si>
  <si>
    <t>riccardo.kuettel@gmail.ch</t>
  </si>
  <si>
    <t>044 784 10 73</t>
  </si>
  <si>
    <t>Laib</t>
  </si>
  <si>
    <t>Renï¿½</t>
  </si>
  <si>
    <t>Etzelstrasse 80</t>
  </si>
  <si>
    <t>Nuolen</t>
  </si>
  <si>
    <t>renï¿½.laib@gmail.ch</t>
  </si>
  <si>
    <t>055 440 32 92</t>
  </si>
  <si>
    <t>Landolt</t>
  </si>
  <si>
    <t>Freienbach</t>
  </si>
  <si>
    <t>renï¿½.landolt@gmail.ch</t>
  </si>
  <si>
    <t>055 410 19 49</t>
  </si>
  <si>
    <t>Lang</t>
  </si>
  <si>
    <t>Reinhard</t>
  </si>
  <si>
    <t>Eulenweg 24</t>
  </si>
  <si>
    <t>reinhard.lang@gmail.ch</t>
  </si>
  <si>
    <t>Laeubli</t>
  </si>
  <si>
    <t>Raphael</t>
  </si>
  <si>
    <t>Feldmoostrasse 5</t>
  </si>
  <si>
    <t>raphael.laeubli@gmail.ch</t>
  </si>
  <si>
    <t>055 410 31 38</t>
  </si>
  <si>
    <t>Lurati</t>
  </si>
  <si>
    <t>Ramona</t>
  </si>
  <si>
    <t>Feldstrasse 11</t>
  </si>
  <si>
    <t>Hombrechtikon</t>
  </si>
  <si>
    <t>ramona.lurati@gmail.ch</t>
  </si>
  <si>
    <t>055 534 09 67</t>
  </si>
  <si>
    <t>Maechler</t>
  </si>
  <si>
    <t>Ramon</t>
  </si>
  <si>
    <t>ramon.maechler@gmail.ch</t>
  </si>
  <si>
    <t>055 442 17 58</t>
  </si>
  <si>
    <t>Pius</t>
  </si>
  <si>
    <t>Feldstrasse 16</t>
  </si>
  <si>
    <t>pius.maechler@gmail.ch</t>
  </si>
  <si>
    <t>055 440 23 74</t>
  </si>
  <si>
    <t>Maechler-Diethelm</t>
  </si>
  <si>
    <t>Pirmin</t>
  </si>
  <si>
    <t>Buttikon</t>
  </si>
  <si>
    <t>pirmin.maechler-diethelm@gmail.ch</t>
  </si>
  <si>
    <t>055 440 33 70</t>
  </si>
  <si>
    <t>Maeder</t>
  </si>
  <si>
    <t>Pia</t>
  </si>
  <si>
    <t>Feldstrasse 17c</t>
  </si>
  <si>
    <t>pia.maeder@gmail.ch</t>
  </si>
  <si>
    <t>055 410 21 40</t>
  </si>
  <si>
    <t>Mannhart</t>
  </si>
  <si>
    <t>Feldstrasse 19</t>
  </si>
  <si>
    <t>Maennedorf</t>
  </si>
  <si>
    <t>pia.mannhart@gmail.ch</t>
  </si>
  <si>
    <t>044 790 22 00</t>
  </si>
  <si>
    <t>Felsenstrasse 20</t>
  </si>
  <si>
    <t>Gestorben Marty</t>
  </si>
  <si>
    <t>Philippe</t>
  </si>
  <si>
    <t>Fluelastrasse 31a</t>
  </si>
  <si>
    <t>philippe.gestorben marty@gmail.ch</t>
  </si>
  <si>
    <t>055 442 16 29</t>
  </si>
  <si>
    <t>Marty</t>
  </si>
  <si>
    <t>Peter</t>
  </si>
  <si>
    <t>Foehnloch 5</t>
  </si>
  <si>
    <t>Altendorf</t>
  </si>
  <si>
    <t>peter.marty@gmail.ch</t>
  </si>
  <si>
    <t>055 442 30 14</t>
  </si>
  <si>
    <t>x</t>
  </si>
  <si>
    <t>Quadratisch</t>
  </si>
  <si>
    <t>y1</t>
  </si>
  <si>
    <t>Y2</t>
  </si>
  <si>
    <t>a=</t>
  </si>
  <si>
    <t>b=</t>
  </si>
  <si>
    <t>c=</t>
  </si>
  <si>
    <t>Lineare Funktion</t>
  </si>
  <si>
    <t>Inkrement:</t>
  </si>
  <si>
    <t>sin(x)</t>
  </si>
  <si>
    <t>x [°]</t>
  </si>
  <si>
    <t>x[rad]</t>
  </si>
  <si>
    <t>a*sin(x+b)</t>
  </si>
  <si>
    <t>Amplitude=</t>
  </si>
  <si>
    <t>Phasenwinkel=</t>
  </si>
  <si>
    <t>Trigonometrie</t>
  </si>
  <si>
    <t>Step:</t>
  </si>
  <si>
    <t>x [rad]</t>
  </si>
  <si>
    <t>y1=sin(x)</t>
  </si>
  <si>
    <t>y2=a*sin(c*x+b)</t>
  </si>
  <si>
    <t>(Amplitude) a=</t>
  </si>
  <si>
    <t>(Phasenlage) b=</t>
  </si>
  <si>
    <t>(Frequenz) 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</si>
</sst>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18" fillId="0" borderId="0" xfId="0" applyFont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34" borderId="10" xfId="0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34" borderId="10" xfId="0" applyFill="1" applyBorder="1"/>
    <xf numFmtId="0" fontId="0" fillId="33" borderId="10" xfId="0" applyFill="1" applyBorder="1" applyAlignment="1">
      <alignment horizontal="right"/>
    </xf>
    <xf numFmtId="0" fontId="19" fillId="33" borderId="10" xfId="0" applyFont="1" applyFill="1" applyBorder="1"/>
    <xf numFmtId="0" fontId="14" fillId="33" borderId="10" xfId="0" applyFont="1" applyFill="1" applyBorder="1"/>
    <xf numFmtId="0" fontId="19" fillId="0" borderId="10" xfId="0" applyFont="1" applyBorder="1"/>
    <xf numFmtId="0" fontId="14" fillId="0" borderId="10" xfId="0" applyFont="1" applyBorder="1"/>
    <xf numFmtId="0" fontId="0" fillId="35" borderId="10" xfId="0" applyFill="1" applyBorder="1" applyAlignment="1">
      <alignment horizontal="center"/>
    </xf>
    <xf numFmtId="0" fontId="19" fillId="35" borderId="10" xfId="0" applyFont="1" applyFill="1" applyBorder="1"/>
    <xf numFmtId="0" fontId="14" fillId="35" borderId="10" xfId="0" applyFont="1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QuadratischeFunktion!$C$13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QuadratischeFunktion!$B$14:$B$54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QuadratischeFunktion!$C$14:$C$54</c:f>
              <c:numCache>
                <c:formatCode>General</c:formatCode>
                <c:ptCount val="41"/>
                <c:pt idx="0">
                  <c:v>2275</c:v>
                </c:pt>
                <c:pt idx="1">
                  <c:v>2047</c:v>
                </c:pt>
                <c:pt idx="2">
                  <c:v>1831</c:v>
                </c:pt>
                <c:pt idx="3">
                  <c:v>1627</c:v>
                </c:pt>
                <c:pt idx="4">
                  <c:v>1435</c:v>
                </c:pt>
                <c:pt idx="5">
                  <c:v>1255</c:v>
                </c:pt>
                <c:pt idx="6">
                  <c:v>1087</c:v>
                </c:pt>
                <c:pt idx="7">
                  <c:v>931</c:v>
                </c:pt>
                <c:pt idx="8">
                  <c:v>787</c:v>
                </c:pt>
                <c:pt idx="9">
                  <c:v>655</c:v>
                </c:pt>
                <c:pt idx="10">
                  <c:v>535</c:v>
                </c:pt>
                <c:pt idx="11">
                  <c:v>427</c:v>
                </c:pt>
                <c:pt idx="12">
                  <c:v>331</c:v>
                </c:pt>
                <c:pt idx="13">
                  <c:v>247</c:v>
                </c:pt>
                <c:pt idx="14">
                  <c:v>175</c:v>
                </c:pt>
                <c:pt idx="15">
                  <c:v>115</c:v>
                </c:pt>
                <c:pt idx="16">
                  <c:v>67</c:v>
                </c:pt>
                <c:pt idx="17">
                  <c:v>31</c:v>
                </c:pt>
                <c:pt idx="18">
                  <c:v>7</c:v>
                </c:pt>
                <c:pt idx="19">
                  <c:v>-5</c:v>
                </c:pt>
                <c:pt idx="20">
                  <c:v>-5</c:v>
                </c:pt>
                <c:pt idx="21">
                  <c:v>7</c:v>
                </c:pt>
                <c:pt idx="22">
                  <c:v>31</c:v>
                </c:pt>
                <c:pt idx="23">
                  <c:v>67</c:v>
                </c:pt>
                <c:pt idx="24">
                  <c:v>115</c:v>
                </c:pt>
                <c:pt idx="25">
                  <c:v>175</c:v>
                </c:pt>
                <c:pt idx="26">
                  <c:v>247</c:v>
                </c:pt>
                <c:pt idx="27">
                  <c:v>331</c:v>
                </c:pt>
                <c:pt idx="28">
                  <c:v>427</c:v>
                </c:pt>
                <c:pt idx="29">
                  <c:v>535</c:v>
                </c:pt>
                <c:pt idx="30">
                  <c:v>655</c:v>
                </c:pt>
                <c:pt idx="31">
                  <c:v>787</c:v>
                </c:pt>
                <c:pt idx="32">
                  <c:v>931</c:v>
                </c:pt>
                <c:pt idx="33">
                  <c:v>1087</c:v>
                </c:pt>
                <c:pt idx="34">
                  <c:v>1255</c:v>
                </c:pt>
                <c:pt idx="35">
                  <c:v>1435</c:v>
                </c:pt>
                <c:pt idx="36">
                  <c:v>1627</c:v>
                </c:pt>
                <c:pt idx="37">
                  <c:v>1831</c:v>
                </c:pt>
                <c:pt idx="38">
                  <c:v>2047</c:v>
                </c:pt>
                <c:pt idx="39">
                  <c:v>2275</c:v>
                </c:pt>
                <c:pt idx="40">
                  <c:v>2515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QuadratischeFunktion!$D$13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QuadratischeFunktion!$B$14:$B$54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QuadratischeFunktion!$D$14:$D$54</c:f>
              <c:numCache>
                <c:formatCode>General</c:formatCode>
                <c:ptCount val="41"/>
                <c:pt idx="0">
                  <c:v>-715</c:v>
                </c:pt>
                <c:pt idx="1">
                  <c:v>-641</c:v>
                </c:pt>
                <c:pt idx="2">
                  <c:v>-571</c:v>
                </c:pt>
                <c:pt idx="3">
                  <c:v>-505</c:v>
                </c:pt>
                <c:pt idx="4">
                  <c:v>-443</c:v>
                </c:pt>
                <c:pt idx="5">
                  <c:v>-385</c:v>
                </c:pt>
                <c:pt idx="6">
                  <c:v>-331</c:v>
                </c:pt>
                <c:pt idx="7">
                  <c:v>-281</c:v>
                </c:pt>
                <c:pt idx="8">
                  <c:v>-235</c:v>
                </c:pt>
                <c:pt idx="9">
                  <c:v>-193</c:v>
                </c:pt>
                <c:pt idx="10">
                  <c:v>-155</c:v>
                </c:pt>
                <c:pt idx="11">
                  <c:v>-121</c:v>
                </c:pt>
                <c:pt idx="12">
                  <c:v>-91</c:v>
                </c:pt>
                <c:pt idx="13">
                  <c:v>-65</c:v>
                </c:pt>
                <c:pt idx="14">
                  <c:v>-43</c:v>
                </c:pt>
                <c:pt idx="15">
                  <c:v>-25</c:v>
                </c:pt>
                <c:pt idx="16">
                  <c:v>-11</c:v>
                </c:pt>
                <c:pt idx="17">
                  <c:v>-1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-1</c:v>
                </c:pt>
                <c:pt idx="22">
                  <c:v>-11</c:v>
                </c:pt>
                <c:pt idx="23">
                  <c:v>-25</c:v>
                </c:pt>
                <c:pt idx="24">
                  <c:v>-43</c:v>
                </c:pt>
                <c:pt idx="25">
                  <c:v>-65</c:v>
                </c:pt>
                <c:pt idx="26">
                  <c:v>-91</c:v>
                </c:pt>
                <c:pt idx="27">
                  <c:v>-121</c:v>
                </c:pt>
                <c:pt idx="28">
                  <c:v>-155</c:v>
                </c:pt>
                <c:pt idx="29">
                  <c:v>-193</c:v>
                </c:pt>
                <c:pt idx="30">
                  <c:v>-235</c:v>
                </c:pt>
                <c:pt idx="31">
                  <c:v>-281</c:v>
                </c:pt>
                <c:pt idx="32">
                  <c:v>-331</c:v>
                </c:pt>
                <c:pt idx="33">
                  <c:v>-385</c:v>
                </c:pt>
                <c:pt idx="34">
                  <c:v>-443</c:v>
                </c:pt>
                <c:pt idx="35">
                  <c:v>-505</c:v>
                </c:pt>
                <c:pt idx="36">
                  <c:v>-571</c:v>
                </c:pt>
                <c:pt idx="37">
                  <c:v>-641</c:v>
                </c:pt>
                <c:pt idx="38">
                  <c:v>-715</c:v>
                </c:pt>
                <c:pt idx="39">
                  <c:v>-793</c:v>
                </c:pt>
                <c:pt idx="40">
                  <c:v>-875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19536"/>
        <c:axId val="665214832"/>
      </c:scatterChart>
      <c:valAx>
        <c:axId val="6652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4832"/>
        <c:crosses val="autoZero"/>
        <c:crossBetween val="midCat"/>
      </c:valAx>
      <c:valAx>
        <c:axId val="665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LineareFunktion!$C$13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LineareFunktion!$B$14:$B$54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LineareFunktion!$C$14:$C$54</c:f>
              <c:numCache>
                <c:formatCode>General</c:formatCode>
                <c:ptCount val="41"/>
                <c:pt idx="0">
                  <c:v>-125</c:v>
                </c:pt>
                <c:pt idx="1">
                  <c:v>-119</c:v>
                </c:pt>
                <c:pt idx="2">
                  <c:v>-113</c:v>
                </c:pt>
                <c:pt idx="3">
                  <c:v>-107</c:v>
                </c:pt>
                <c:pt idx="4">
                  <c:v>-101</c:v>
                </c:pt>
                <c:pt idx="5">
                  <c:v>-95</c:v>
                </c:pt>
                <c:pt idx="6">
                  <c:v>-89</c:v>
                </c:pt>
                <c:pt idx="7">
                  <c:v>-83</c:v>
                </c:pt>
                <c:pt idx="8">
                  <c:v>-77</c:v>
                </c:pt>
                <c:pt idx="9">
                  <c:v>-71</c:v>
                </c:pt>
                <c:pt idx="10">
                  <c:v>-65</c:v>
                </c:pt>
                <c:pt idx="11">
                  <c:v>-59</c:v>
                </c:pt>
                <c:pt idx="12">
                  <c:v>-53</c:v>
                </c:pt>
                <c:pt idx="13">
                  <c:v>-47</c:v>
                </c:pt>
                <c:pt idx="14">
                  <c:v>-41</c:v>
                </c:pt>
                <c:pt idx="15">
                  <c:v>-35</c:v>
                </c:pt>
                <c:pt idx="16">
                  <c:v>-29</c:v>
                </c:pt>
                <c:pt idx="17">
                  <c:v>-23</c:v>
                </c:pt>
                <c:pt idx="18">
                  <c:v>-17</c:v>
                </c:pt>
                <c:pt idx="19">
                  <c:v>-11</c:v>
                </c:pt>
                <c:pt idx="20">
                  <c:v>-5</c:v>
                </c:pt>
                <c:pt idx="21">
                  <c:v>1</c:v>
                </c:pt>
                <c:pt idx="22">
                  <c:v>7</c:v>
                </c:pt>
                <c:pt idx="23">
                  <c:v>13</c:v>
                </c:pt>
                <c:pt idx="24">
                  <c:v>19</c:v>
                </c:pt>
                <c:pt idx="25">
                  <c:v>25</c:v>
                </c:pt>
                <c:pt idx="26">
                  <c:v>31</c:v>
                </c:pt>
                <c:pt idx="27">
                  <c:v>37</c:v>
                </c:pt>
                <c:pt idx="28">
                  <c:v>43</c:v>
                </c:pt>
                <c:pt idx="29">
                  <c:v>49</c:v>
                </c:pt>
                <c:pt idx="30">
                  <c:v>55</c:v>
                </c:pt>
                <c:pt idx="31">
                  <c:v>61</c:v>
                </c:pt>
                <c:pt idx="32">
                  <c:v>67</c:v>
                </c:pt>
                <c:pt idx="33">
                  <c:v>73</c:v>
                </c:pt>
                <c:pt idx="34">
                  <c:v>79</c:v>
                </c:pt>
                <c:pt idx="35">
                  <c:v>85</c:v>
                </c:pt>
                <c:pt idx="36">
                  <c:v>91</c:v>
                </c:pt>
                <c:pt idx="37">
                  <c:v>97</c:v>
                </c:pt>
                <c:pt idx="38">
                  <c:v>103</c:v>
                </c:pt>
                <c:pt idx="39">
                  <c:v>109</c:v>
                </c:pt>
                <c:pt idx="40">
                  <c:v>115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LineareFunktion!$D$13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LineareFunktion!$B$14:$B$54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LineareFunktion!$D$14:$D$54</c:f>
              <c:numCache>
                <c:formatCode>General</c:formatCode>
                <c:ptCount val="41"/>
                <c:pt idx="0">
                  <c:v>-75</c:v>
                </c:pt>
                <c:pt idx="1">
                  <c:v>-71</c:v>
                </c:pt>
                <c:pt idx="2">
                  <c:v>-67</c:v>
                </c:pt>
                <c:pt idx="3">
                  <c:v>-63</c:v>
                </c:pt>
                <c:pt idx="4">
                  <c:v>-59</c:v>
                </c:pt>
                <c:pt idx="5">
                  <c:v>-55</c:v>
                </c:pt>
                <c:pt idx="6">
                  <c:v>-51</c:v>
                </c:pt>
                <c:pt idx="7">
                  <c:v>-47</c:v>
                </c:pt>
                <c:pt idx="8">
                  <c:v>-43</c:v>
                </c:pt>
                <c:pt idx="9">
                  <c:v>-39</c:v>
                </c:pt>
                <c:pt idx="10">
                  <c:v>-35</c:v>
                </c:pt>
                <c:pt idx="11">
                  <c:v>-31</c:v>
                </c:pt>
                <c:pt idx="12">
                  <c:v>-27</c:v>
                </c:pt>
                <c:pt idx="13">
                  <c:v>-23</c:v>
                </c:pt>
                <c:pt idx="14">
                  <c:v>-19</c:v>
                </c:pt>
                <c:pt idx="15">
                  <c:v>-15</c:v>
                </c:pt>
                <c:pt idx="16">
                  <c:v>-11</c:v>
                </c:pt>
                <c:pt idx="17">
                  <c:v>-7</c:v>
                </c:pt>
                <c:pt idx="18">
                  <c:v>-3</c:v>
                </c:pt>
                <c:pt idx="19">
                  <c:v>1</c:v>
                </c:pt>
                <c:pt idx="20">
                  <c:v>5</c:v>
                </c:pt>
                <c:pt idx="21">
                  <c:v>9</c:v>
                </c:pt>
                <c:pt idx="22">
                  <c:v>13</c:v>
                </c:pt>
                <c:pt idx="23">
                  <c:v>17</c:v>
                </c:pt>
                <c:pt idx="24">
                  <c:v>21</c:v>
                </c:pt>
                <c:pt idx="25">
                  <c:v>25</c:v>
                </c:pt>
                <c:pt idx="26">
                  <c:v>29</c:v>
                </c:pt>
                <c:pt idx="27">
                  <c:v>33</c:v>
                </c:pt>
                <c:pt idx="28">
                  <c:v>37</c:v>
                </c:pt>
                <c:pt idx="29">
                  <c:v>41</c:v>
                </c:pt>
                <c:pt idx="30">
                  <c:v>45</c:v>
                </c:pt>
                <c:pt idx="31">
                  <c:v>49</c:v>
                </c:pt>
                <c:pt idx="32">
                  <c:v>53</c:v>
                </c:pt>
                <c:pt idx="33">
                  <c:v>57</c:v>
                </c:pt>
                <c:pt idx="34">
                  <c:v>61</c:v>
                </c:pt>
                <c:pt idx="35">
                  <c:v>65</c:v>
                </c:pt>
                <c:pt idx="36">
                  <c:v>69</c:v>
                </c:pt>
                <c:pt idx="37">
                  <c:v>73</c:v>
                </c:pt>
                <c:pt idx="38">
                  <c:v>77</c:v>
                </c:pt>
                <c:pt idx="39">
                  <c:v>81</c:v>
                </c:pt>
                <c:pt idx="40">
                  <c:v>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15616"/>
        <c:axId val="665211304"/>
      </c:scatterChart>
      <c:valAx>
        <c:axId val="6652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1304"/>
        <c:crosses val="autoZero"/>
        <c:crossBetween val="midCat"/>
      </c:valAx>
      <c:valAx>
        <c:axId val="66521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Trigonometrie!$D$6</c:f>
              <c:strCache>
                <c:ptCount val="1"/>
                <c:pt idx="0">
                  <c:v>y1=sin(x)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Trigonometrie!$B$7:$B$79</c:f>
              <c:numCache>
                <c:formatCode>General</c:formatCode>
                <c:ptCount val="73"/>
                <c:pt idx="0">
                  <c:v>-720</c:v>
                </c:pt>
                <c:pt idx="1">
                  <c:v>-700</c:v>
                </c:pt>
                <c:pt idx="2">
                  <c:v>-680</c:v>
                </c:pt>
                <c:pt idx="3">
                  <c:v>-660</c:v>
                </c:pt>
                <c:pt idx="4">
                  <c:v>-640</c:v>
                </c:pt>
                <c:pt idx="5">
                  <c:v>-620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-540</c:v>
                </c:pt>
                <c:pt idx="10">
                  <c:v>-520</c:v>
                </c:pt>
                <c:pt idx="11">
                  <c:v>-500</c:v>
                </c:pt>
                <c:pt idx="12">
                  <c:v>-480</c:v>
                </c:pt>
                <c:pt idx="13">
                  <c:v>-460</c:v>
                </c:pt>
                <c:pt idx="14">
                  <c:v>-440</c:v>
                </c:pt>
                <c:pt idx="15">
                  <c:v>-420</c:v>
                </c:pt>
                <c:pt idx="16">
                  <c:v>-400</c:v>
                </c:pt>
                <c:pt idx="17">
                  <c:v>-380</c:v>
                </c:pt>
                <c:pt idx="18">
                  <c:v>-360</c:v>
                </c:pt>
                <c:pt idx="19">
                  <c:v>-340</c:v>
                </c:pt>
                <c:pt idx="20">
                  <c:v>-320</c:v>
                </c:pt>
                <c:pt idx="21">
                  <c:v>-300</c:v>
                </c:pt>
                <c:pt idx="22">
                  <c:v>-280</c:v>
                </c:pt>
                <c:pt idx="23">
                  <c:v>-260</c:v>
                </c:pt>
                <c:pt idx="24">
                  <c:v>-240</c:v>
                </c:pt>
                <c:pt idx="25">
                  <c:v>-220</c:v>
                </c:pt>
                <c:pt idx="26">
                  <c:v>-200</c:v>
                </c:pt>
                <c:pt idx="27">
                  <c:v>-180</c:v>
                </c:pt>
                <c:pt idx="28">
                  <c:v>-160</c:v>
                </c:pt>
                <c:pt idx="29">
                  <c:v>-140</c:v>
                </c:pt>
                <c:pt idx="30">
                  <c:v>-120</c:v>
                </c:pt>
                <c:pt idx="31">
                  <c:v>-100</c:v>
                </c:pt>
                <c:pt idx="32">
                  <c:v>-80</c:v>
                </c:pt>
                <c:pt idx="33">
                  <c:v>-60</c:v>
                </c:pt>
                <c:pt idx="34">
                  <c:v>-40</c:v>
                </c:pt>
                <c:pt idx="35">
                  <c:v>-20</c:v>
                </c:pt>
                <c:pt idx="36">
                  <c:v>0</c:v>
                </c:pt>
                <c:pt idx="37">
                  <c:v>20</c:v>
                </c:pt>
                <c:pt idx="38">
                  <c:v>40</c:v>
                </c:pt>
                <c:pt idx="39">
                  <c:v>60</c:v>
                </c:pt>
                <c:pt idx="40">
                  <c:v>80</c:v>
                </c:pt>
                <c:pt idx="41">
                  <c:v>100</c:v>
                </c:pt>
                <c:pt idx="42">
                  <c:v>120</c:v>
                </c:pt>
                <c:pt idx="43">
                  <c:v>140</c:v>
                </c:pt>
                <c:pt idx="44">
                  <c:v>160</c:v>
                </c:pt>
                <c:pt idx="45">
                  <c:v>180</c:v>
                </c:pt>
                <c:pt idx="46">
                  <c:v>200</c:v>
                </c:pt>
                <c:pt idx="47">
                  <c:v>220</c:v>
                </c:pt>
                <c:pt idx="48">
                  <c:v>240</c:v>
                </c:pt>
                <c:pt idx="49">
                  <c:v>260</c:v>
                </c:pt>
                <c:pt idx="50">
                  <c:v>280</c:v>
                </c:pt>
                <c:pt idx="51">
                  <c:v>300</c:v>
                </c:pt>
                <c:pt idx="52">
                  <c:v>320</c:v>
                </c:pt>
                <c:pt idx="53">
                  <c:v>340</c:v>
                </c:pt>
                <c:pt idx="54">
                  <c:v>360</c:v>
                </c:pt>
                <c:pt idx="55">
                  <c:v>380</c:v>
                </c:pt>
                <c:pt idx="56">
                  <c:v>400</c:v>
                </c:pt>
                <c:pt idx="57">
                  <c:v>420</c:v>
                </c:pt>
                <c:pt idx="58">
                  <c:v>440</c:v>
                </c:pt>
                <c:pt idx="59">
                  <c:v>460</c:v>
                </c:pt>
                <c:pt idx="60">
                  <c:v>480</c:v>
                </c:pt>
                <c:pt idx="61">
                  <c:v>500</c:v>
                </c:pt>
                <c:pt idx="62">
                  <c:v>520</c:v>
                </c:pt>
                <c:pt idx="63">
                  <c:v>540</c:v>
                </c:pt>
                <c:pt idx="64">
                  <c:v>560</c:v>
                </c:pt>
                <c:pt idx="65">
                  <c:v>580</c:v>
                </c:pt>
                <c:pt idx="66">
                  <c:v>600</c:v>
                </c:pt>
                <c:pt idx="67">
                  <c:v>620</c:v>
                </c:pt>
                <c:pt idx="68">
                  <c:v>640</c:v>
                </c:pt>
                <c:pt idx="69">
                  <c:v>660</c:v>
                </c:pt>
                <c:pt idx="70">
                  <c:v>680</c:v>
                </c:pt>
                <c:pt idx="71">
                  <c:v>700</c:v>
                </c:pt>
                <c:pt idx="72">
                  <c:v>720</c:v>
                </c:pt>
              </c:numCache>
            </c:numRef>
          </c:xVal>
          <c:yVal>
            <c:numRef>
              <c:f>Trigonometrie!$D$7:$D$79</c:f>
              <c:numCache>
                <c:formatCode>General</c:formatCode>
                <c:ptCount val="73"/>
                <c:pt idx="0">
                  <c:v>4.90059381963448E-16</c:v>
                </c:pt>
                <c:pt idx="1">
                  <c:v>0.34202014332567049</c:v>
                </c:pt>
                <c:pt idx="2">
                  <c:v>0.64278760968653903</c:v>
                </c:pt>
                <c:pt idx="3">
                  <c:v>0.86602540378443915</c:v>
                </c:pt>
                <c:pt idx="4">
                  <c:v>0.98480775301220813</c:v>
                </c:pt>
                <c:pt idx="5">
                  <c:v>0.98480775301220802</c:v>
                </c:pt>
                <c:pt idx="6">
                  <c:v>0.86602540378443871</c:v>
                </c:pt>
                <c:pt idx="7">
                  <c:v>0.64278760968653836</c:v>
                </c:pt>
                <c:pt idx="8">
                  <c:v>0.34202014332566799</c:v>
                </c:pt>
                <c:pt idx="9">
                  <c:v>-3.67544536472586E-16</c:v>
                </c:pt>
                <c:pt idx="10">
                  <c:v>-0.34202014332566871</c:v>
                </c:pt>
                <c:pt idx="11">
                  <c:v>-0.64278760968654036</c:v>
                </c:pt>
                <c:pt idx="12">
                  <c:v>-0.86602540378443915</c:v>
                </c:pt>
                <c:pt idx="13">
                  <c:v>-0.98480775301220813</c:v>
                </c:pt>
                <c:pt idx="14">
                  <c:v>-0.98480775301220802</c:v>
                </c:pt>
                <c:pt idx="15">
                  <c:v>-0.86602540378443882</c:v>
                </c:pt>
                <c:pt idx="16">
                  <c:v>-0.64278760968653914</c:v>
                </c:pt>
                <c:pt idx="17">
                  <c:v>-0.34202014332566893</c:v>
                </c:pt>
                <c:pt idx="18">
                  <c:v>2.45029690981724E-16</c:v>
                </c:pt>
                <c:pt idx="19">
                  <c:v>0.3420201433256686</c:v>
                </c:pt>
                <c:pt idx="20">
                  <c:v>0.64278760968653958</c:v>
                </c:pt>
                <c:pt idx="21">
                  <c:v>0.8660254037844386</c:v>
                </c:pt>
                <c:pt idx="22">
                  <c:v>0.98480775301220813</c:v>
                </c:pt>
                <c:pt idx="23">
                  <c:v>0.98480775301220802</c:v>
                </c:pt>
                <c:pt idx="24">
                  <c:v>0.86602540378443837</c:v>
                </c:pt>
                <c:pt idx="25">
                  <c:v>0.64278760968653925</c:v>
                </c:pt>
                <c:pt idx="26">
                  <c:v>0.34202014332566866</c:v>
                </c:pt>
                <c:pt idx="27">
                  <c:v>-1.22514845490862E-16</c:v>
                </c:pt>
                <c:pt idx="28">
                  <c:v>-0.34202014332566888</c:v>
                </c:pt>
                <c:pt idx="29">
                  <c:v>-0.64278760968653947</c:v>
                </c:pt>
                <c:pt idx="30">
                  <c:v>-0.86602540378443871</c:v>
                </c:pt>
                <c:pt idx="31">
                  <c:v>-0.98480775301220802</c:v>
                </c:pt>
                <c:pt idx="32">
                  <c:v>-0.98480775301220802</c:v>
                </c:pt>
                <c:pt idx="33">
                  <c:v>-0.8660254037844386</c:v>
                </c:pt>
                <c:pt idx="34">
                  <c:v>-0.64278760968653925</c:v>
                </c:pt>
                <c:pt idx="35">
                  <c:v>-0.34202014332566871</c:v>
                </c:pt>
                <c:pt idx="36">
                  <c:v>0</c:v>
                </c:pt>
                <c:pt idx="37">
                  <c:v>0.34202014332566871</c:v>
                </c:pt>
                <c:pt idx="38">
                  <c:v>0.64278760968653925</c:v>
                </c:pt>
                <c:pt idx="39">
                  <c:v>0.8660254037844386</c:v>
                </c:pt>
                <c:pt idx="40">
                  <c:v>0.98480775301220802</c:v>
                </c:pt>
                <c:pt idx="41">
                  <c:v>0.98480775301220802</c:v>
                </c:pt>
                <c:pt idx="42">
                  <c:v>0.86602540378443871</c:v>
                </c:pt>
                <c:pt idx="43">
                  <c:v>0.64278760968653947</c:v>
                </c:pt>
                <c:pt idx="44">
                  <c:v>0.34202014332566888</c:v>
                </c:pt>
                <c:pt idx="45">
                  <c:v>1.22514845490862E-16</c:v>
                </c:pt>
                <c:pt idx="46">
                  <c:v>-0.34202014332566866</c:v>
                </c:pt>
                <c:pt idx="47">
                  <c:v>-0.64278760968653925</c:v>
                </c:pt>
                <c:pt idx="48">
                  <c:v>-0.86602540378443837</c:v>
                </c:pt>
                <c:pt idx="49">
                  <c:v>-0.98480775301220802</c:v>
                </c:pt>
                <c:pt idx="50">
                  <c:v>-0.98480775301220813</c:v>
                </c:pt>
                <c:pt idx="51">
                  <c:v>-0.8660254037844386</c:v>
                </c:pt>
                <c:pt idx="52">
                  <c:v>-0.64278760968653958</c:v>
                </c:pt>
                <c:pt idx="53">
                  <c:v>-0.3420201433256686</c:v>
                </c:pt>
                <c:pt idx="54">
                  <c:v>-2.45029690981724E-16</c:v>
                </c:pt>
                <c:pt idx="55">
                  <c:v>0.34202014332566893</c:v>
                </c:pt>
                <c:pt idx="56">
                  <c:v>0.64278760968653914</c:v>
                </c:pt>
                <c:pt idx="57">
                  <c:v>0.86602540378443882</c:v>
                </c:pt>
                <c:pt idx="58">
                  <c:v>0.98480775301220802</c:v>
                </c:pt>
                <c:pt idx="59">
                  <c:v>0.98480775301220813</c:v>
                </c:pt>
                <c:pt idx="60">
                  <c:v>0.86602540378443915</c:v>
                </c:pt>
                <c:pt idx="61">
                  <c:v>0.64278760968654036</c:v>
                </c:pt>
                <c:pt idx="62">
                  <c:v>0.34202014332566871</c:v>
                </c:pt>
                <c:pt idx="63">
                  <c:v>3.67544536472586E-16</c:v>
                </c:pt>
                <c:pt idx="64">
                  <c:v>-0.34202014332566799</c:v>
                </c:pt>
                <c:pt idx="65">
                  <c:v>-0.64278760968653836</c:v>
                </c:pt>
                <c:pt idx="66">
                  <c:v>-0.86602540378443871</c:v>
                </c:pt>
                <c:pt idx="67">
                  <c:v>-0.98480775301220802</c:v>
                </c:pt>
                <c:pt idx="68">
                  <c:v>-0.98480775301220813</c:v>
                </c:pt>
                <c:pt idx="69">
                  <c:v>-0.86602540378443915</c:v>
                </c:pt>
                <c:pt idx="70">
                  <c:v>-0.64278760968653903</c:v>
                </c:pt>
                <c:pt idx="71">
                  <c:v>-0.34202014332567049</c:v>
                </c:pt>
                <c:pt idx="72">
                  <c:v>-4.90059381963448E-16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Trigonometrie!$E$6</c:f>
              <c:strCache>
                <c:ptCount val="1"/>
                <c:pt idx="0">
                  <c:v>y2=a*sin(c*x+b)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Trigonometrie!$B$7:$B$79</c:f>
              <c:numCache>
                <c:formatCode>General</c:formatCode>
                <c:ptCount val="73"/>
                <c:pt idx="0">
                  <c:v>-720</c:v>
                </c:pt>
                <c:pt idx="1">
                  <c:v>-700</c:v>
                </c:pt>
                <c:pt idx="2">
                  <c:v>-680</c:v>
                </c:pt>
                <c:pt idx="3">
                  <c:v>-660</c:v>
                </c:pt>
                <c:pt idx="4">
                  <c:v>-640</c:v>
                </c:pt>
                <c:pt idx="5">
                  <c:v>-620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-540</c:v>
                </c:pt>
                <c:pt idx="10">
                  <c:v>-520</c:v>
                </c:pt>
                <c:pt idx="11">
                  <c:v>-500</c:v>
                </c:pt>
                <c:pt idx="12">
                  <c:v>-480</c:v>
                </c:pt>
                <c:pt idx="13">
                  <c:v>-460</c:v>
                </c:pt>
                <c:pt idx="14">
                  <c:v>-440</c:v>
                </c:pt>
                <c:pt idx="15">
                  <c:v>-420</c:v>
                </c:pt>
                <c:pt idx="16">
                  <c:v>-400</c:v>
                </c:pt>
                <c:pt idx="17">
                  <c:v>-380</c:v>
                </c:pt>
                <c:pt idx="18">
                  <c:v>-360</c:v>
                </c:pt>
                <c:pt idx="19">
                  <c:v>-340</c:v>
                </c:pt>
                <c:pt idx="20">
                  <c:v>-320</c:v>
                </c:pt>
                <c:pt idx="21">
                  <c:v>-300</c:v>
                </c:pt>
                <c:pt idx="22">
                  <c:v>-280</c:v>
                </c:pt>
                <c:pt idx="23">
                  <c:v>-260</c:v>
                </c:pt>
                <c:pt idx="24">
                  <c:v>-240</c:v>
                </c:pt>
                <c:pt idx="25">
                  <c:v>-220</c:v>
                </c:pt>
                <c:pt idx="26">
                  <c:v>-200</c:v>
                </c:pt>
                <c:pt idx="27">
                  <c:v>-180</c:v>
                </c:pt>
                <c:pt idx="28">
                  <c:v>-160</c:v>
                </c:pt>
                <c:pt idx="29">
                  <c:v>-140</c:v>
                </c:pt>
                <c:pt idx="30">
                  <c:v>-120</c:v>
                </c:pt>
                <c:pt idx="31">
                  <c:v>-100</c:v>
                </c:pt>
                <c:pt idx="32">
                  <c:v>-80</c:v>
                </c:pt>
                <c:pt idx="33">
                  <c:v>-60</c:v>
                </c:pt>
                <c:pt idx="34">
                  <c:v>-40</c:v>
                </c:pt>
                <c:pt idx="35">
                  <c:v>-20</c:v>
                </c:pt>
                <c:pt idx="36">
                  <c:v>0</c:v>
                </c:pt>
                <c:pt idx="37">
                  <c:v>20</c:v>
                </c:pt>
                <c:pt idx="38">
                  <c:v>40</c:v>
                </c:pt>
                <c:pt idx="39">
                  <c:v>60</c:v>
                </c:pt>
                <c:pt idx="40">
                  <c:v>80</c:v>
                </c:pt>
                <c:pt idx="41">
                  <c:v>100</c:v>
                </c:pt>
                <c:pt idx="42">
                  <c:v>120</c:v>
                </c:pt>
                <c:pt idx="43">
                  <c:v>140</c:v>
                </c:pt>
                <c:pt idx="44">
                  <c:v>160</c:v>
                </c:pt>
                <c:pt idx="45">
                  <c:v>180</c:v>
                </c:pt>
                <c:pt idx="46">
                  <c:v>200</c:v>
                </c:pt>
                <c:pt idx="47">
                  <c:v>220</c:v>
                </c:pt>
                <c:pt idx="48">
                  <c:v>240</c:v>
                </c:pt>
                <c:pt idx="49">
                  <c:v>260</c:v>
                </c:pt>
                <c:pt idx="50">
                  <c:v>280</c:v>
                </c:pt>
                <c:pt idx="51">
                  <c:v>300</c:v>
                </c:pt>
                <c:pt idx="52">
                  <c:v>320</c:v>
                </c:pt>
                <c:pt idx="53">
                  <c:v>340</c:v>
                </c:pt>
                <c:pt idx="54">
                  <c:v>360</c:v>
                </c:pt>
                <c:pt idx="55">
                  <c:v>380</c:v>
                </c:pt>
                <c:pt idx="56">
                  <c:v>400</c:v>
                </c:pt>
                <c:pt idx="57">
                  <c:v>420</c:v>
                </c:pt>
                <c:pt idx="58">
                  <c:v>440</c:v>
                </c:pt>
                <c:pt idx="59">
                  <c:v>460</c:v>
                </c:pt>
                <c:pt idx="60">
                  <c:v>480</c:v>
                </c:pt>
                <c:pt idx="61">
                  <c:v>500</c:v>
                </c:pt>
                <c:pt idx="62">
                  <c:v>520</c:v>
                </c:pt>
                <c:pt idx="63">
                  <c:v>540</c:v>
                </c:pt>
                <c:pt idx="64">
                  <c:v>560</c:v>
                </c:pt>
                <c:pt idx="65">
                  <c:v>580</c:v>
                </c:pt>
                <c:pt idx="66">
                  <c:v>600</c:v>
                </c:pt>
                <c:pt idx="67">
                  <c:v>620</c:v>
                </c:pt>
                <c:pt idx="68">
                  <c:v>640</c:v>
                </c:pt>
                <c:pt idx="69">
                  <c:v>660</c:v>
                </c:pt>
                <c:pt idx="70">
                  <c:v>680</c:v>
                </c:pt>
                <c:pt idx="71">
                  <c:v>700</c:v>
                </c:pt>
                <c:pt idx="72">
                  <c:v>720</c:v>
                </c:pt>
              </c:numCache>
            </c:numRef>
          </c:xVal>
          <c:yVal>
            <c:numRef>
              <c:f>Trigonometrie!$E$7:$E$79</c:f>
              <c:numCache>
                <c:formatCode>General</c:formatCode>
                <c:ptCount val="73"/>
                <c:pt idx="0">
                  <c:v>2.388979374728106E-3</c:v>
                </c:pt>
                <c:pt idx="1">
                  <c:v>-0.96235012731034086</c:v>
                </c:pt>
                <c:pt idx="2">
                  <c:v>-1.4767949140965784</c:v>
                </c:pt>
                <c:pt idx="3">
                  <c:v>-1.3002309478297667</c:v>
                </c:pt>
                <c:pt idx="4">
                  <c:v>-0.51527447061605136</c:v>
                </c:pt>
                <c:pt idx="5">
                  <c:v>0.51078465803676754</c:v>
                </c:pt>
                <c:pt idx="6">
                  <c:v>1.2978419684550384</c:v>
                </c:pt>
                <c:pt idx="7">
                  <c:v>1.4776245979263893</c:v>
                </c:pt>
                <c:pt idx="8">
                  <c:v>0.96601025605980984</c:v>
                </c:pt>
                <c:pt idx="9">
                  <c:v>2.3889793747284734E-3</c:v>
                </c:pt>
                <c:pt idx="10">
                  <c:v>-0.96235012731033653</c:v>
                </c:pt>
                <c:pt idx="11">
                  <c:v>-1.4767949140965793</c:v>
                </c:pt>
                <c:pt idx="12">
                  <c:v>-1.3002309478297669</c:v>
                </c:pt>
                <c:pt idx="13">
                  <c:v>-0.51527447061605169</c:v>
                </c:pt>
                <c:pt idx="14">
                  <c:v>0.5107846580367672</c:v>
                </c:pt>
                <c:pt idx="15">
                  <c:v>1.2978419684550382</c:v>
                </c:pt>
                <c:pt idx="16">
                  <c:v>1.4776245979263898</c:v>
                </c:pt>
                <c:pt idx="17">
                  <c:v>0.96601025605981206</c:v>
                </c:pt>
                <c:pt idx="18">
                  <c:v>2.3889793747288411E-3</c:v>
                </c:pt>
                <c:pt idx="19">
                  <c:v>-0.9623501273103362</c:v>
                </c:pt>
                <c:pt idx="20">
                  <c:v>-1.4767949140965786</c:v>
                </c:pt>
                <c:pt idx="21">
                  <c:v>-1.3002309478297684</c:v>
                </c:pt>
                <c:pt idx="22">
                  <c:v>-0.51527447061605214</c:v>
                </c:pt>
                <c:pt idx="23">
                  <c:v>0.51078465803676687</c:v>
                </c:pt>
                <c:pt idx="24">
                  <c:v>1.2978419684550393</c:v>
                </c:pt>
                <c:pt idx="25">
                  <c:v>1.4776245979263898</c:v>
                </c:pt>
                <c:pt idx="26">
                  <c:v>0.96601025605981183</c:v>
                </c:pt>
                <c:pt idx="27">
                  <c:v>2.388979374729875E-3</c:v>
                </c:pt>
                <c:pt idx="28">
                  <c:v>-0.96235012731033653</c:v>
                </c:pt>
                <c:pt idx="29">
                  <c:v>-1.4767949140965784</c:v>
                </c:pt>
                <c:pt idx="30">
                  <c:v>-1.3002309478297682</c:v>
                </c:pt>
                <c:pt idx="31">
                  <c:v>-0.51527447061605369</c:v>
                </c:pt>
                <c:pt idx="32">
                  <c:v>0.51078465803676654</c:v>
                </c:pt>
                <c:pt idx="33">
                  <c:v>1.2978419684550384</c:v>
                </c:pt>
                <c:pt idx="34">
                  <c:v>1.4776245979263898</c:v>
                </c:pt>
                <c:pt idx="35">
                  <c:v>0.96601025605981206</c:v>
                </c:pt>
                <c:pt idx="36">
                  <c:v>2.3889793747302423E-3</c:v>
                </c:pt>
                <c:pt idx="37">
                  <c:v>-0.9623501273103362</c:v>
                </c:pt>
                <c:pt idx="38">
                  <c:v>-1.4767949140965784</c:v>
                </c:pt>
                <c:pt idx="39">
                  <c:v>-1.3002309478297687</c:v>
                </c:pt>
                <c:pt idx="40">
                  <c:v>-0.51527447061605403</c:v>
                </c:pt>
                <c:pt idx="41">
                  <c:v>0.5107846580367662</c:v>
                </c:pt>
                <c:pt idx="42">
                  <c:v>1.2978419684550377</c:v>
                </c:pt>
                <c:pt idx="43">
                  <c:v>1.4776245979263898</c:v>
                </c:pt>
                <c:pt idx="44">
                  <c:v>0.96601025605981294</c:v>
                </c:pt>
                <c:pt idx="45">
                  <c:v>2.3889793747299435E-3</c:v>
                </c:pt>
                <c:pt idx="46">
                  <c:v>-0.96235012731033542</c:v>
                </c:pt>
                <c:pt idx="47">
                  <c:v>-1.4767949140965784</c:v>
                </c:pt>
                <c:pt idx="48">
                  <c:v>-1.3002309478297689</c:v>
                </c:pt>
                <c:pt idx="49">
                  <c:v>-0.51527447061605314</c:v>
                </c:pt>
                <c:pt idx="50">
                  <c:v>0.51078465803676587</c:v>
                </c:pt>
                <c:pt idx="51">
                  <c:v>1.2978419684550389</c:v>
                </c:pt>
                <c:pt idx="52">
                  <c:v>1.4776245979263898</c:v>
                </c:pt>
                <c:pt idx="53">
                  <c:v>0.96601025605981117</c:v>
                </c:pt>
                <c:pt idx="54">
                  <c:v>2.3889793747303113E-3</c:v>
                </c:pt>
                <c:pt idx="55">
                  <c:v>-0.96235012731033498</c:v>
                </c:pt>
                <c:pt idx="56">
                  <c:v>-1.4767949140965779</c:v>
                </c:pt>
                <c:pt idx="57">
                  <c:v>-1.3002309478297678</c:v>
                </c:pt>
                <c:pt idx="58">
                  <c:v>-0.51527447061605347</c:v>
                </c:pt>
                <c:pt idx="59">
                  <c:v>0.51078465803676543</c:v>
                </c:pt>
                <c:pt idx="60">
                  <c:v>1.2978419684550373</c:v>
                </c:pt>
                <c:pt idx="61">
                  <c:v>1.4776245979263904</c:v>
                </c:pt>
                <c:pt idx="62">
                  <c:v>0.96601025605981139</c:v>
                </c:pt>
                <c:pt idx="63">
                  <c:v>2.3889793747306791E-3</c:v>
                </c:pt>
                <c:pt idx="64">
                  <c:v>-0.96235012731033487</c:v>
                </c:pt>
                <c:pt idx="65">
                  <c:v>-1.4767949140965779</c:v>
                </c:pt>
                <c:pt idx="66">
                  <c:v>-1.300230947829768</c:v>
                </c:pt>
                <c:pt idx="67">
                  <c:v>-0.5152744706160538</c:v>
                </c:pt>
                <c:pt idx="68">
                  <c:v>0.51078465803676509</c:v>
                </c:pt>
                <c:pt idx="69">
                  <c:v>1.2978419684550371</c:v>
                </c:pt>
                <c:pt idx="70">
                  <c:v>1.4776245979263896</c:v>
                </c:pt>
                <c:pt idx="71">
                  <c:v>0.96601025605981583</c:v>
                </c:pt>
                <c:pt idx="72">
                  <c:v>2.3889793747310464E-3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9728"/>
        <c:axId val="665216792"/>
      </c:scatterChart>
      <c:valAx>
        <c:axId val="6652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6792"/>
        <c:crosses val="autoZero"/>
        <c:crossBetween val="midCat"/>
      </c:valAx>
      <c:valAx>
        <c:axId val="6652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Sinus!$D$4</c:f>
              <c:strCache>
                <c:ptCount val="1"/>
                <c:pt idx="0">
                  <c:v>sin(x)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Sinus!$B$5:$B$55</c:f>
              <c:numCache>
                <c:formatCode>General</c:formatCode>
                <c:ptCount val="51"/>
                <c:pt idx="0">
                  <c:v>-360</c:v>
                </c:pt>
                <c:pt idx="1">
                  <c:v>-340</c:v>
                </c:pt>
                <c:pt idx="2">
                  <c:v>-320</c:v>
                </c:pt>
                <c:pt idx="3">
                  <c:v>-300</c:v>
                </c:pt>
                <c:pt idx="4">
                  <c:v>-280</c:v>
                </c:pt>
                <c:pt idx="5">
                  <c:v>-260</c:v>
                </c:pt>
                <c:pt idx="6">
                  <c:v>-240</c:v>
                </c:pt>
                <c:pt idx="7">
                  <c:v>-220</c:v>
                </c:pt>
                <c:pt idx="8">
                  <c:v>-200</c:v>
                </c:pt>
                <c:pt idx="9">
                  <c:v>-180</c:v>
                </c:pt>
                <c:pt idx="10">
                  <c:v>-160</c:v>
                </c:pt>
                <c:pt idx="11">
                  <c:v>-140</c:v>
                </c:pt>
                <c:pt idx="12">
                  <c:v>-120</c:v>
                </c:pt>
                <c:pt idx="13">
                  <c:v>-100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-20</c:v>
                </c:pt>
                <c:pt idx="18">
                  <c:v>0</c:v>
                </c:pt>
                <c:pt idx="19">
                  <c:v>20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100</c:v>
                </c:pt>
                <c:pt idx="24">
                  <c:v>120</c:v>
                </c:pt>
                <c:pt idx="25">
                  <c:v>140</c:v>
                </c:pt>
                <c:pt idx="26">
                  <c:v>160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  <c:pt idx="33">
                  <c:v>300</c:v>
                </c:pt>
                <c:pt idx="34">
                  <c:v>320</c:v>
                </c:pt>
                <c:pt idx="35">
                  <c:v>340</c:v>
                </c:pt>
                <c:pt idx="36">
                  <c:v>360</c:v>
                </c:pt>
                <c:pt idx="37">
                  <c:v>380</c:v>
                </c:pt>
                <c:pt idx="38">
                  <c:v>400</c:v>
                </c:pt>
                <c:pt idx="39">
                  <c:v>420</c:v>
                </c:pt>
                <c:pt idx="40">
                  <c:v>440</c:v>
                </c:pt>
                <c:pt idx="41">
                  <c:v>460</c:v>
                </c:pt>
                <c:pt idx="42">
                  <c:v>480</c:v>
                </c:pt>
                <c:pt idx="43">
                  <c:v>500</c:v>
                </c:pt>
                <c:pt idx="44">
                  <c:v>520</c:v>
                </c:pt>
                <c:pt idx="45">
                  <c:v>540</c:v>
                </c:pt>
                <c:pt idx="46">
                  <c:v>560</c:v>
                </c:pt>
                <c:pt idx="47">
                  <c:v>580</c:v>
                </c:pt>
                <c:pt idx="48">
                  <c:v>600</c:v>
                </c:pt>
                <c:pt idx="49">
                  <c:v>620</c:v>
                </c:pt>
                <c:pt idx="50">
                  <c:v>640</c:v>
                </c:pt>
              </c:numCache>
            </c:numRef>
          </c:xVal>
          <c:yVal>
            <c:numRef>
              <c:f>Sinus!$D$5:$D$55</c:f>
              <c:numCache>
                <c:formatCode>General</c:formatCode>
                <c:ptCount val="51"/>
                <c:pt idx="0">
                  <c:v>2.45029690981724E-16</c:v>
                </c:pt>
                <c:pt idx="1">
                  <c:v>0.3420201433256686</c:v>
                </c:pt>
                <c:pt idx="2">
                  <c:v>0.64278760968653958</c:v>
                </c:pt>
                <c:pt idx="3">
                  <c:v>0.8660254037844386</c:v>
                </c:pt>
                <c:pt idx="4">
                  <c:v>0.98480775301220813</c:v>
                </c:pt>
                <c:pt idx="5">
                  <c:v>0.98480775301220802</c:v>
                </c:pt>
                <c:pt idx="6">
                  <c:v>0.86602540378443837</c:v>
                </c:pt>
                <c:pt idx="7">
                  <c:v>0.64278760968653925</c:v>
                </c:pt>
                <c:pt idx="8">
                  <c:v>0.34202014332566866</c:v>
                </c:pt>
                <c:pt idx="9">
                  <c:v>-1.22514845490862E-16</c:v>
                </c:pt>
                <c:pt idx="10">
                  <c:v>-0.34202014332566888</c:v>
                </c:pt>
                <c:pt idx="11">
                  <c:v>-0.64278760968653947</c:v>
                </c:pt>
                <c:pt idx="12">
                  <c:v>-0.86602540378443871</c:v>
                </c:pt>
                <c:pt idx="13">
                  <c:v>-0.98480775301220802</c:v>
                </c:pt>
                <c:pt idx="14">
                  <c:v>-0.98480775301220802</c:v>
                </c:pt>
                <c:pt idx="15">
                  <c:v>-0.8660254037844386</c:v>
                </c:pt>
                <c:pt idx="16">
                  <c:v>-0.64278760968653925</c:v>
                </c:pt>
                <c:pt idx="17">
                  <c:v>-0.34202014332566871</c:v>
                </c:pt>
                <c:pt idx="18">
                  <c:v>0</c:v>
                </c:pt>
                <c:pt idx="19">
                  <c:v>0.34202014332566871</c:v>
                </c:pt>
                <c:pt idx="20">
                  <c:v>0.64278760968653925</c:v>
                </c:pt>
                <c:pt idx="21">
                  <c:v>0.8660254037844386</c:v>
                </c:pt>
                <c:pt idx="22">
                  <c:v>0.98480775301220802</c:v>
                </c:pt>
                <c:pt idx="23">
                  <c:v>0.98480775301220802</c:v>
                </c:pt>
                <c:pt idx="24">
                  <c:v>0.86602540378443871</c:v>
                </c:pt>
                <c:pt idx="25">
                  <c:v>0.64278760968653947</c:v>
                </c:pt>
                <c:pt idx="26">
                  <c:v>0.34202014332566888</c:v>
                </c:pt>
                <c:pt idx="27">
                  <c:v>1.22514845490862E-16</c:v>
                </c:pt>
                <c:pt idx="28">
                  <c:v>-0.34202014332566866</c:v>
                </c:pt>
                <c:pt idx="29">
                  <c:v>-0.64278760968653925</c:v>
                </c:pt>
                <c:pt idx="30">
                  <c:v>-0.86602540378443837</c:v>
                </c:pt>
                <c:pt idx="31">
                  <c:v>-0.98480775301220802</c:v>
                </c:pt>
                <c:pt idx="32">
                  <c:v>-0.98480775301220813</c:v>
                </c:pt>
                <c:pt idx="33">
                  <c:v>-0.8660254037844386</c:v>
                </c:pt>
                <c:pt idx="34">
                  <c:v>-0.64278760968653958</c:v>
                </c:pt>
                <c:pt idx="35">
                  <c:v>-0.3420201433256686</c:v>
                </c:pt>
                <c:pt idx="36">
                  <c:v>-2.45029690981724E-16</c:v>
                </c:pt>
                <c:pt idx="37">
                  <c:v>0.34202014332566893</c:v>
                </c:pt>
                <c:pt idx="38">
                  <c:v>0.64278760968653914</c:v>
                </c:pt>
                <c:pt idx="39">
                  <c:v>0.86602540378443882</c:v>
                </c:pt>
                <c:pt idx="40">
                  <c:v>0.98480775301220802</c:v>
                </c:pt>
                <c:pt idx="41">
                  <c:v>0.98480775301220813</c:v>
                </c:pt>
                <c:pt idx="42">
                  <c:v>0.86602540378443915</c:v>
                </c:pt>
                <c:pt idx="43">
                  <c:v>0.64278760968654036</c:v>
                </c:pt>
                <c:pt idx="44">
                  <c:v>0.34202014332566871</c:v>
                </c:pt>
                <c:pt idx="45">
                  <c:v>3.67544536472586E-16</c:v>
                </c:pt>
                <c:pt idx="46">
                  <c:v>-0.34202014332566799</c:v>
                </c:pt>
                <c:pt idx="47">
                  <c:v>-0.64278760968653836</c:v>
                </c:pt>
                <c:pt idx="48">
                  <c:v>-0.86602540378443871</c:v>
                </c:pt>
                <c:pt idx="49">
                  <c:v>-0.98480775301220802</c:v>
                </c:pt>
                <c:pt idx="50">
                  <c:v>-0.98480775301220813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Sinus!$E$4</c:f>
              <c:strCache>
                <c:ptCount val="1"/>
                <c:pt idx="0">
                  <c:v>a*sin(x+b)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Sinus!$B$5:$B$55</c:f>
              <c:numCache>
                <c:formatCode>General</c:formatCode>
                <c:ptCount val="51"/>
                <c:pt idx="0">
                  <c:v>-360</c:v>
                </c:pt>
                <c:pt idx="1">
                  <c:v>-340</c:v>
                </c:pt>
                <c:pt idx="2">
                  <c:v>-320</c:v>
                </c:pt>
                <c:pt idx="3">
                  <c:v>-300</c:v>
                </c:pt>
                <c:pt idx="4">
                  <c:v>-280</c:v>
                </c:pt>
                <c:pt idx="5">
                  <c:v>-260</c:v>
                </c:pt>
                <c:pt idx="6">
                  <c:v>-240</c:v>
                </c:pt>
                <c:pt idx="7">
                  <c:v>-220</c:v>
                </c:pt>
                <c:pt idx="8">
                  <c:v>-200</c:v>
                </c:pt>
                <c:pt idx="9">
                  <c:v>-180</c:v>
                </c:pt>
                <c:pt idx="10">
                  <c:v>-160</c:v>
                </c:pt>
                <c:pt idx="11">
                  <c:v>-140</c:v>
                </c:pt>
                <c:pt idx="12">
                  <c:v>-120</c:v>
                </c:pt>
                <c:pt idx="13">
                  <c:v>-100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-20</c:v>
                </c:pt>
                <c:pt idx="18">
                  <c:v>0</c:v>
                </c:pt>
                <c:pt idx="19">
                  <c:v>20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100</c:v>
                </c:pt>
                <c:pt idx="24">
                  <c:v>120</c:v>
                </c:pt>
                <c:pt idx="25">
                  <c:v>140</c:v>
                </c:pt>
                <c:pt idx="26">
                  <c:v>160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  <c:pt idx="33">
                  <c:v>300</c:v>
                </c:pt>
                <c:pt idx="34">
                  <c:v>320</c:v>
                </c:pt>
                <c:pt idx="35">
                  <c:v>340</c:v>
                </c:pt>
                <c:pt idx="36">
                  <c:v>360</c:v>
                </c:pt>
                <c:pt idx="37">
                  <c:v>380</c:v>
                </c:pt>
                <c:pt idx="38">
                  <c:v>400</c:v>
                </c:pt>
                <c:pt idx="39">
                  <c:v>420</c:v>
                </c:pt>
                <c:pt idx="40">
                  <c:v>440</c:v>
                </c:pt>
                <c:pt idx="41">
                  <c:v>460</c:v>
                </c:pt>
                <c:pt idx="42">
                  <c:v>480</c:v>
                </c:pt>
                <c:pt idx="43">
                  <c:v>500</c:v>
                </c:pt>
                <c:pt idx="44">
                  <c:v>520</c:v>
                </c:pt>
                <c:pt idx="45">
                  <c:v>540</c:v>
                </c:pt>
                <c:pt idx="46">
                  <c:v>560</c:v>
                </c:pt>
                <c:pt idx="47">
                  <c:v>580</c:v>
                </c:pt>
                <c:pt idx="48">
                  <c:v>600</c:v>
                </c:pt>
                <c:pt idx="49">
                  <c:v>620</c:v>
                </c:pt>
                <c:pt idx="50">
                  <c:v>640</c:v>
                </c:pt>
              </c:numCache>
            </c:numRef>
          </c:xVal>
          <c:yVal>
            <c:numRef>
              <c:f>Sinus!$E$5:$E$55</c:f>
              <c:numCache>
                <c:formatCode>General</c:formatCode>
                <c:ptCount val="51"/>
                <c:pt idx="0">
                  <c:v>0.71913830790630484</c:v>
                </c:pt>
                <c:pt idx="1">
                  <c:v>1.1259953316607978</c:v>
                </c:pt>
                <c:pt idx="2">
                  <c:v>1.3970407004957626</c:v>
                </c:pt>
                <c:pt idx="3">
                  <c:v>1.4995823427260906</c:v>
                </c:pt>
                <c:pt idx="4">
                  <c:v>1.4212522229453417</c:v>
                </c:pt>
                <c:pt idx="5">
                  <c:v>1.1714981096285229</c:v>
                </c:pt>
                <c:pt idx="6">
                  <c:v>0.78044403481978541</c:v>
                </c:pt>
                <c:pt idx="7">
                  <c:v>0.29525689128454391</c:v>
                </c:pt>
                <c:pt idx="8">
                  <c:v>-0.22554259086723971</c:v>
                </c:pt>
                <c:pt idx="9">
                  <c:v>-0.71913830790630473</c:v>
                </c:pt>
                <c:pt idx="10">
                  <c:v>-1.1259953316607982</c:v>
                </c:pt>
                <c:pt idx="11">
                  <c:v>-1.3970407004957626</c:v>
                </c:pt>
                <c:pt idx="12">
                  <c:v>-1.4995823427260906</c:v>
                </c:pt>
                <c:pt idx="13">
                  <c:v>-1.4212522229453419</c:v>
                </c:pt>
                <c:pt idx="14">
                  <c:v>-1.1714981096285226</c:v>
                </c:pt>
                <c:pt idx="15">
                  <c:v>-0.78044403481978586</c:v>
                </c:pt>
                <c:pt idx="16">
                  <c:v>-0.29525689128454397</c:v>
                </c:pt>
                <c:pt idx="17">
                  <c:v>0.2255425908672396</c:v>
                </c:pt>
                <c:pt idx="18">
                  <c:v>0.71913830790630451</c:v>
                </c:pt>
                <c:pt idx="19">
                  <c:v>1.125995331660798</c:v>
                </c:pt>
                <c:pt idx="20">
                  <c:v>1.3970407004957626</c:v>
                </c:pt>
                <c:pt idx="21">
                  <c:v>1.4995823427260906</c:v>
                </c:pt>
                <c:pt idx="22">
                  <c:v>1.4212522229453421</c:v>
                </c:pt>
                <c:pt idx="23">
                  <c:v>1.1714981096285231</c:v>
                </c:pt>
                <c:pt idx="24">
                  <c:v>0.78044403481978619</c:v>
                </c:pt>
                <c:pt idx="25">
                  <c:v>0.2952568912845443</c:v>
                </c:pt>
                <c:pt idx="26">
                  <c:v>-0.22554259086723932</c:v>
                </c:pt>
                <c:pt idx="27">
                  <c:v>-0.71913830790630429</c:v>
                </c:pt>
                <c:pt idx="28">
                  <c:v>-1.125995331660798</c:v>
                </c:pt>
                <c:pt idx="29">
                  <c:v>-1.3970407004957623</c:v>
                </c:pt>
                <c:pt idx="30">
                  <c:v>-1.4995823427260906</c:v>
                </c:pt>
                <c:pt idx="31">
                  <c:v>-1.4212522229453421</c:v>
                </c:pt>
                <c:pt idx="32">
                  <c:v>-1.1714981096285233</c:v>
                </c:pt>
                <c:pt idx="33">
                  <c:v>-0.78044403481978586</c:v>
                </c:pt>
                <c:pt idx="34">
                  <c:v>-0.29525689128454446</c:v>
                </c:pt>
                <c:pt idx="35">
                  <c:v>0.22554259086723982</c:v>
                </c:pt>
                <c:pt idx="36">
                  <c:v>0.71913830790630417</c:v>
                </c:pt>
                <c:pt idx="37">
                  <c:v>1.1259953316607985</c:v>
                </c:pt>
                <c:pt idx="38">
                  <c:v>1.3970407004957623</c:v>
                </c:pt>
                <c:pt idx="39">
                  <c:v>1.4995823427260906</c:v>
                </c:pt>
                <c:pt idx="40">
                  <c:v>1.4212522229453421</c:v>
                </c:pt>
                <c:pt idx="41">
                  <c:v>1.1714981096285233</c:v>
                </c:pt>
                <c:pt idx="42">
                  <c:v>0.78044403481978719</c:v>
                </c:pt>
                <c:pt idx="43">
                  <c:v>0.29525689128454596</c:v>
                </c:pt>
                <c:pt idx="44">
                  <c:v>-0.2255425908672396</c:v>
                </c:pt>
                <c:pt idx="45">
                  <c:v>-0.71913830790630406</c:v>
                </c:pt>
                <c:pt idx="46">
                  <c:v>-1.1259953316607973</c:v>
                </c:pt>
                <c:pt idx="47">
                  <c:v>-1.3970407004957617</c:v>
                </c:pt>
                <c:pt idx="48">
                  <c:v>-1.4995823427260906</c:v>
                </c:pt>
                <c:pt idx="49">
                  <c:v>-1.4212522229453421</c:v>
                </c:pt>
                <c:pt idx="50">
                  <c:v>-1.1714981096285233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0712"/>
        <c:axId val="665221496"/>
      </c:scatterChart>
      <c:valAx>
        <c:axId val="66522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1496"/>
        <c:crosses val="autoZero"/>
        <c:crossBetween val="midCat"/>
      </c:valAx>
      <c:valAx>
        <c:axId val="6652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209550</xdr:rowOff>
    </xdr:from>
    <xdr:to>
      <xdr:col>17</xdr:col>
      <xdr:colOff>381000</xdr:colOff>
      <xdr:row>40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12</xdr:row>
      <xdr:rowOff>33337</xdr:rowOff>
    </xdr:from>
    <xdr:to>
      <xdr:col>15</xdr:col>
      <xdr:colOff>428624</xdr:colOff>
      <xdr:row>41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5</xdr:row>
      <xdr:rowOff>142875</xdr:rowOff>
    </xdr:from>
    <xdr:to>
      <xdr:col>22</xdr:col>
      <xdr:colOff>161925</xdr:colOff>
      <xdr:row>28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152400</xdr:rowOff>
    </xdr:from>
    <xdr:to>
      <xdr:col>17</xdr:col>
      <xdr:colOff>476250</xdr:colOff>
      <xdr:row>28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K12" sqref="K12"/>
    </sheetView>
  </sheetViews>
  <sheetFormatPr baseColWidth="10" defaultRowHeight="15" x14ac:dyDescent="0.25"/>
  <cols>
    <col min="5" max="5" width="25.7109375" customWidth="1"/>
    <col min="6" max="6" width="9.85546875" customWidth="1"/>
    <col min="9" max="9" width="35.28515625" customWidth="1"/>
    <col min="10" max="10" width="19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135</v>
      </c>
      <c r="B2" t="s">
        <v>32</v>
      </c>
      <c r="C2" t="s">
        <v>131</v>
      </c>
      <c r="D2" t="s">
        <v>132</v>
      </c>
      <c r="E2" t="s">
        <v>133</v>
      </c>
      <c r="F2">
        <v>8853</v>
      </c>
      <c r="G2" t="s">
        <v>14</v>
      </c>
      <c r="H2" t="s">
        <v>15</v>
      </c>
      <c r="I2" t="s">
        <v>134</v>
      </c>
      <c r="J2" t="s">
        <v>135</v>
      </c>
    </row>
    <row r="3" spans="1:10" x14ac:dyDescent="0.25">
      <c r="A3">
        <v>93</v>
      </c>
      <c r="B3" t="s">
        <v>10</v>
      </c>
      <c r="C3" t="s">
        <v>11</v>
      </c>
      <c r="D3" t="s">
        <v>18</v>
      </c>
      <c r="E3" t="s">
        <v>19</v>
      </c>
      <c r="F3">
        <v>8853</v>
      </c>
      <c r="G3" t="s">
        <v>14</v>
      </c>
      <c r="H3" t="s">
        <v>15</v>
      </c>
      <c r="I3" t="s">
        <v>20</v>
      </c>
      <c r="J3" t="s">
        <v>21</v>
      </c>
    </row>
    <row r="4" spans="1:10" x14ac:dyDescent="0.25">
      <c r="A4">
        <v>94</v>
      </c>
      <c r="B4" t="s">
        <v>10</v>
      </c>
      <c r="C4" t="s">
        <v>11</v>
      </c>
      <c r="D4" t="s">
        <v>12</v>
      </c>
      <c r="E4" t="s">
        <v>13</v>
      </c>
      <c r="F4">
        <v>8853</v>
      </c>
      <c r="G4" t="s">
        <v>14</v>
      </c>
      <c r="H4" t="s">
        <v>15</v>
      </c>
      <c r="I4" t="s">
        <v>16</v>
      </c>
      <c r="J4" t="s">
        <v>17</v>
      </c>
    </row>
    <row r="5" spans="1:10" x14ac:dyDescent="0.25">
      <c r="A5">
        <v>97</v>
      </c>
      <c r="B5" t="s">
        <v>22</v>
      </c>
      <c r="C5" t="s">
        <v>23</v>
      </c>
      <c r="D5" t="s">
        <v>18</v>
      </c>
      <c r="E5" t="s">
        <v>24</v>
      </c>
      <c r="F5">
        <v>8853</v>
      </c>
      <c r="G5" t="s">
        <v>14</v>
      </c>
      <c r="H5" t="s">
        <v>15</v>
      </c>
      <c r="I5" t="s">
        <v>25</v>
      </c>
      <c r="J5" t="s">
        <v>26</v>
      </c>
    </row>
    <row r="6" spans="1:10" x14ac:dyDescent="0.25">
      <c r="A6">
        <v>98</v>
      </c>
      <c r="B6" t="s">
        <v>22</v>
      </c>
      <c r="C6" t="s">
        <v>27</v>
      </c>
      <c r="D6" t="s">
        <v>18</v>
      </c>
      <c r="E6" t="s">
        <v>28</v>
      </c>
      <c r="F6">
        <v>53175</v>
      </c>
      <c r="G6" t="s">
        <v>29</v>
      </c>
      <c r="H6" t="s">
        <v>30</v>
      </c>
      <c r="I6" t="s">
        <v>31</v>
      </c>
    </row>
    <row r="7" spans="1:10" x14ac:dyDescent="0.25">
      <c r="A7">
        <v>100</v>
      </c>
      <c r="B7" t="s">
        <v>32</v>
      </c>
      <c r="C7" t="s">
        <v>33</v>
      </c>
      <c r="D7" t="s">
        <v>34</v>
      </c>
      <c r="E7" t="s">
        <v>35</v>
      </c>
      <c r="F7">
        <v>78713</v>
      </c>
      <c r="G7" t="s">
        <v>36</v>
      </c>
      <c r="H7" t="s">
        <v>30</v>
      </c>
      <c r="I7" t="s">
        <v>37</v>
      </c>
      <c r="J7" t="s">
        <v>38</v>
      </c>
    </row>
    <row r="8" spans="1:10" x14ac:dyDescent="0.25">
      <c r="A8">
        <v>102</v>
      </c>
      <c r="B8" t="s">
        <v>22</v>
      </c>
      <c r="C8" t="s">
        <v>39</v>
      </c>
      <c r="D8" t="s">
        <v>40</v>
      </c>
      <c r="E8" t="s">
        <v>41</v>
      </c>
      <c r="F8">
        <v>8808</v>
      </c>
      <c r="G8" t="s">
        <v>42</v>
      </c>
      <c r="H8" t="s">
        <v>15</v>
      </c>
      <c r="I8" t="s">
        <v>43</v>
      </c>
      <c r="J8" t="s">
        <v>44</v>
      </c>
    </row>
    <row r="9" spans="1:10" x14ac:dyDescent="0.25">
      <c r="A9">
        <v>106</v>
      </c>
      <c r="B9" t="s">
        <v>22</v>
      </c>
      <c r="C9" t="s">
        <v>51</v>
      </c>
      <c r="D9" t="s">
        <v>52</v>
      </c>
      <c r="E9" t="s">
        <v>53</v>
      </c>
      <c r="F9">
        <v>8045</v>
      </c>
      <c r="G9" t="s">
        <v>54</v>
      </c>
      <c r="H9" t="s">
        <v>15</v>
      </c>
      <c r="I9" t="s">
        <v>55</v>
      </c>
      <c r="J9" t="s">
        <v>56</v>
      </c>
    </row>
    <row r="10" spans="1:10" x14ac:dyDescent="0.25">
      <c r="A10">
        <v>105</v>
      </c>
      <c r="B10" t="s">
        <v>22</v>
      </c>
      <c r="C10" t="s">
        <v>45</v>
      </c>
      <c r="D10" t="s">
        <v>46</v>
      </c>
      <c r="E10" t="s">
        <v>47</v>
      </c>
      <c r="F10">
        <v>8854</v>
      </c>
      <c r="G10" t="s">
        <v>48</v>
      </c>
      <c r="H10" t="s">
        <v>15</v>
      </c>
      <c r="I10" t="s">
        <v>49</v>
      </c>
      <c r="J10" t="s">
        <v>50</v>
      </c>
    </row>
    <row r="11" spans="1:10" x14ac:dyDescent="0.25">
      <c r="A11">
        <v>110</v>
      </c>
      <c r="B11" t="s">
        <v>22</v>
      </c>
      <c r="C11" t="s">
        <v>57</v>
      </c>
      <c r="D11" t="s">
        <v>62</v>
      </c>
      <c r="E11" t="s">
        <v>63</v>
      </c>
      <c r="F11">
        <v>8853</v>
      </c>
      <c r="G11" t="s">
        <v>14</v>
      </c>
      <c r="H11" t="s">
        <v>15</v>
      </c>
      <c r="I11" t="s">
        <v>64</v>
      </c>
      <c r="J11" t="s">
        <v>61</v>
      </c>
    </row>
    <row r="12" spans="1:10" x14ac:dyDescent="0.25">
      <c r="A12">
        <v>112</v>
      </c>
      <c r="B12" t="s">
        <v>10</v>
      </c>
      <c r="C12" t="s">
        <v>57</v>
      </c>
      <c r="D12" t="s">
        <v>62</v>
      </c>
      <c r="E12" t="s">
        <v>65</v>
      </c>
      <c r="F12">
        <v>8853</v>
      </c>
      <c r="G12" t="s">
        <v>14</v>
      </c>
      <c r="H12" t="s">
        <v>15</v>
      </c>
      <c r="I12" t="s">
        <v>64</v>
      </c>
      <c r="J12" t="s">
        <v>61</v>
      </c>
    </row>
    <row r="13" spans="1:10" x14ac:dyDescent="0.25">
      <c r="A13">
        <v>109</v>
      </c>
      <c r="B13" t="s">
        <v>32</v>
      </c>
      <c r="C13" t="s">
        <v>57</v>
      </c>
      <c r="D13" t="s">
        <v>58</v>
      </c>
      <c r="E13" t="s">
        <v>59</v>
      </c>
      <c r="F13">
        <v>8853</v>
      </c>
      <c r="G13" t="s">
        <v>14</v>
      </c>
      <c r="H13" t="s">
        <v>15</v>
      </c>
      <c r="I13" t="s">
        <v>60</v>
      </c>
      <c r="J13" t="s">
        <v>61</v>
      </c>
    </row>
    <row r="14" spans="1:10" x14ac:dyDescent="0.25">
      <c r="A14">
        <v>113</v>
      </c>
      <c r="B14" t="s">
        <v>22</v>
      </c>
      <c r="C14" t="s">
        <v>66</v>
      </c>
      <c r="D14" t="s">
        <v>67</v>
      </c>
      <c r="E14" t="s">
        <v>68</v>
      </c>
      <c r="F14">
        <v>8853</v>
      </c>
      <c r="G14" t="s">
        <v>14</v>
      </c>
      <c r="H14" t="s">
        <v>15</v>
      </c>
      <c r="I14" t="s">
        <v>69</v>
      </c>
      <c r="J14" t="s">
        <v>70</v>
      </c>
    </row>
    <row r="15" spans="1:10" x14ac:dyDescent="0.25">
      <c r="A15">
        <v>117</v>
      </c>
      <c r="B15" t="s">
        <v>22</v>
      </c>
      <c r="C15" t="s">
        <v>76</v>
      </c>
      <c r="D15" t="s">
        <v>77</v>
      </c>
      <c r="E15" t="s">
        <v>78</v>
      </c>
      <c r="F15">
        <v>8832</v>
      </c>
      <c r="G15" t="s">
        <v>79</v>
      </c>
      <c r="H15" t="s">
        <v>15</v>
      </c>
      <c r="I15" t="s">
        <v>80</v>
      </c>
      <c r="J15" t="s">
        <v>81</v>
      </c>
    </row>
    <row r="16" spans="1:10" x14ac:dyDescent="0.25">
      <c r="A16">
        <v>116</v>
      </c>
      <c r="B16" t="s">
        <v>32</v>
      </c>
      <c r="C16" t="s">
        <v>71</v>
      </c>
      <c r="D16" t="s">
        <v>72</v>
      </c>
      <c r="E16" t="s">
        <v>73</v>
      </c>
      <c r="F16">
        <v>78713</v>
      </c>
      <c r="G16" t="s">
        <v>36</v>
      </c>
      <c r="H16" t="s">
        <v>30</v>
      </c>
      <c r="I16" t="s">
        <v>74</v>
      </c>
      <c r="J16" t="s">
        <v>75</v>
      </c>
    </row>
    <row r="17" spans="1:10" x14ac:dyDescent="0.25">
      <c r="A17">
        <v>122</v>
      </c>
      <c r="B17" t="s">
        <v>22</v>
      </c>
      <c r="C17" t="s">
        <v>96</v>
      </c>
      <c r="D17" t="s">
        <v>97</v>
      </c>
      <c r="E17" t="s">
        <v>98</v>
      </c>
      <c r="F17">
        <v>8808</v>
      </c>
      <c r="G17" t="s">
        <v>42</v>
      </c>
      <c r="H17" t="s">
        <v>15</v>
      </c>
      <c r="I17" t="s">
        <v>99</v>
      </c>
      <c r="J17" t="s">
        <v>100</v>
      </c>
    </row>
    <row r="18" spans="1:10" x14ac:dyDescent="0.25">
      <c r="A18">
        <v>118</v>
      </c>
      <c r="B18" t="s">
        <v>22</v>
      </c>
      <c r="C18" t="s">
        <v>82</v>
      </c>
      <c r="D18" t="s">
        <v>83</v>
      </c>
      <c r="E18" t="s">
        <v>84</v>
      </c>
      <c r="F18">
        <v>8855</v>
      </c>
      <c r="G18" t="s">
        <v>85</v>
      </c>
      <c r="H18" t="s">
        <v>15</v>
      </c>
      <c r="I18" t="s">
        <v>86</v>
      </c>
      <c r="J18" t="s">
        <v>87</v>
      </c>
    </row>
    <row r="19" spans="1:10" x14ac:dyDescent="0.25">
      <c r="A19">
        <v>120</v>
      </c>
      <c r="B19" t="s">
        <v>22</v>
      </c>
      <c r="C19" t="s">
        <v>88</v>
      </c>
      <c r="D19" t="s">
        <v>83</v>
      </c>
      <c r="E19" t="s">
        <v>84</v>
      </c>
      <c r="F19">
        <v>8807</v>
      </c>
      <c r="G19" t="s">
        <v>89</v>
      </c>
      <c r="H19" t="s">
        <v>15</v>
      </c>
      <c r="I19" t="s">
        <v>90</v>
      </c>
      <c r="J19" t="s">
        <v>91</v>
      </c>
    </row>
    <row r="20" spans="1:10" x14ac:dyDescent="0.25">
      <c r="A20">
        <v>121</v>
      </c>
      <c r="B20" t="s">
        <v>32</v>
      </c>
      <c r="C20" t="s">
        <v>92</v>
      </c>
      <c r="D20" t="s">
        <v>93</v>
      </c>
      <c r="E20" t="s">
        <v>94</v>
      </c>
      <c r="F20">
        <v>8853</v>
      </c>
      <c r="G20" t="s">
        <v>14</v>
      </c>
      <c r="H20" t="s">
        <v>15</v>
      </c>
      <c r="I20" t="s">
        <v>95</v>
      </c>
      <c r="J20" t="s">
        <v>70</v>
      </c>
    </row>
    <row r="21" spans="1:10" x14ac:dyDescent="0.25">
      <c r="A21">
        <v>126</v>
      </c>
      <c r="B21" t="s">
        <v>22</v>
      </c>
      <c r="C21" t="s">
        <v>101</v>
      </c>
      <c r="D21" t="s">
        <v>102</v>
      </c>
      <c r="E21" t="s">
        <v>103</v>
      </c>
      <c r="F21">
        <v>8634</v>
      </c>
      <c r="G21" t="s">
        <v>104</v>
      </c>
      <c r="H21" t="s">
        <v>15</v>
      </c>
      <c r="I21" t="s">
        <v>105</v>
      </c>
      <c r="J21" t="s">
        <v>106</v>
      </c>
    </row>
    <row r="22" spans="1:10" x14ac:dyDescent="0.25">
      <c r="A22">
        <v>131</v>
      </c>
      <c r="B22" t="s">
        <v>22</v>
      </c>
      <c r="C22" t="s">
        <v>107</v>
      </c>
      <c r="D22" t="s">
        <v>111</v>
      </c>
      <c r="E22" t="s">
        <v>112</v>
      </c>
      <c r="F22">
        <v>8854</v>
      </c>
      <c r="G22" t="s">
        <v>48</v>
      </c>
      <c r="H22" t="s">
        <v>15</v>
      </c>
      <c r="I22" t="s">
        <v>113</v>
      </c>
      <c r="J22" t="s">
        <v>114</v>
      </c>
    </row>
    <row r="23" spans="1:10" x14ac:dyDescent="0.25">
      <c r="A23">
        <v>129</v>
      </c>
      <c r="B23" t="s">
        <v>22</v>
      </c>
      <c r="C23" t="s">
        <v>107</v>
      </c>
      <c r="D23" t="s">
        <v>108</v>
      </c>
      <c r="E23" t="s">
        <v>103</v>
      </c>
      <c r="F23">
        <v>8853</v>
      </c>
      <c r="G23" t="s">
        <v>14</v>
      </c>
      <c r="H23" t="s">
        <v>15</v>
      </c>
      <c r="I23" t="s">
        <v>109</v>
      </c>
      <c r="J23" t="s">
        <v>110</v>
      </c>
    </row>
    <row r="24" spans="1:10" x14ac:dyDescent="0.25">
      <c r="A24">
        <v>128</v>
      </c>
      <c r="B24" t="s">
        <v>22</v>
      </c>
      <c r="C24" t="s">
        <v>115</v>
      </c>
      <c r="D24" t="s">
        <v>116</v>
      </c>
      <c r="E24" t="s">
        <v>112</v>
      </c>
      <c r="F24">
        <v>8863</v>
      </c>
      <c r="G24" t="s">
        <v>117</v>
      </c>
      <c r="H24" t="s">
        <v>15</v>
      </c>
      <c r="I24" t="s">
        <v>118</v>
      </c>
      <c r="J24" t="s">
        <v>119</v>
      </c>
    </row>
    <row r="25" spans="1:10" x14ac:dyDescent="0.25">
      <c r="A25">
        <v>132</v>
      </c>
      <c r="B25" t="s">
        <v>22</v>
      </c>
      <c r="C25" t="s">
        <v>120</v>
      </c>
      <c r="D25" t="s">
        <v>121</v>
      </c>
      <c r="E25" t="s">
        <v>122</v>
      </c>
      <c r="F25">
        <v>8807</v>
      </c>
      <c r="G25" t="s">
        <v>89</v>
      </c>
      <c r="H25" t="s">
        <v>15</v>
      </c>
      <c r="I25" t="s">
        <v>123</v>
      </c>
      <c r="J25" t="s">
        <v>124</v>
      </c>
    </row>
    <row r="26" spans="1:10" x14ac:dyDescent="0.25">
      <c r="A26">
        <v>133</v>
      </c>
      <c r="B26" t="s">
        <v>32</v>
      </c>
      <c r="C26" t="s">
        <v>125</v>
      </c>
      <c r="D26" t="s">
        <v>121</v>
      </c>
      <c r="E26" t="s">
        <v>126</v>
      </c>
      <c r="F26">
        <v>8708</v>
      </c>
      <c r="G26" t="s">
        <v>127</v>
      </c>
      <c r="H26" t="s">
        <v>15</v>
      </c>
      <c r="I26" t="s">
        <v>128</v>
      </c>
      <c r="J26" t="s">
        <v>129</v>
      </c>
    </row>
    <row r="27" spans="1:10" x14ac:dyDescent="0.25">
      <c r="A27">
        <v>134</v>
      </c>
      <c r="B27" t="s">
        <v>10</v>
      </c>
      <c r="C27" t="s">
        <v>125</v>
      </c>
      <c r="D27" t="s">
        <v>121</v>
      </c>
      <c r="E27" t="s">
        <v>130</v>
      </c>
      <c r="F27">
        <v>8708</v>
      </c>
      <c r="G27" t="s">
        <v>127</v>
      </c>
      <c r="H27" t="s">
        <v>15</v>
      </c>
      <c r="I27" t="s">
        <v>128</v>
      </c>
      <c r="J27" t="s">
        <v>129</v>
      </c>
    </row>
    <row r="28" spans="1:10" x14ac:dyDescent="0.25">
      <c r="A28">
        <v>137</v>
      </c>
      <c r="B28" t="s">
        <v>32</v>
      </c>
      <c r="C28" t="s">
        <v>136</v>
      </c>
      <c r="D28" t="s">
        <v>137</v>
      </c>
      <c r="E28" t="s">
        <v>138</v>
      </c>
      <c r="F28">
        <v>8852</v>
      </c>
      <c r="G28" t="s">
        <v>139</v>
      </c>
      <c r="H28" t="s">
        <v>15</v>
      </c>
      <c r="I28" t="s">
        <v>140</v>
      </c>
      <c r="J28" t="s">
        <v>141</v>
      </c>
    </row>
  </sheetData>
  <autoFilter ref="A1:J1"/>
  <sortState ref="A2:J28">
    <sortCondition ref="C2:C28"/>
    <sortCondition ref="D2:D28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4" workbookViewId="0"/>
  </sheetViews>
  <sheetFormatPr baseColWidth="10" defaultRowHeight="15" x14ac:dyDescent="0.25"/>
  <sheetData>
    <row r="1" spans="1:4" ht="21" x14ac:dyDescent="0.35">
      <c r="A1" s="2" t="s">
        <v>143</v>
      </c>
    </row>
    <row r="2" spans="1:4" ht="21" x14ac:dyDescent="0.35">
      <c r="A2" s="2"/>
    </row>
    <row r="3" spans="1:4" ht="21" x14ac:dyDescent="0.35">
      <c r="A3" s="2"/>
    </row>
    <row r="4" spans="1:4" ht="21" x14ac:dyDescent="0.35">
      <c r="A4" s="2"/>
    </row>
    <row r="5" spans="1:4" ht="21" x14ac:dyDescent="0.35">
      <c r="A5" s="2"/>
    </row>
    <row r="6" spans="1:4" ht="21" x14ac:dyDescent="0.35">
      <c r="A6" s="2"/>
    </row>
    <row r="7" spans="1:4" s="6" customFormat="1" ht="21" x14ac:dyDescent="0.25">
      <c r="A7" s="5"/>
      <c r="B7" s="7" t="s">
        <v>146</v>
      </c>
      <c r="C7" s="8">
        <v>6</v>
      </c>
      <c r="D7" s="8">
        <v>-2</v>
      </c>
    </row>
    <row r="8" spans="1:4" s="6" customFormat="1" ht="21" x14ac:dyDescent="0.25">
      <c r="A8" s="5"/>
      <c r="B8" s="7" t="s">
        <v>147</v>
      </c>
      <c r="C8" s="8">
        <v>6</v>
      </c>
      <c r="D8" s="8">
        <v>-4</v>
      </c>
    </row>
    <row r="9" spans="1:4" s="6" customFormat="1" ht="21" x14ac:dyDescent="0.25">
      <c r="A9" s="5"/>
      <c r="B9" s="7" t="s">
        <v>148</v>
      </c>
      <c r="C9" s="8">
        <v>-5</v>
      </c>
      <c r="D9" s="8">
        <v>5</v>
      </c>
    </row>
    <row r="10" spans="1:4" ht="21" x14ac:dyDescent="0.35">
      <c r="A10" s="2"/>
    </row>
    <row r="13" spans="1:4" x14ac:dyDescent="0.25">
      <c r="B13" s="3" t="s">
        <v>142</v>
      </c>
      <c r="C13" s="3" t="s">
        <v>144</v>
      </c>
      <c r="D13" s="3" t="s">
        <v>145</v>
      </c>
    </row>
    <row r="14" spans="1:4" x14ac:dyDescent="0.25">
      <c r="B14" s="4">
        <v>-20</v>
      </c>
      <c r="C14" s="4">
        <f>$C$7*B14^2+$C$8*B14+$C$9</f>
        <v>2275</v>
      </c>
      <c r="D14" s="4">
        <f>$D$7*B14^2+$D$8*B14+$D$9</f>
        <v>-715</v>
      </c>
    </row>
    <row r="15" spans="1:4" x14ac:dyDescent="0.25">
      <c r="B15" s="4">
        <v>-19</v>
      </c>
      <c r="C15" s="4">
        <f t="shared" ref="C15:C54" si="0">$C$7*B15^2+$C$8*B15+$C$9</f>
        <v>2047</v>
      </c>
      <c r="D15" s="4">
        <f t="shared" ref="D15:D54" si="1">$D$7*B15^2+$D$8*B15+$D$9</f>
        <v>-641</v>
      </c>
    </row>
    <row r="16" spans="1:4" x14ac:dyDescent="0.25">
      <c r="B16" s="4">
        <v>-18</v>
      </c>
      <c r="C16" s="4">
        <f t="shared" si="0"/>
        <v>1831</v>
      </c>
      <c r="D16" s="4">
        <f t="shared" si="1"/>
        <v>-571</v>
      </c>
    </row>
    <row r="17" spans="2:4" x14ac:dyDescent="0.25">
      <c r="B17" s="4">
        <v>-17</v>
      </c>
      <c r="C17" s="4">
        <f t="shared" si="0"/>
        <v>1627</v>
      </c>
      <c r="D17" s="4">
        <f t="shared" si="1"/>
        <v>-505</v>
      </c>
    </row>
    <row r="18" spans="2:4" x14ac:dyDescent="0.25">
      <c r="B18" s="4">
        <v>-16</v>
      </c>
      <c r="C18" s="4">
        <f t="shared" si="0"/>
        <v>1435</v>
      </c>
      <c r="D18" s="4">
        <f t="shared" si="1"/>
        <v>-443</v>
      </c>
    </row>
    <row r="19" spans="2:4" x14ac:dyDescent="0.25">
      <c r="B19" s="4">
        <v>-15</v>
      </c>
      <c r="C19" s="4">
        <f t="shared" si="0"/>
        <v>1255</v>
      </c>
      <c r="D19" s="4">
        <f t="shared" si="1"/>
        <v>-385</v>
      </c>
    </row>
    <row r="20" spans="2:4" x14ac:dyDescent="0.25">
      <c r="B20" s="4">
        <v>-14</v>
      </c>
      <c r="C20" s="4">
        <f t="shared" si="0"/>
        <v>1087</v>
      </c>
      <c r="D20" s="4">
        <f t="shared" si="1"/>
        <v>-331</v>
      </c>
    </row>
    <row r="21" spans="2:4" x14ac:dyDescent="0.25">
      <c r="B21" s="4">
        <v>-13</v>
      </c>
      <c r="C21" s="4">
        <f t="shared" si="0"/>
        <v>931</v>
      </c>
      <c r="D21" s="4">
        <f t="shared" si="1"/>
        <v>-281</v>
      </c>
    </row>
    <row r="22" spans="2:4" x14ac:dyDescent="0.25">
      <c r="B22" s="4">
        <v>-12</v>
      </c>
      <c r="C22" s="4">
        <f t="shared" si="0"/>
        <v>787</v>
      </c>
      <c r="D22" s="4">
        <f t="shared" si="1"/>
        <v>-235</v>
      </c>
    </row>
    <row r="23" spans="2:4" x14ac:dyDescent="0.25">
      <c r="B23" s="4">
        <v>-11</v>
      </c>
      <c r="C23" s="4">
        <f t="shared" si="0"/>
        <v>655</v>
      </c>
      <c r="D23" s="4">
        <f t="shared" si="1"/>
        <v>-193</v>
      </c>
    </row>
    <row r="24" spans="2:4" x14ac:dyDescent="0.25">
      <c r="B24" s="4">
        <v>-10</v>
      </c>
      <c r="C24" s="4">
        <f t="shared" si="0"/>
        <v>535</v>
      </c>
      <c r="D24" s="4">
        <f t="shared" si="1"/>
        <v>-155</v>
      </c>
    </row>
    <row r="25" spans="2:4" x14ac:dyDescent="0.25">
      <c r="B25" s="4">
        <v>-9</v>
      </c>
      <c r="C25" s="4">
        <f t="shared" si="0"/>
        <v>427</v>
      </c>
      <c r="D25" s="4">
        <f t="shared" si="1"/>
        <v>-121</v>
      </c>
    </row>
    <row r="26" spans="2:4" x14ac:dyDescent="0.25">
      <c r="B26" s="4">
        <v>-8</v>
      </c>
      <c r="C26" s="4">
        <f t="shared" si="0"/>
        <v>331</v>
      </c>
      <c r="D26" s="4">
        <f t="shared" si="1"/>
        <v>-91</v>
      </c>
    </row>
    <row r="27" spans="2:4" x14ac:dyDescent="0.25">
      <c r="B27" s="4">
        <v>-7</v>
      </c>
      <c r="C27" s="4">
        <f t="shared" si="0"/>
        <v>247</v>
      </c>
      <c r="D27" s="4">
        <f t="shared" si="1"/>
        <v>-65</v>
      </c>
    </row>
    <row r="28" spans="2:4" x14ac:dyDescent="0.25">
      <c r="B28" s="4">
        <v>-6</v>
      </c>
      <c r="C28" s="4">
        <f t="shared" si="0"/>
        <v>175</v>
      </c>
      <c r="D28" s="4">
        <f t="shared" si="1"/>
        <v>-43</v>
      </c>
    </row>
    <row r="29" spans="2:4" x14ac:dyDescent="0.25">
      <c r="B29" s="4">
        <v>-5</v>
      </c>
      <c r="C29" s="4">
        <f t="shared" si="0"/>
        <v>115</v>
      </c>
      <c r="D29" s="4">
        <f t="shared" si="1"/>
        <v>-25</v>
      </c>
    </row>
    <row r="30" spans="2:4" x14ac:dyDescent="0.25">
      <c r="B30" s="4">
        <v>-4</v>
      </c>
      <c r="C30" s="4">
        <f t="shared" si="0"/>
        <v>67</v>
      </c>
      <c r="D30" s="4">
        <f t="shared" si="1"/>
        <v>-11</v>
      </c>
    </row>
    <row r="31" spans="2:4" x14ac:dyDescent="0.25">
      <c r="B31" s="4">
        <v>-3</v>
      </c>
      <c r="C31" s="4">
        <f t="shared" si="0"/>
        <v>31</v>
      </c>
      <c r="D31" s="4">
        <f t="shared" si="1"/>
        <v>-1</v>
      </c>
    </row>
    <row r="32" spans="2:4" x14ac:dyDescent="0.25">
      <c r="B32" s="4">
        <v>-2</v>
      </c>
      <c r="C32" s="4">
        <f t="shared" si="0"/>
        <v>7</v>
      </c>
      <c r="D32" s="4">
        <f t="shared" si="1"/>
        <v>5</v>
      </c>
    </row>
    <row r="33" spans="2:4" x14ac:dyDescent="0.25">
      <c r="B33" s="4">
        <v>-1</v>
      </c>
      <c r="C33" s="4">
        <f t="shared" si="0"/>
        <v>-5</v>
      </c>
      <c r="D33" s="4">
        <f t="shared" si="1"/>
        <v>7</v>
      </c>
    </row>
    <row r="34" spans="2:4" x14ac:dyDescent="0.25">
      <c r="B34" s="4">
        <v>0</v>
      </c>
      <c r="C34" s="4">
        <f t="shared" si="0"/>
        <v>-5</v>
      </c>
      <c r="D34" s="4">
        <f t="shared" si="1"/>
        <v>5</v>
      </c>
    </row>
    <row r="35" spans="2:4" x14ac:dyDescent="0.25">
      <c r="B35" s="4">
        <v>1</v>
      </c>
      <c r="C35" s="4">
        <f t="shared" si="0"/>
        <v>7</v>
      </c>
      <c r="D35" s="4">
        <f t="shared" si="1"/>
        <v>-1</v>
      </c>
    </row>
    <row r="36" spans="2:4" x14ac:dyDescent="0.25">
      <c r="B36" s="4">
        <v>2</v>
      </c>
      <c r="C36" s="4">
        <f t="shared" si="0"/>
        <v>31</v>
      </c>
      <c r="D36" s="4">
        <f t="shared" si="1"/>
        <v>-11</v>
      </c>
    </row>
    <row r="37" spans="2:4" x14ac:dyDescent="0.25">
      <c r="B37" s="4">
        <v>3</v>
      </c>
      <c r="C37" s="4">
        <f t="shared" si="0"/>
        <v>67</v>
      </c>
      <c r="D37" s="4">
        <f t="shared" si="1"/>
        <v>-25</v>
      </c>
    </row>
    <row r="38" spans="2:4" x14ac:dyDescent="0.25">
      <c r="B38" s="4">
        <v>4</v>
      </c>
      <c r="C38" s="4">
        <f t="shared" si="0"/>
        <v>115</v>
      </c>
      <c r="D38" s="4">
        <f t="shared" si="1"/>
        <v>-43</v>
      </c>
    </row>
    <row r="39" spans="2:4" x14ac:dyDescent="0.25">
      <c r="B39" s="4">
        <v>5</v>
      </c>
      <c r="C39" s="4">
        <f t="shared" si="0"/>
        <v>175</v>
      </c>
      <c r="D39" s="4">
        <f t="shared" si="1"/>
        <v>-65</v>
      </c>
    </row>
    <row r="40" spans="2:4" x14ac:dyDescent="0.25">
      <c r="B40" s="4">
        <v>6</v>
      </c>
      <c r="C40" s="4">
        <f t="shared" si="0"/>
        <v>247</v>
      </c>
      <c r="D40" s="4">
        <f t="shared" si="1"/>
        <v>-91</v>
      </c>
    </row>
    <row r="41" spans="2:4" x14ac:dyDescent="0.25">
      <c r="B41" s="4">
        <v>7</v>
      </c>
      <c r="C41" s="4">
        <f t="shared" si="0"/>
        <v>331</v>
      </c>
      <c r="D41" s="4">
        <f t="shared" si="1"/>
        <v>-121</v>
      </c>
    </row>
    <row r="42" spans="2:4" x14ac:dyDescent="0.25">
      <c r="B42" s="4">
        <v>8</v>
      </c>
      <c r="C42" s="4">
        <f t="shared" si="0"/>
        <v>427</v>
      </c>
      <c r="D42" s="4">
        <f t="shared" si="1"/>
        <v>-155</v>
      </c>
    </row>
    <row r="43" spans="2:4" x14ac:dyDescent="0.25">
      <c r="B43" s="4">
        <v>9</v>
      </c>
      <c r="C43" s="4">
        <f t="shared" si="0"/>
        <v>535</v>
      </c>
      <c r="D43" s="4">
        <f t="shared" si="1"/>
        <v>-193</v>
      </c>
    </row>
    <row r="44" spans="2:4" x14ac:dyDescent="0.25">
      <c r="B44" s="4">
        <v>10</v>
      </c>
      <c r="C44" s="4">
        <f t="shared" si="0"/>
        <v>655</v>
      </c>
      <c r="D44" s="4">
        <f t="shared" si="1"/>
        <v>-235</v>
      </c>
    </row>
    <row r="45" spans="2:4" x14ac:dyDescent="0.25">
      <c r="B45" s="4">
        <v>11</v>
      </c>
      <c r="C45" s="4">
        <f t="shared" si="0"/>
        <v>787</v>
      </c>
      <c r="D45" s="4">
        <f t="shared" si="1"/>
        <v>-281</v>
      </c>
    </row>
    <row r="46" spans="2:4" x14ac:dyDescent="0.25">
      <c r="B46" s="4">
        <v>12</v>
      </c>
      <c r="C46" s="4">
        <f t="shared" si="0"/>
        <v>931</v>
      </c>
      <c r="D46" s="4">
        <f t="shared" si="1"/>
        <v>-331</v>
      </c>
    </row>
    <row r="47" spans="2:4" x14ac:dyDescent="0.25">
      <c r="B47" s="4">
        <v>13</v>
      </c>
      <c r="C47" s="4">
        <f t="shared" si="0"/>
        <v>1087</v>
      </c>
      <c r="D47" s="4">
        <f t="shared" si="1"/>
        <v>-385</v>
      </c>
    </row>
    <row r="48" spans="2:4" x14ac:dyDescent="0.25">
      <c r="B48" s="4">
        <v>14</v>
      </c>
      <c r="C48" s="4">
        <f t="shared" si="0"/>
        <v>1255</v>
      </c>
      <c r="D48" s="4">
        <f t="shared" si="1"/>
        <v>-443</v>
      </c>
    </row>
    <row r="49" spans="2:4" x14ac:dyDescent="0.25">
      <c r="B49" s="4">
        <v>15</v>
      </c>
      <c r="C49" s="4">
        <f t="shared" si="0"/>
        <v>1435</v>
      </c>
      <c r="D49" s="4">
        <f t="shared" si="1"/>
        <v>-505</v>
      </c>
    </row>
    <row r="50" spans="2:4" x14ac:dyDescent="0.25">
      <c r="B50" s="4">
        <v>16</v>
      </c>
      <c r="C50" s="4">
        <f t="shared" si="0"/>
        <v>1627</v>
      </c>
      <c r="D50" s="4">
        <f t="shared" si="1"/>
        <v>-571</v>
      </c>
    </row>
    <row r="51" spans="2:4" x14ac:dyDescent="0.25">
      <c r="B51" s="4">
        <v>17</v>
      </c>
      <c r="C51" s="4">
        <f t="shared" si="0"/>
        <v>1831</v>
      </c>
      <c r="D51" s="4">
        <f t="shared" si="1"/>
        <v>-641</v>
      </c>
    </row>
    <row r="52" spans="2:4" x14ac:dyDescent="0.25">
      <c r="B52" s="4">
        <v>18</v>
      </c>
      <c r="C52" s="4">
        <f t="shared" si="0"/>
        <v>2047</v>
      </c>
      <c r="D52" s="4">
        <f t="shared" si="1"/>
        <v>-715</v>
      </c>
    </row>
    <row r="53" spans="2:4" x14ac:dyDescent="0.25">
      <c r="B53" s="4">
        <v>19</v>
      </c>
      <c r="C53" s="4">
        <f t="shared" si="0"/>
        <v>2275</v>
      </c>
      <c r="D53" s="4">
        <f t="shared" si="1"/>
        <v>-793</v>
      </c>
    </row>
    <row r="54" spans="2:4" x14ac:dyDescent="0.25">
      <c r="B54" s="4">
        <v>20</v>
      </c>
      <c r="C54" s="4">
        <f t="shared" si="0"/>
        <v>2515</v>
      </c>
      <c r="D54" s="4">
        <f t="shared" si="1"/>
        <v>-875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13" workbookViewId="0">
      <selection activeCell="H8" sqref="H8"/>
    </sheetView>
  </sheetViews>
  <sheetFormatPr baseColWidth="10" defaultRowHeight="15" x14ac:dyDescent="0.25"/>
  <sheetData>
    <row r="1" spans="1:4" ht="21" x14ac:dyDescent="0.35">
      <c r="A1" s="2" t="s">
        <v>149</v>
      </c>
    </row>
    <row r="8" spans="1:4" s="6" customFormat="1" ht="21" x14ac:dyDescent="0.25">
      <c r="A8" s="5"/>
      <c r="B8" s="7" t="s">
        <v>146</v>
      </c>
      <c r="C8" s="8">
        <v>6</v>
      </c>
      <c r="D8" s="8">
        <v>-4</v>
      </c>
    </row>
    <row r="9" spans="1:4" s="6" customFormat="1" ht="21" x14ac:dyDescent="0.25">
      <c r="A9" s="5"/>
      <c r="B9" s="7" t="s">
        <v>147</v>
      </c>
      <c r="C9" s="8">
        <v>-5</v>
      </c>
      <c r="D9" s="8">
        <v>5</v>
      </c>
    </row>
    <row r="10" spans="1:4" ht="21" x14ac:dyDescent="0.35">
      <c r="A10" s="2"/>
    </row>
    <row r="13" spans="1:4" x14ac:dyDescent="0.25">
      <c r="B13" s="3" t="s">
        <v>142</v>
      </c>
      <c r="C13" s="3" t="s">
        <v>144</v>
      </c>
      <c r="D13" s="3" t="s">
        <v>145</v>
      </c>
    </row>
    <row r="14" spans="1:4" x14ac:dyDescent="0.25">
      <c r="B14" s="4">
        <v>-20</v>
      </c>
      <c r="C14" s="4">
        <f>$C$8*B14+$C$9</f>
        <v>-125</v>
      </c>
      <c r="D14" s="4">
        <f>-$D$8*B14+$D$9</f>
        <v>-75</v>
      </c>
    </row>
    <row r="15" spans="1:4" x14ac:dyDescent="0.25">
      <c r="B15" s="4">
        <v>-19</v>
      </c>
      <c r="C15" s="4">
        <f t="shared" ref="C15:C54" si="0">$C$8*B15+$C$9</f>
        <v>-119</v>
      </c>
      <c r="D15" s="4">
        <f t="shared" ref="D15:D54" si="1">-$D$8*B15+$D$9</f>
        <v>-71</v>
      </c>
    </row>
    <row r="16" spans="1:4" x14ac:dyDescent="0.25">
      <c r="B16" s="4">
        <v>-18</v>
      </c>
      <c r="C16" s="4">
        <f t="shared" si="0"/>
        <v>-113</v>
      </c>
      <c r="D16" s="4">
        <f t="shared" si="1"/>
        <v>-67</v>
      </c>
    </row>
    <row r="17" spans="2:4" x14ac:dyDescent="0.25">
      <c r="B17" s="4">
        <v>-17</v>
      </c>
      <c r="C17" s="4">
        <f t="shared" si="0"/>
        <v>-107</v>
      </c>
      <c r="D17" s="4">
        <f t="shared" si="1"/>
        <v>-63</v>
      </c>
    </row>
    <row r="18" spans="2:4" x14ac:dyDescent="0.25">
      <c r="B18" s="4">
        <v>-16</v>
      </c>
      <c r="C18" s="4">
        <f t="shared" si="0"/>
        <v>-101</v>
      </c>
      <c r="D18" s="4">
        <f t="shared" si="1"/>
        <v>-59</v>
      </c>
    </row>
    <row r="19" spans="2:4" x14ac:dyDescent="0.25">
      <c r="B19" s="4">
        <v>-15</v>
      </c>
      <c r="C19" s="4">
        <f t="shared" si="0"/>
        <v>-95</v>
      </c>
      <c r="D19" s="4">
        <f t="shared" si="1"/>
        <v>-55</v>
      </c>
    </row>
    <row r="20" spans="2:4" x14ac:dyDescent="0.25">
      <c r="B20" s="4">
        <v>-14</v>
      </c>
      <c r="C20" s="4">
        <f t="shared" si="0"/>
        <v>-89</v>
      </c>
      <c r="D20" s="4">
        <f t="shared" si="1"/>
        <v>-51</v>
      </c>
    </row>
    <row r="21" spans="2:4" x14ac:dyDescent="0.25">
      <c r="B21" s="4">
        <v>-13</v>
      </c>
      <c r="C21" s="4">
        <f t="shared" si="0"/>
        <v>-83</v>
      </c>
      <c r="D21" s="4">
        <f t="shared" si="1"/>
        <v>-47</v>
      </c>
    </row>
    <row r="22" spans="2:4" x14ac:dyDescent="0.25">
      <c r="B22" s="4">
        <v>-12</v>
      </c>
      <c r="C22" s="4">
        <f t="shared" si="0"/>
        <v>-77</v>
      </c>
      <c r="D22" s="4">
        <f t="shared" si="1"/>
        <v>-43</v>
      </c>
    </row>
    <row r="23" spans="2:4" x14ac:dyDescent="0.25">
      <c r="B23" s="4">
        <v>-11</v>
      </c>
      <c r="C23" s="4">
        <f t="shared" si="0"/>
        <v>-71</v>
      </c>
      <c r="D23" s="4">
        <f t="shared" si="1"/>
        <v>-39</v>
      </c>
    </row>
    <row r="24" spans="2:4" x14ac:dyDescent="0.25">
      <c r="B24" s="4">
        <v>-10</v>
      </c>
      <c r="C24" s="4">
        <f t="shared" si="0"/>
        <v>-65</v>
      </c>
      <c r="D24" s="4">
        <f t="shared" si="1"/>
        <v>-35</v>
      </c>
    </row>
    <row r="25" spans="2:4" x14ac:dyDescent="0.25">
      <c r="B25" s="4">
        <v>-9</v>
      </c>
      <c r="C25" s="4">
        <f t="shared" si="0"/>
        <v>-59</v>
      </c>
      <c r="D25" s="4">
        <f t="shared" si="1"/>
        <v>-31</v>
      </c>
    </row>
    <row r="26" spans="2:4" x14ac:dyDescent="0.25">
      <c r="B26" s="4">
        <v>-8</v>
      </c>
      <c r="C26" s="4">
        <f t="shared" si="0"/>
        <v>-53</v>
      </c>
      <c r="D26" s="4">
        <f t="shared" si="1"/>
        <v>-27</v>
      </c>
    </row>
    <row r="27" spans="2:4" x14ac:dyDescent="0.25">
      <c r="B27" s="4">
        <v>-7</v>
      </c>
      <c r="C27" s="4">
        <f t="shared" si="0"/>
        <v>-47</v>
      </c>
      <c r="D27" s="4">
        <f t="shared" si="1"/>
        <v>-23</v>
      </c>
    </row>
    <row r="28" spans="2:4" x14ac:dyDescent="0.25">
      <c r="B28" s="4">
        <v>-6</v>
      </c>
      <c r="C28" s="4">
        <f t="shared" si="0"/>
        <v>-41</v>
      </c>
      <c r="D28" s="4">
        <f t="shared" si="1"/>
        <v>-19</v>
      </c>
    </row>
    <row r="29" spans="2:4" x14ac:dyDescent="0.25">
      <c r="B29" s="4">
        <v>-5</v>
      </c>
      <c r="C29" s="4">
        <f t="shared" si="0"/>
        <v>-35</v>
      </c>
      <c r="D29" s="4">
        <f t="shared" si="1"/>
        <v>-15</v>
      </c>
    </row>
    <row r="30" spans="2:4" x14ac:dyDescent="0.25">
      <c r="B30" s="4">
        <v>-4</v>
      </c>
      <c r="C30" s="4">
        <f t="shared" si="0"/>
        <v>-29</v>
      </c>
      <c r="D30" s="4">
        <f t="shared" si="1"/>
        <v>-11</v>
      </c>
    </row>
    <row r="31" spans="2:4" x14ac:dyDescent="0.25">
      <c r="B31" s="4">
        <v>-3</v>
      </c>
      <c r="C31" s="4">
        <f t="shared" si="0"/>
        <v>-23</v>
      </c>
      <c r="D31" s="4">
        <f t="shared" si="1"/>
        <v>-7</v>
      </c>
    </row>
    <row r="32" spans="2:4" x14ac:dyDescent="0.25">
      <c r="B32" s="4">
        <v>-2</v>
      </c>
      <c r="C32" s="4">
        <f t="shared" si="0"/>
        <v>-17</v>
      </c>
      <c r="D32" s="4">
        <f t="shared" si="1"/>
        <v>-3</v>
      </c>
    </row>
    <row r="33" spans="2:4" x14ac:dyDescent="0.25">
      <c r="B33" s="4">
        <v>-1</v>
      </c>
      <c r="C33" s="4">
        <f t="shared" si="0"/>
        <v>-11</v>
      </c>
      <c r="D33" s="4">
        <f t="shared" si="1"/>
        <v>1</v>
      </c>
    </row>
    <row r="34" spans="2:4" x14ac:dyDescent="0.25">
      <c r="B34" s="4">
        <v>0</v>
      </c>
      <c r="C34" s="4">
        <f t="shared" si="0"/>
        <v>-5</v>
      </c>
      <c r="D34" s="4">
        <f t="shared" si="1"/>
        <v>5</v>
      </c>
    </row>
    <row r="35" spans="2:4" x14ac:dyDescent="0.25">
      <c r="B35" s="4">
        <v>1</v>
      </c>
      <c r="C35" s="4">
        <f t="shared" si="0"/>
        <v>1</v>
      </c>
      <c r="D35" s="4">
        <f t="shared" si="1"/>
        <v>9</v>
      </c>
    </row>
    <row r="36" spans="2:4" x14ac:dyDescent="0.25">
      <c r="B36" s="4">
        <v>2</v>
      </c>
      <c r="C36" s="4">
        <f t="shared" si="0"/>
        <v>7</v>
      </c>
      <c r="D36" s="4">
        <f t="shared" si="1"/>
        <v>13</v>
      </c>
    </row>
    <row r="37" spans="2:4" x14ac:dyDescent="0.25">
      <c r="B37" s="4">
        <v>3</v>
      </c>
      <c r="C37" s="4">
        <f t="shared" si="0"/>
        <v>13</v>
      </c>
      <c r="D37" s="4">
        <f t="shared" si="1"/>
        <v>17</v>
      </c>
    </row>
    <row r="38" spans="2:4" x14ac:dyDescent="0.25">
      <c r="B38" s="4">
        <v>4</v>
      </c>
      <c r="C38" s="4">
        <f t="shared" si="0"/>
        <v>19</v>
      </c>
      <c r="D38" s="4">
        <f t="shared" si="1"/>
        <v>21</v>
      </c>
    </row>
    <row r="39" spans="2:4" x14ac:dyDescent="0.25">
      <c r="B39" s="4">
        <v>5</v>
      </c>
      <c r="C39" s="4">
        <f t="shared" si="0"/>
        <v>25</v>
      </c>
      <c r="D39" s="4">
        <f t="shared" si="1"/>
        <v>25</v>
      </c>
    </row>
    <row r="40" spans="2:4" x14ac:dyDescent="0.25">
      <c r="B40" s="4">
        <v>6</v>
      </c>
      <c r="C40" s="4">
        <f t="shared" si="0"/>
        <v>31</v>
      </c>
      <c r="D40" s="4">
        <f t="shared" si="1"/>
        <v>29</v>
      </c>
    </row>
    <row r="41" spans="2:4" x14ac:dyDescent="0.25">
      <c r="B41" s="4">
        <v>7</v>
      </c>
      <c r="C41" s="4">
        <f t="shared" si="0"/>
        <v>37</v>
      </c>
      <c r="D41" s="4">
        <f t="shared" si="1"/>
        <v>33</v>
      </c>
    </row>
    <row r="42" spans="2:4" x14ac:dyDescent="0.25">
      <c r="B42" s="4">
        <v>8</v>
      </c>
      <c r="C42" s="4">
        <f t="shared" si="0"/>
        <v>43</v>
      </c>
      <c r="D42" s="4">
        <f t="shared" si="1"/>
        <v>37</v>
      </c>
    </row>
    <row r="43" spans="2:4" x14ac:dyDescent="0.25">
      <c r="B43" s="4">
        <v>9</v>
      </c>
      <c r="C43" s="4">
        <f t="shared" si="0"/>
        <v>49</v>
      </c>
      <c r="D43" s="4">
        <f t="shared" si="1"/>
        <v>41</v>
      </c>
    </row>
    <row r="44" spans="2:4" x14ac:dyDescent="0.25">
      <c r="B44" s="4">
        <v>10</v>
      </c>
      <c r="C44" s="4">
        <f t="shared" si="0"/>
        <v>55</v>
      </c>
      <c r="D44" s="4">
        <f t="shared" si="1"/>
        <v>45</v>
      </c>
    </row>
    <row r="45" spans="2:4" x14ac:dyDescent="0.25">
      <c r="B45" s="4">
        <v>11</v>
      </c>
      <c r="C45" s="4">
        <f t="shared" si="0"/>
        <v>61</v>
      </c>
      <c r="D45" s="4">
        <f t="shared" si="1"/>
        <v>49</v>
      </c>
    </row>
    <row r="46" spans="2:4" x14ac:dyDescent="0.25">
      <c r="B46" s="4">
        <v>12</v>
      </c>
      <c r="C46" s="4">
        <f t="shared" si="0"/>
        <v>67</v>
      </c>
      <c r="D46" s="4">
        <f t="shared" si="1"/>
        <v>53</v>
      </c>
    </row>
    <row r="47" spans="2:4" x14ac:dyDescent="0.25">
      <c r="B47" s="4">
        <v>13</v>
      </c>
      <c r="C47" s="4">
        <f t="shared" si="0"/>
        <v>73</v>
      </c>
      <c r="D47" s="4">
        <f t="shared" si="1"/>
        <v>57</v>
      </c>
    </row>
    <row r="48" spans="2:4" x14ac:dyDescent="0.25">
      <c r="B48" s="4">
        <v>14</v>
      </c>
      <c r="C48" s="4">
        <f t="shared" si="0"/>
        <v>79</v>
      </c>
      <c r="D48" s="4">
        <f t="shared" si="1"/>
        <v>61</v>
      </c>
    </row>
    <row r="49" spans="2:4" x14ac:dyDescent="0.25">
      <c r="B49" s="4">
        <v>15</v>
      </c>
      <c r="C49" s="4">
        <f t="shared" si="0"/>
        <v>85</v>
      </c>
      <c r="D49" s="4">
        <f t="shared" si="1"/>
        <v>65</v>
      </c>
    </row>
    <row r="50" spans="2:4" x14ac:dyDescent="0.25">
      <c r="B50" s="4">
        <v>16</v>
      </c>
      <c r="C50" s="4">
        <f t="shared" si="0"/>
        <v>91</v>
      </c>
      <c r="D50" s="4">
        <f t="shared" si="1"/>
        <v>69</v>
      </c>
    </row>
    <row r="51" spans="2:4" x14ac:dyDescent="0.25">
      <c r="B51" s="4">
        <v>17</v>
      </c>
      <c r="C51" s="4">
        <f t="shared" si="0"/>
        <v>97</v>
      </c>
      <c r="D51" s="4">
        <f t="shared" si="1"/>
        <v>73</v>
      </c>
    </row>
    <row r="52" spans="2:4" x14ac:dyDescent="0.25">
      <c r="B52" s="4">
        <v>18</v>
      </c>
      <c r="C52" s="4">
        <f t="shared" si="0"/>
        <v>103</v>
      </c>
      <c r="D52" s="4">
        <f t="shared" si="1"/>
        <v>77</v>
      </c>
    </row>
    <row r="53" spans="2:4" x14ac:dyDescent="0.25">
      <c r="B53" s="4">
        <v>19</v>
      </c>
      <c r="C53" s="4">
        <f t="shared" si="0"/>
        <v>109</v>
      </c>
      <c r="D53" s="4">
        <f t="shared" si="1"/>
        <v>81</v>
      </c>
    </row>
    <row r="54" spans="2:4" x14ac:dyDescent="0.25">
      <c r="B54" s="4">
        <v>20</v>
      </c>
      <c r="C54" s="4">
        <f t="shared" si="0"/>
        <v>115</v>
      </c>
      <c r="D54" s="4">
        <f t="shared" si="1"/>
        <v>85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workbookViewId="0">
      <selection activeCell="H4" sqref="H4"/>
    </sheetView>
  </sheetViews>
  <sheetFormatPr baseColWidth="10" defaultRowHeight="15" x14ac:dyDescent="0.25"/>
  <cols>
    <col min="4" max="4" width="16.140625" customWidth="1"/>
    <col min="5" max="5" width="18.140625" customWidth="1"/>
  </cols>
  <sheetData>
    <row r="1" spans="1:5" ht="21" x14ac:dyDescent="0.35">
      <c r="A1" s="2" t="s">
        <v>157</v>
      </c>
    </row>
    <row r="2" spans="1:5" x14ac:dyDescent="0.25">
      <c r="D2" s="9" t="s">
        <v>162</v>
      </c>
      <c r="E2" s="10">
        <v>1.5</v>
      </c>
    </row>
    <row r="3" spans="1:5" x14ac:dyDescent="0.25">
      <c r="D3" s="9" t="s">
        <v>163</v>
      </c>
      <c r="E3" s="10">
        <v>3.14</v>
      </c>
    </row>
    <row r="4" spans="1:5" x14ac:dyDescent="0.25">
      <c r="A4" s="9" t="s">
        <v>158</v>
      </c>
      <c r="B4" s="10">
        <v>20</v>
      </c>
      <c r="D4" s="9" t="s">
        <v>164</v>
      </c>
      <c r="E4" s="10">
        <v>2</v>
      </c>
    </row>
    <row r="6" spans="1:5" x14ac:dyDescent="0.25">
      <c r="B6" s="16" t="s">
        <v>152</v>
      </c>
      <c r="C6" s="16" t="s">
        <v>159</v>
      </c>
      <c r="D6" s="17" t="s">
        <v>160</v>
      </c>
      <c r="E6" s="18" t="s">
        <v>161</v>
      </c>
    </row>
    <row r="7" spans="1:5" x14ac:dyDescent="0.25">
      <c r="B7" s="4">
        <v>-720</v>
      </c>
      <c r="C7" s="4">
        <f>2*PI()*B7/360</f>
        <v>-12.566370614359172</v>
      </c>
      <c r="D7" s="14">
        <f>SIN(C7)</f>
        <v>4.90059381963448E-16</v>
      </c>
      <c r="E7" s="15">
        <f>$E$2*SIN($E$4*C7+$E$3)</f>
        <v>2.388979374728106E-3</v>
      </c>
    </row>
    <row r="8" spans="1:5" x14ac:dyDescent="0.25">
      <c r="B8" s="4">
        <f>B7+$B$4</f>
        <v>-700</v>
      </c>
      <c r="C8" s="4">
        <f t="shared" ref="C8:C71" si="0">2*PI()*B8/360</f>
        <v>-12.217304763960305</v>
      </c>
      <c r="D8" s="14">
        <f t="shared" ref="D8:D71" si="1">SIN(C8)</f>
        <v>0.34202014332567049</v>
      </c>
      <c r="E8" s="15">
        <f t="shared" ref="E8:E71" si="2">$E$2*SIN($E$4*C8+$E$3)</f>
        <v>-0.96235012731034086</v>
      </c>
    </row>
    <row r="9" spans="1:5" x14ac:dyDescent="0.25">
      <c r="B9" s="4">
        <f>B8+$B$4</f>
        <v>-680</v>
      </c>
      <c r="C9" s="4">
        <f>2*PI()*B9/360</f>
        <v>-11.868238913561441</v>
      </c>
      <c r="D9" s="14">
        <f t="shared" si="1"/>
        <v>0.64278760968653903</v>
      </c>
      <c r="E9" s="15">
        <f t="shared" si="2"/>
        <v>-1.4767949140965784</v>
      </c>
    </row>
    <row r="10" spans="1:5" x14ac:dyDescent="0.25">
      <c r="B10" s="4">
        <f t="shared" ref="B9:B25" si="3">B9+$B$4</f>
        <v>-660</v>
      </c>
      <c r="C10" s="4">
        <f t="shared" si="0"/>
        <v>-11.519173063162574</v>
      </c>
      <c r="D10" s="14">
        <f t="shared" si="1"/>
        <v>0.86602540378443915</v>
      </c>
      <c r="E10" s="15">
        <f t="shared" si="2"/>
        <v>-1.3002309478297667</v>
      </c>
    </row>
    <row r="11" spans="1:5" x14ac:dyDescent="0.25">
      <c r="B11" s="4">
        <f t="shared" si="3"/>
        <v>-640</v>
      </c>
      <c r="C11" s="4">
        <f t="shared" si="0"/>
        <v>-11.170107212763709</v>
      </c>
      <c r="D11" s="14">
        <f t="shared" si="1"/>
        <v>0.98480775301220813</v>
      </c>
      <c r="E11" s="15">
        <f t="shared" si="2"/>
        <v>-0.51527447061605136</v>
      </c>
    </row>
    <row r="12" spans="1:5" x14ac:dyDescent="0.25">
      <c r="B12" s="4">
        <f t="shared" si="3"/>
        <v>-620</v>
      </c>
      <c r="C12" s="4">
        <f t="shared" si="0"/>
        <v>-10.821041362364843</v>
      </c>
      <c r="D12" s="14">
        <f t="shared" si="1"/>
        <v>0.98480775301220802</v>
      </c>
      <c r="E12" s="15">
        <f t="shared" si="2"/>
        <v>0.51078465803676754</v>
      </c>
    </row>
    <row r="13" spans="1:5" x14ac:dyDescent="0.25">
      <c r="B13" s="4">
        <f t="shared" si="3"/>
        <v>-600</v>
      </c>
      <c r="C13" s="4">
        <f t="shared" si="0"/>
        <v>-10.471975511965978</v>
      </c>
      <c r="D13" s="14">
        <f t="shared" si="1"/>
        <v>0.86602540378443871</v>
      </c>
      <c r="E13" s="15">
        <f t="shared" si="2"/>
        <v>1.2978419684550384</v>
      </c>
    </row>
    <row r="14" spans="1:5" x14ac:dyDescent="0.25">
      <c r="B14" s="4">
        <f t="shared" si="3"/>
        <v>-580</v>
      </c>
      <c r="C14" s="4">
        <f t="shared" si="0"/>
        <v>-10.12290966156711</v>
      </c>
      <c r="D14" s="14">
        <f t="shared" si="1"/>
        <v>0.64278760968653836</v>
      </c>
      <c r="E14" s="15">
        <f t="shared" si="2"/>
        <v>1.4776245979263893</v>
      </c>
    </row>
    <row r="15" spans="1:5" x14ac:dyDescent="0.25">
      <c r="B15" s="4">
        <f t="shared" si="3"/>
        <v>-560</v>
      </c>
      <c r="C15" s="4">
        <f t="shared" si="0"/>
        <v>-9.7738438111682449</v>
      </c>
      <c r="D15" s="14">
        <f t="shared" si="1"/>
        <v>0.34202014332566799</v>
      </c>
      <c r="E15" s="15">
        <f t="shared" si="2"/>
        <v>0.96601025605980984</v>
      </c>
    </row>
    <row r="16" spans="1:5" x14ac:dyDescent="0.25">
      <c r="B16" s="4">
        <f t="shared" si="3"/>
        <v>-540</v>
      </c>
      <c r="C16" s="4">
        <f t="shared" si="0"/>
        <v>-9.4247779607693793</v>
      </c>
      <c r="D16" s="14">
        <f t="shared" si="1"/>
        <v>-3.67544536472586E-16</v>
      </c>
      <c r="E16" s="15">
        <f t="shared" si="2"/>
        <v>2.3889793747284734E-3</v>
      </c>
    </row>
    <row r="17" spans="2:5" x14ac:dyDescent="0.25">
      <c r="B17" s="4">
        <f t="shared" si="3"/>
        <v>-520</v>
      </c>
      <c r="C17" s="4">
        <f t="shared" si="0"/>
        <v>-9.0757121103705138</v>
      </c>
      <c r="D17" s="14">
        <f t="shared" si="1"/>
        <v>-0.34202014332566871</v>
      </c>
      <c r="E17" s="15">
        <f t="shared" si="2"/>
        <v>-0.96235012731033653</v>
      </c>
    </row>
    <row r="18" spans="2:5" x14ac:dyDescent="0.25">
      <c r="B18" s="4">
        <f t="shared" si="3"/>
        <v>-500</v>
      </c>
      <c r="C18" s="4">
        <f t="shared" si="0"/>
        <v>-8.7266462599716466</v>
      </c>
      <c r="D18" s="14">
        <f t="shared" si="1"/>
        <v>-0.64278760968654036</v>
      </c>
      <c r="E18" s="15">
        <f t="shared" si="2"/>
        <v>-1.4767949140965793</v>
      </c>
    </row>
    <row r="19" spans="2:5" x14ac:dyDescent="0.25">
      <c r="B19" s="4">
        <f t="shared" si="3"/>
        <v>-480</v>
      </c>
      <c r="C19" s="4">
        <f t="shared" si="0"/>
        <v>-8.3775804095727811</v>
      </c>
      <c r="D19" s="14">
        <f t="shared" si="1"/>
        <v>-0.86602540378443915</v>
      </c>
      <c r="E19" s="15">
        <f t="shared" si="2"/>
        <v>-1.3002309478297669</v>
      </c>
    </row>
    <row r="20" spans="2:5" x14ac:dyDescent="0.25">
      <c r="B20" s="4">
        <f t="shared" si="3"/>
        <v>-460</v>
      </c>
      <c r="C20" s="4">
        <f t="shared" si="0"/>
        <v>-8.0285145591739155</v>
      </c>
      <c r="D20" s="14">
        <f t="shared" si="1"/>
        <v>-0.98480775301220813</v>
      </c>
      <c r="E20" s="15">
        <f t="shared" si="2"/>
        <v>-0.51527447061605169</v>
      </c>
    </row>
    <row r="21" spans="2:5" x14ac:dyDescent="0.25">
      <c r="B21" s="4">
        <f t="shared" si="3"/>
        <v>-440</v>
      </c>
      <c r="C21" s="4">
        <f t="shared" si="0"/>
        <v>-7.67944870877505</v>
      </c>
      <c r="D21" s="14">
        <f t="shared" si="1"/>
        <v>-0.98480775301220802</v>
      </c>
      <c r="E21" s="15">
        <f t="shared" si="2"/>
        <v>0.5107846580367672</v>
      </c>
    </row>
    <row r="22" spans="2:5" x14ac:dyDescent="0.25">
      <c r="B22" s="4">
        <f t="shared" si="3"/>
        <v>-420</v>
      </c>
      <c r="C22" s="4">
        <f t="shared" si="0"/>
        <v>-7.3303828583761845</v>
      </c>
      <c r="D22" s="14">
        <f t="shared" si="1"/>
        <v>-0.86602540378443882</v>
      </c>
      <c r="E22" s="15">
        <f t="shared" si="2"/>
        <v>1.2978419684550382</v>
      </c>
    </row>
    <row r="23" spans="2:5" x14ac:dyDescent="0.25">
      <c r="B23" s="4">
        <f t="shared" si="3"/>
        <v>-400</v>
      </c>
      <c r="C23" s="4">
        <f t="shared" si="0"/>
        <v>-6.9813170079773181</v>
      </c>
      <c r="D23" s="14">
        <f t="shared" si="1"/>
        <v>-0.64278760968653914</v>
      </c>
      <c r="E23" s="15">
        <f t="shared" si="2"/>
        <v>1.4776245979263898</v>
      </c>
    </row>
    <row r="24" spans="2:5" x14ac:dyDescent="0.25">
      <c r="B24" s="4">
        <f t="shared" si="3"/>
        <v>-380</v>
      </c>
      <c r="C24" s="4">
        <f t="shared" si="0"/>
        <v>-6.6322511575784526</v>
      </c>
      <c r="D24" s="14">
        <f t="shared" si="1"/>
        <v>-0.34202014332566893</v>
      </c>
      <c r="E24" s="15">
        <f t="shared" si="2"/>
        <v>0.96601025605981206</v>
      </c>
    </row>
    <row r="25" spans="2:5" x14ac:dyDescent="0.25">
      <c r="B25" s="4">
        <f t="shared" si="3"/>
        <v>-360</v>
      </c>
      <c r="C25" s="4">
        <f t="shared" si="0"/>
        <v>-6.2831853071795862</v>
      </c>
      <c r="D25" s="14">
        <f t="shared" si="1"/>
        <v>2.45029690981724E-16</v>
      </c>
      <c r="E25" s="15">
        <f t="shared" si="2"/>
        <v>2.3889793747288411E-3</v>
      </c>
    </row>
    <row r="26" spans="2:5" x14ac:dyDescent="0.25">
      <c r="B26" s="4">
        <f t="shared" ref="B26:B89" si="4">B25+$B$4</f>
        <v>-340</v>
      </c>
      <c r="C26" s="4">
        <f t="shared" si="0"/>
        <v>-5.9341194567807207</v>
      </c>
      <c r="D26" s="14">
        <f t="shared" si="1"/>
        <v>0.3420201433256686</v>
      </c>
      <c r="E26" s="15">
        <f t="shared" si="2"/>
        <v>-0.9623501273103362</v>
      </c>
    </row>
    <row r="27" spans="2:5" x14ac:dyDescent="0.25">
      <c r="B27" s="4">
        <f t="shared" si="4"/>
        <v>-320</v>
      </c>
      <c r="C27" s="4">
        <f t="shared" si="0"/>
        <v>-5.5850536063818543</v>
      </c>
      <c r="D27" s="14">
        <f t="shared" si="1"/>
        <v>0.64278760968653958</v>
      </c>
      <c r="E27" s="15">
        <f t="shared" si="2"/>
        <v>-1.4767949140965786</v>
      </c>
    </row>
    <row r="28" spans="2:5" x14ac:dyDescent="0.25">
      <c r="B28" s="4">
        <f t="shared" si="4"/>
        <v>-300</v>
      </c>
      <c r="C28" s="4">
        <f t="shared" si="0"/>
        <v>-5.2359877559829888</v>
      </c>
      <c r="D28" s="14">
        <f t="shared" si="1"/>
        <v>0.8660254037844386</v>
      </c>
      <c r="E28" s="15">
        <f t="shared" si="2"/>
        <v>-1.3002309478297684</v>
      </c>
    </row>
    <row r="29" spans="2:5" x14ac:dyDescent="0.25">
      <c r="B29" s="4">
        <f t="shared" si="4"/>
        <v>-280</v>
      </c>
      <c r="C29" s="4">
        <f t="shared" si="0"/>
        <v>-4.8869219055841224</v>
      </c>
      <c r="D29" s="14">
        <f t="shared" si="1"/>
        <v>0.98480775301220813</v>
      </c>
      <c r="E29" s="15">
        <f t="shared" si="2"/>
        <v>-0.51527447061605214</v>
      </c>
    </row>
    <row r="30" spans="2:5" x14ac:dyDescent="0.25">
      <c r="B30" s="4">
        <f t="shared" si="4"/>
        <v>-260</v>
      </c>
      <c r="C30" s="4">
        <f t="shared" si="0"/>
        <v>-4.5378560551852569</v>
      </c>
      <c r="D30" s="14">
        <f t="shared" si="1"/>
        <v>0.98480775301220802</v>
      </c>
      <c r="E30" s="15">
        <f t="shared" si="2"/>
        <v>0.51078465803676687</v>
      </c>
    </row>
    <row r="31" spans="2:5" x14ac:dyDescent="0.25">
      <c r="B31" s="4">
        <f t="shared" si="4"/>
        <v>-240</v>
      </c>
      <c r="C31" s="4">
        <f t="shared" si="0"/>
        <v>-4.1887902047863905</v>
      </c>
      <c r="D31" s="14">
        <f t="shared" si="1"/>
        <v>0.86602540378443837</v>
      </c>
      <c r="E31" s="15">
        <f t="shared" si="2"/>
        <v>1.2978419684550393</v>
      </c>
    </row>
    <row r="32" spans="2:5" x14ac:dyDescent="0.25">
      <c r="B32" s="4">
        <f t="shared" si="4"/>
        <v>-220</v>
      </c>
      <c r="C32" s="4">
        <f t="shared" si="0"/>
        <v>-3.839724354387525</v>
      </c>
      <c r="D32" s="14">
        <f t="shared" si="1"/>
        <v>0.64278760968653925</v>
      </c>
      <c r="E32" s="15">
        <f t="shared" si="2"/>
        <v>1.4776245979263898</v>
      </c>
    </row>
    <row r="33" spans="2:5" x14ac:dyDescent="0.25">
      <c r="B33" s="4">
        <f t="shared" si="4"/>
        <v>-200</v>
      </c>
      <c r="C33" s="4">
        <f t="shared" si="0"/>
        <v>-3.4906585039886591</v>
      </c>
      <c r="D33" s="14">
        <f t="shared" si="1"/>
        <v>0.34202014332566866</v>
      </c>
      <c r="E33" s="15">
        <f t="shared" si="2"/>
        <v>0.96601025605981183</v>
      </c>
    </row>
    <row r="34" spans="2:5" x14ac:dyDescent="0.25">
      <c r="B34" s="4">
        <f t="shared" si="4"/>
        <v>-180</v>
      </c>
      <c r="C34" s="4">
        <f t="shared" si="0"/>
        <v>-3.1415926535897931</v>
      </c>
      <c r="D34" s="14">
        <f t="shared" si="1"/>
        <v>-1.22514845490862E-16</v>
      </c>
      <c r="E34" s="15">
        <f t="shared" si="2"/>
        <v>2.388979374729875E-3</v>
      </c>
    </row>
    <row r="35" spans="2:5" x14ac:dyDescent="0.25">
      <c r="B35" s="4">
        <f t="shared" si="4"/>
        <v>-160</v>
      </c>
      <c r="C35" s="4">
        <f t="shared" si="0"/>
        <v>-2.7925268031909272</v>
      </c>
      <c r="D35" s="14">
        <f t="shared" si="1"/>
        <v>-0.34202014332566888</v>
      </c>
      <c r="E35" s="15">
        <f t="shared" si="2"/>
        <v>-0.96235012731033653</v>
      </c>
    </row>
    <row r="36" spans="2:5" x14ac:dyDescent="0.25">
      <c r="B36" s="4">
        <f t="shared" si="4"/>
        <v>-140</v>
      </c>
      <c r="C36" s="4">
        <f t="shared" si="0"/>
        <v>-2.4434609527920612</v>
      </c>
      <c r="D36" s="14">
        <f t="shared" si="1"/>
        <v>-0.64278760968653947</v>
      </c>
      <c r="E36" s="15">
        <f t="shared" si="2"/>
        <v>-1.4767949140965784</v>
      </c>
    </row>
    <row r="37" spans="2:5" x14ac:dyDescent="0.25">
      <c r="B37" s="4">
        <f t="shared" si="4"/>
        <v>-120</v>
      </c>
      <c r="C37" s="4">
        <f t="shared" si="0"/>
        <v>-2.0943951023931953</v>
      </c>
      <c r="D37" s="14">
        <f t="shared" si="1"/>
        <v>-0.86602540378443871</v>
      </c>
      <c r="E37" s="15">
        <f t="shared" si="2"/>
        <v>-1.3002309478297682</v>
      </c>
    </row>
    <row r="38" spans="2:5" x14ac:dyDescent="0.25">
      <c r="B38" s="4">
        <f t="shared" si="4"/>
        <v>-100</v>
      </c>
      <c r="C38" s="4">
        <f t="shared" si="0"/>
        <v>-1.7453292519943295</v>
      </c>
      <c r="D38" s="14">
        <f t="shared" si="1"/>
        <v>-0.98480775301220802</v>
      </c>
      <c r="E38" s="15">
        <f t="shared" si="2"/>
        <v>-0.51527447061605369</v>
      </c>
    </row>
    <row r="39" spans="2:5" x14ac:dyDescent="0.25">
      <c r="B39" s="4">
        <f t="shared" si="4"/>
        <v>-80</v>
      </c>
      <c r="C39" s="4">
        <f t="shared" si="0"/>
        <v>-1.3962634015954636</v>
      </c>
      <c r="D39" s="14">
        <f t="shared" si="1"/>
        <v>-0.98480775301220802</v>
      </c>
      <c r="E39" s="15">
        <f t="shared" si="2"/>
        <v>0.51078465803676654</v>
      </c>
    </row>
    <row r="40" spans="2:5" x14ac:dyDescent="0.25">
      <c r="B40" s="4">
        <f t="shared" si="4"/>
        <v>-60</v>
      </c>
      <c r="C40" s="4">
        <f t="shared" si="0"/>
        <v>-1.0471975511965976</v>
      </c>
      <c r="D40" s="14">
        <f t="shared" si="1"/>
        <v>-0.8660254037844386</v>
      </c>
      <c r="E40" s="15">
        <f t="shared" si="2"/>
        <v>1.2978419684550384</v>
      </c>
    </row>
    <row r="41" spans="2:5" x14ac:dyDescent="0.25">
      <c r="B41" s="4">
        <f t="shared" si="4"/>
        <v>-40</v>
      </c>
      <c r="C41" s="4">
        <f t="shared" si="0"/>
        <v>-0.69813170079773179</v>
      </c>
      <c r="D41" s="14">
        <f t="shared" si="1"/>
        <v>-0.64278760968653925</v>
      </c>
      <c r="E41" s="15">
        <f t="shared" si="2"/>
        <v>1.4776245979263898</v>
      </c>
    </row>
    <row r="42" spans="2:5" x14ac:dyDescent="0.25">
      <c r="B42" s="4">
        <f t="shared" si="4"/>
        <v>-20</v>
      </c>
      <c r="C42" s="4">
        <f t="shared" si="0"/>
        <v>-0.3490658503988659</v>
      </c>
      <c r="D42" s="14">
        <f t="shared" si="1"/>
        <v>-0.34202014332566871</v>
      </c>
      <c r="E42" s="15">
        <f t="shared" si="2"/>
        <v>0.96601025605981206</v>
      </c>
    </row>
    <row r="43" spans="2:5" x14ac:dyDescent="0.25">
      <c r="B43" s="4">
        <f t="shared" si="4"/>
        <v>0</v>
      </c>
      <c r="C43" s="4">
        <f t="shared" si="0"/>
        <v>0</v>
      </c>
      <c r="D43" s="14">
        <f t="shared" si="1"/>
        <v>0</v>
      </c>
      <c r="E43" s="15">
        <f t="shared" si="2"/>
        <v>2.3889793747302423E-3</v>
      </c>
    </row>
    <row r="44" spans="2:5" x14ac:dyDescent="0.25">
      <c r="B44" s="4">
        <f t="shared" si="4"/>
        <v>20</v>
      </c>
      <c r="C44" s="4">
        <f t="shared" si="0"/>
        <v>0.3490658503988659</v>
      </c>
      <c r="D44" s="14">
        <f t="shared" si="1"/>
        <v>0.34202014332566871</v>
      </c>
      <c r="E44" s="15">
        <f t="shared" si="2"/>
        <v>-0.9623501273103362</v>
      </c>
    </row>
    <row r="45" spans="2:5" x14ac:dyDescent="0.25">
      <c r="B45" s="4">
        <f t="shared" si="4"/>
        <v>40</v>
      </c>
      <c r="C45" s="4">
        <f t="shared" si="0"/>
        <v>0.69813170079773179</v>
      </c>
      <c r="D45" s="14">
        <f t="shared" si="1"/>
        <v>0.64278760968653925</v>
      </c>
      <c r="E45" s="15">
        <f t="shared" si="2"/>
        <v>-1.4767949140965784</v>
      </c>
    </row>
    <row r="46" spans="2:5" x14ac:dyDescent="0.25">
      <c r="B46" s="4">
        <f t="shared" si="4"/>
        <v>60</v>
      </c>
      <c r="C46" s="4">
        <f t="shared" si="0"/>
        <v>1.0471975511965976</v>
      </c>
      <c r="D46" s="14">
        <f t="shared" si="1"/>
        <v>0.8660254037844386</v>
      </c>
      <c r="E46" s="15">
        <f t="shared" si="2"/>
        <v>-1.3002309478297687</v>
      </c>
    </row>
    <row r="47" spans="2:5" x14ac:dyDescent="0.25">
      <c r="B47" s="4">
        <f t="shared" si="4"/>
        <v>80</v>
      </c>
      <c r="C47" s="4">
        <f t="shared" si="0"/>
        <v>1.3962634015954636</v>
      </c>
      <c r="D47" s="14">
        <f t="shared" si="1"/>
        <v>0.98480775301220802</v>
      </c>
      <c r="E47" s="15">
        <f t="shared" si="2"/>
        <v>-0.51527447061605403</v>
      </c>
    </row>
    <row r="48" spans="2:5" x14ac:dyDescent="0.25">
      <c r="B48" s="4">
        <f t="shared" si="4"/>
        <v>100</v>
      </c>
      <c r="C48" s="4">
        <f t="shared" si="0"/>
        <v>1.7453292519943295</v>
      </c>
      <c r="D48" s="14">
        <f t="shared" si="1"/>
        <v>0.98480775301220802</v>
      </c>
      <c r="E48" s="15">
        <f t="shared" si="2"/>
        <v>0.5107846580367662</v>
      </c>
    </row>
    <row r="49" spans="2:5" x14ac:dyDescent="0.25">
      <c r="B49" s="4">
        <f t="shared" si="4"/>
        <v>120</v>
      </c>
      <c r="C49" s="4">
        <f t="shared" si="0"/>
        <v>2.0943951023931953</v>
      </c>
      <c r="D49" s="14">
        <f t="shared" si="1"/>
        <v>0.86602540378443871</v>
      </c>
      <c r="E49" s="15">
        <f t="shared" si="2"/>
        <v>1.2978419684550377</v>
      </c>
    </row>
    <row r="50" spans="2:5" x14ac:dyDescent="0.25">
      <c r="B50" s="4">
        <f t="shared" si="4"/>
        <v>140</v>
      </c>
      <c r="C50" s="4">
        <f t="shared" si="0"/>
        <v>2.4434609527920612</v>
      </c>
      <c r="D50" s="14">
        <f t="shared" si="1"/>
        <v>0.64278760968653947</v>
      </c>
      <c r="E50" s="15">
        <f t="shared" si="2"/>
        <v>1.4776245979263898</v>
      </c>
    </row>
    <row r="51" spans="2:5" x14ac:dyDescent="0.25">
      <c r="B51" s="4">
        <f t="shared" si="4"/>
        <v>160</v>
      </c>
      <c r="C51" s="4">
        <f t="shared" si="0"/>
        <v>2.7925268031909272</v>
      </c>
      <c r="D51" s="14">
        <f t="shared" si="1"/>
        <v>0.34202014332566888</v>
      </c>
      <c r="E51" s="15">
        <f t="shared" si="2"/>
        <v>0.96601025605981294</v>
      </c>
    </row>
    <row r="52" spans="2:5" x14ac:dyDescent="0.25">
      <c r="B52" s="4">
        <f t="shared" si="4"/>
        <v>180</v>
      </c>
      <c r="C52" s="4">
        <f t="shared" si="0"/>
        <v>3.1415926535897931</v>
      </c>
      <c r="D52" s="14">
        <f t="shared" si="1"/>
        <v>1.22514845490862E-16</v>
      </c>
      <c r="E52" s="15">
        <f t="shared" si="2"/>
        <v>2.3889793747299435E-3</v>
      </c>
    </row>
    <row r="53" spans="2:5" x14ac:dyDescent="0.25">
      <c r="B53" s="4">
        <f t="shared" si="4"/>
        <v>200</v>
      </c>
      <c r="C53" s="4">
        <f t="shared" si="0"/>
        <v>3.4906585039886591</v>
      </c>
      <c r="D53" s="14">
        <f t="shared" si="1"/>
        <v>-0.34202014332566866</v>
      </c>
      <c r="E53" s="15">
        <f t="shared" si="2"/>
        <v>-0.96235012731033542</v>
      </c>
    </row>
    <row r="54" spans="2:5" x14ac:dyDescent="0.25">
      <c r="B54" s="4">
        <f t="shared" si="4"/>
        <v>220</v>
      </c>
      <c r="C54" s="4">
        <f t="shared" si="0"/>
        <v>3.839724354387525</v>
      </c>
      <c r="D54" s="14">
        <f t="shared" si="1"/>
        <v>-0.64278760968653925</v>
      </c>
      <c r="E54" s="15">
        <f t="shared" si="2"/>
        <v>-1.4767949140965784</v>
      </c>
    </row>
    <row r="55" spans="2:5" x14ac:dyDescent="0.25">
      <c r="B55" s="4">
        <f t="shared" si="4"/>
        <v>240</v>
      </c>
      <c r="C55" s="4">
        <f t="shared" si="0"/>
        <v>4.1887902047863905</v>
      </c>
      <c r="D55" s="14">
        <f t="shared" si="1"/>
        <v>-0.86602540378443837</v>
      </c>
      <c r="E55" s="15">
        <f t="shared" si="2"/>
        <v>-1.3002309478297689</v>
      </c>
    </row>
    <row r="56" spans="2:5" x14ac:dyDescent="0.25">
      <c r="B56" s="4">
        <f t="shared" si="4"/>
        <v>260</v>
      </c>
      <c r="C56" s="4">
        <f t="shared" si="0"/>
        <v>4.5378560551852569</v>
      </c>
      <c r="D56" s="14">
        <f t="shared" si="1"/>
        <v>-0.98480775301220802</v>
      </c>
      <c r="E56" s="15">
        <f t="shared" si="2"/>
        <v>-0.51527447061605314</v>
      </c>
    </row>
    <row r="57" spans="2:5" x14ac:dyDescent="0.25">
      <c r="B57" s="4">
        <f t="shared" si="4"/>
        <v>280</v>
      </c>
      <c r="C57" s="4">
        <f t="shared" si="0"/>
        <v>4.8869219055841224</v>
      </c>
      <c r="D57" s="14">
        <f t="shared" si="1"/>
        <v>-0.98480775301220813</v>
      </c>
      <c r="E57" s="15">
        <f t="shared" si="2"/>
        <v>0.51078465803676587</v>
      </c>
    </row>
    <row r="58" spans="2:5" x14ac:dyDescent="0.25">
      <c r="B58" s="4">
        <f t="shared" si="4"/>
        <v>300</v>
      </c>
      <c r="C58" s="4">
        <f t="shared" si="0"/>
        <v>5.2359877559829888</v>
      </c>
      <c r="D58" s="14">
        <f t="shared" si="1"/>
        <v>-0.8660254037844386</v>
      </c>
      <c r="E58" s="15">
        <f t="shared" si="2"/>
        <v>1.2978419684550389</v>
      </c>
    </row>
    <row r="59" spans="2:5" x14ac:dyDescent="0.25">
      <c r="B59" s="4">
        <f t="shared" si="4"/>
        <v>320</v>
      </c>
      <c r="C59" s="4">
        <f t="shared" si="0"/>
        <v>5.5850536063818543</v>
      </c>
      <c r="D59" s="14">
        <f t="shared" si="1"/>
        <v>-0.64278760968653958</v>
      </c>
      <c r="E59" s="15">
        <f t="shared" si="2"/>
        <v>1.4776245979263898</v>
      </c>
    </row>
    <row r="60" spans="2:5" x14ac:dyDescent="0.25">
      <c r="B60" s="4">
        <f t="shared" si="4"/>
        <v>340</v>
      </c>
      <c r="C60" s="4">
        <f t="shared" si="0"/>
        <v>5.9341194567807207</v>
      </c>
      <c r="D60" s="14">
        <f t="shared" si="1"/>
        <v>-0.3420201433256686</v>
      </c>
      <c r="E60" s="15">
        <f t="shared" si="2"/>
        <v>0.96601025605981117</v>
      </c>
    </row>
    <row r="61" spans="2:5" x14ac:dyDescent="0.25">
      <c r="B61" s="4">
        <f t="shared" si="4"/>
        <v>360</v>
      </c>
      <c r="C61" s="4">
        <f t="shared" si="0"/>
        <v>6.2831853071795862</v>
      </c>
      <c r="D61" s="14">
        <f t="shared" si="1"/>
        <v>-2.45029690981724E-16</v>
      </c>
      <c r="E61" s="15">
        <f t="shared" si="2"/>
        <v>2.3889793747303113E-3</v>
      </c>
    </row>
    <row r="62" spans="2:5" x14ac:dyDescent="0.25">
      <c r="B62" s="4">
        <f t="shared" si="4"/>
        <v>380</v>
      </c>
      <c r="C62" s="4">
        <f t="shared" si="0"/>
        <v>6.6322511575784526</v>
      </c>
      <c r="D62" s="14">
        <f t="shared" si="1"/>
        <v>0.34202014332566893</v>
      </c>
      <c r="E62" s="15">
        <f t="shared" si="2"/>
        <v>-0.96235012731033498</v>
      </c>
    </row>
    <row r="63" spans="2:5" x14ac:dyDescent="0.25">
      <c r="B63" s="4">
        <f t="shared" si="4"/>
        <v>400</v>
      </c>
      <c r="C63" s="4">
        <f t="shared" si="0"/>
        <v>6.9813170079773181</v>
      </c>
      <c r="D63" s="14">
        <f t="shared" si="1"/>
        <v>0.64278760968653914</v>
      </c>
      <c r="E63" s="15">
        <f t="shared" si="2"/>
        <v>-1.4767949140965779</v>
      </c>
    </row>
    <row r="64" spans="2:5" x14ac:dyDescent="0.25">
      <c r="B64" s="4">
        <f t="shared" si="4"/>
        <v>420</v>
      </c>
      <c r="C64" s="4">
        <f t="shared" si="0"/>
        <v>7.3303828583761845</v>
      </c>
      <c r="D64" s="14">
        <f t="shared" si="1"/>
        <v>0.86602540378443882</v>
      </c>
      <c r="E64" s="15">
        <f t="shared" si="2"/>
        <v>-1.3002309478297678</v>
      </c>
    </row>
    <row r="65" spans="2:5" x14ac:dyDescent="0.25">
      <c r="B65" s="4">
        <f t="shared" si="4"/>
        <v>440</v>
      </c>
      <c r="C65" s="4">
        <f t="shared" si="0"/>
        <v>7.67944870877505</v>
      </c>
      <c r="D65" s="14">
        <f t="shared" si="1"/>
        <v>0.98480775301220802</v>
      </c>
      <c r="E65" s="15">
        <f t="shared" si="2"/>
        <v>-0.51527447061605347</v>
      </c>
    </row>
    <row r="66" spans="2:5" x14ac:dyDescent="0.25">
      <c r="B66" s="4">
        <f t="shared" si="4"/>
        <v>460</v>
      </c>
      <c r="C66" s="4">
        <f t="shared" si="0"/>
        <v>8.0285145591739155</v>
      </c>
      <c r="D66" s="14">
        <f t="shared" si="1"/>
        <v>0.98480775301220813</v>
      </c>
      <c r="E66" s="15">
        <f t="shared" si="2"/>
        <v>0.51078465803676543</v>
      </c>
    </row>
    <row r="67" spans="2:5" x14ac:dyDescent="0.25">
      <c r="B67" s="4">
        <f t="shared" si="4"/>
        <v>480</v>
      </c>
      <c r="C67" s="4">
        <f t="shared" si="0"/>
        <v>8.3775804095727811</v>
      </c>
      <c r="D67" s="14">
        <f t="shared" si="1"/>
        <v>0.86602540378443915</v>
      </c>
      <c r="E67" s="15">
        <f t="shared" si="2"/>
        <v>1.2978419684550373</v>
      </c>
    </row>
    <row r="68" spans="2:5" x14ac:dyDescent="0.25">
      <c r="B68" s="4">
        <f t="shared" si="4"/>
        <v>500</v>
      </c>
      <c r="C68" s="4">
        <f t="shared" si="0"/>
        <v>8.7266462599716466</v>
      </c>
      <c r="D68" s="14">
        <f t="shared" si="1"/>
        <v>0.64278760968654036</v>
      </c>
      <c r="E68" s="15">
        <f t="shared" si="2"/>
        <v>1.4776245979263904</v>
      </c>
    </row>
    <row r="69" spans="2:5" x14ac:dyDescent="0.25">
      <c r="B69" s="4">
        <f t="shared" si="4"/>
        <v>520</v>
      </c>
      <c r="C69" s="4">
        <f t="shared" si="0"/>
        <v>9.0757121103705138</v>
      </c>
      <c r="D69" s="14">
        <f t="shared" si="1"/>
        <v>0.34202014332566871</v>
      </c>
      <c r="E69" s="15">
        <f t="shared" si="2"/>
        <v>0.96601025605981139</v>
      </c>
    </row>
    <row r="70" spans="2:5" x14ac:dyDescent="0.25">
      <c r="B70" s="4">
        <f t="shared" si="4"/>
        <v>540</v>
      </c>
      <c r="C70" s="4">
        <f t="shared" si="0"/>
        <v>9.4247779607693793</v>
      </c>
      <c r="D70" s="14">
        <f t="shared" si="1"/>
        <v>3.67544536472586E-16</v>
      </c>
      <c r="E70" s="15">
        <f t="shared" si="2"/>
        <v>2.3889793747306791E-3</v>
      </c>
    </row>
    <row r="71" spans="2:5" x14ac:dyDescent="0.25">
      <c r="B71" s="4">
        <f t="shared" si="4"/>
        <v>560</v>
      </c>
      <c r="C71" s="4">
        <f t="shared" si="0"/>
        <v>9.7738438111682449</v>
      </c>
      <c r="D71" s="14">
        <f t="shared" si="1"/>
        <v>-0.34202014332566799</v>
      </c>
      <c r="E71" s="15">
        <f t="shared" si="2"/>
        <v>-0.96235012731033487</v>
      </c>
    </row>
    <row r="72" spans="2:5" x14ac:dyDescent="0.25">
      <c r="B72" s="4">
        <f t="shared" si="4"/>
        <v>580</v>
      </c>
      <c r="C72" s="4">
        <f t="shared" ref="C72:C134" si="5">2*PI()*B72/360</f>
        <v>10.12290966156711</v>
      </c>
      <c r="D72" s="14">
        <f t="shared" ref="D72:D134" si="6">SIN(C72)</f>
        <v>-0.64278760968653836</v>
      </c>
      <c r="E72" s="15">
        <f t="shared" ref="E72:E79" si="7">$E$2*SIN($E$4*C72+$E$3)</f>
        <v>-1.4767949140965779</v>
      </c>
    </row>
    <row r="73" spans="2:5" x14ac:dyDescent="0.25">
      <c r="B73" s="4">
        <f t="shared" si="4"/>
        <v>600</v>
      </c>
      <c r="C73" s="4">
        <f t="shared" si="5"/>
        <v>10.471975511965978</v>
      </c>
      <c r="D73" s="14">
        <f t="shared" si="6"/>
        <v>-0.86602540378443871</v>
      </c>
      <c r="E73" s="15">
        <f t="shared" si="7"/>
        <v>-1.300230947829768</v>
      </c>
    </row>
    <row r="74" spans="2:5" x14ac:dyDescent="0.25">
      <c r="B74" s="4">
        <f t="shared" si="4"/>
        <v>620</v>
      </c>
      <c r="C74" s="4">
        <f t="shared" si="5"/>
        <v>10.821041362364843</v>
      </c>
      <c r="D74" s="14">
        <f t="shared" si="6"/>
        <v>-0.98480775301220802</v>
      </c>
      <c r="E74" s="15">
        <f t="shared" si="7"/>
        <v>-0.5152744706160538</v>
      </c>
    </row>
    <row r="75" spans="2:5" x14ac:dyDescent="0.25">
      <c r="B75" s="4">
        <f t="shared" si="4"/>
        <v>640</v>
      </c>
      <c r="C75" s="4">
        <f t="shared" si="5"/>
        <v>11.170107212763709</v>
      </c>
      <c r="D75" s="14">
        <f t="shared" si="6"/>
        <v>-0.98480775301220813</v>
      </c>
      <c r="E75" s="15">
        <f t="shared" si="7"/>
        <v>0.51078465803676509</v>
      </c>
    </row>
    <row r="76" spans="2:5" x14ac:dyDescent="0.25">
      <c r="B76" s="4">
        <f t="shared" si="4"/>
        <v>660</v>
      </c>
      <c r="C76" s="4">
        <f t="shared" si="5"/>
        <v>11.519173063162574</v>
      </c>
      <c r="D76" s="14">
        <f t="shared" si="6"/>
        <v>-0.86602540378443915</v>
      </c>
      <c r="E76" s="15">
        <f t="shared" si="7"/>
        <v>1.2978419684550371</v>
      </c>
    </row>
    <row r="77" spans="2:5" x14ac:dyDescent="0.25">
      <c r="B77" s="4">
        <f t="shared" si="4"/>
        <v>680</v>
      </c>
      <c r="C77" s="4">
        <f t="shared" si="5"/>
        <v>11.868238913561441</v>
      </c>
      <c r="D77" s="14">
        <f t="shared" si="6"/>
        <v>-0.64278760968653903</v>
      </c>
      <c r="E77" s="15">
        <f t="shared" si="7"/>
        <v>1.4776245979263896</v>
      </c>
    </row>
    <row r="78" spans="2:5" x14ac:dyDescent="0.25">
      <c r="B78" s="4">
        <f t="shared" si="4"/>
        <v>700</v>
      </c>
      <c r="C78" s="4">
        <f t="shared" si="5"/>
        <v>12.217304763960305</v>
      </c>
      <c r="D78" s="14">
        <f t="shared" si="6"/>
        <v>-0.34202014332567049</v>
      </c>
      <c r="E78" s="15">
        <f t="shared" si="7"/>
        <v>0.96601025605981583</v>
      </c>
    </row>
    <row r="79" spans="2:5" x14ac:dyDescent="0.25">
      <c r="B79" s="4">
        <f t="shared" si="4"/>
        <v>720</v>
      </c>
      <c r="C79" s="4">
        <f t="shared" si="5"/>
        <v>12.566370614359172</v>
      </c>
      <c r="D79" s="14">
        <f t="shared" si="6"/>
        <v>-4.90059381963448E-16</v>
      </c>
      <c r="E79" s="15">
        <f t="shared" si="7"/>
        <v>2.3889793747310464E-3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5"/>
  <sheetViews>
    <sheetView zoomScale="115" zoomScaleNormal="115" workbookViewId="0">
      <selection activeCell="G6" sqref="G6"/>
    </sheetView>
  </sheetViews>
  <sheetFormatPr baseColWidth="10" defaultRowHeight="15" x14ac:dyDescent="0.25"/>
  <cols>
    <col min="3" max="3" width="13.85546875" customWidth="1"/>
  </cols>
  <sheetData>
    <row r="2" spans="1:5" x14ac:dyDescent="0.25">
      <c r="C2" s="9" t="s">
        <v>155</v>
      </c>
      <c r="D2" s="4"/>
      <c r="E2" s="10">
        <v>1.5</v>
      </c>
    </row>
    <row r="3" spans="1:5" x14ac:dyDescent="0.25">
      <c r="A3" s="4" t="s">
        <v>150</v>
      </c>
      <c r="B3" s="10">
        <v>20</v>
      </c>
      <c r="C3" s="9" t="s">
        <v>156</v>
      </c>
      <c r="D3" s="4"/>
      <c r="E3" s="10">
        <v>0.5</v>
      </c>
    </row>
    <row r="4" spans="1:5" x14ac:dyDescent="0.25">
      <c r="B4" s="11" t="s">
        <v>152</v>
      </c>
      <c r="C4" s="11" t="s">
        <v>153</v>
      </c>
      <c r="D4" s="13" t="s">
        <v>151</v>
      </c>
      <c r="E4" s="12" t="s">
        <v>154</v>
      </c>
    </row>
    <row r="5" spans="1:5" x14ac:dyDescent="0.25">
      <c r="B5" s="4">
        <v>-360</v>
      </c>
      <c r="C5" s="4">
        <f>2*PI()*B5/360</f>
        <v>-6.2831853071795862</v>
      </c>
      <c r="D5" s="4">
        <f>SIN(C5)</f>
        <v>2.45029690981724E-16</v>
      </c>
      <c r="E5" s="4">
        <f>$E$2*SIN(C5+$E$3)</f>
        <v>0.71913830790630484</v>
      </c>
    </row>
    <row r="6" spans="1:5" x14ac:dyDescent="0.25">
      <c r="B6" s="4">
        <f>B5+$B$3</f>
        <v>-340</v>
      </c>
      <c r="C6" s="4">
        <f t="shared" ref="C6:C55" si="0">2*PI()*B6/360</f>
        <v>-5.9341194567807207</v>
      </c>
      <c r="D6" s="4">
        <f t="shared" ref="D6:D55" si="1">SIN(C6)</f>
        <v>0.3420201433256686</v>
      </c>
      <c r="E6" s="4">
        <f t="shared" ref="E6:E55" si="2">$E$2*SIN(C6+$E$3)</f>
        <v>1.1259953316607978</v>
      </c>
    </row>
    <row r="7" spans="1:5" x14ac:dyDescent="0.25">
      <c r="B7" s="4">
        <f t="shared" ref="B7:B29" si="3">B6+$B$3</f>
        <v>-320</v>
      </c>
      <c r="C7" s="4">
        <f t="shared" si="0"/>
        <v>-5.5850536063818543</v>
      </c>
      <c r="D7" s="4">
        <f t="shared" si="1"/>
        <v>0.64278760968653958</v>
      </c>
      <c r="E7" s="4">
        <f t="shared" si="2"/>
        <v>1.3970407004957626</v>
      </c>
    </row>
    <row r="8" spans="1:5" x14ac:dyDescent="0.25">
      <c r="B8" s="4">
        <f t="shared" si="3"/>
        <v>-300</v>
      </c>
      <c r="C8" s="4">
        <f t="shared" si="0"/>
        <v>-5.2359877559829888</v>
      </c>
      <c r="D8" s="4">
        <f t="shared" si="1"/>
        <v>0.8660254037844386</v>
      </c>
      <c r="E8" s="4">
        <f t="shared" si="2"/>
        <v>1.4995823427260906</v>
      </c>
    </row>
    <row r="9" spans="1:5" x14ac:dyDescent="0.25">
      <c r="B9" s="4">
        <f t="shared" si="3"/>
        <v>-280</v>
      </c>
      <c r="C9" s="4">
        <f t="shared" si="0"/>
        <v>-4.8869219055841224</v>
      </c>
      <c r="D9" s="4">
        <f t="shared" si="1"/>
        <v>0.98480775301220813</v>
      </c>
      <c r="E9" s="4">
        <f t="shared" si="2"/>
        <v>1.4212522229453417</v>
      </c>
    </row>
    <row r="10" spans="1:5" x14ac:dyDescent="0.25">
      <c r="B10" s="4">
        <f t="shared" si="3"/>
        <v>-260</v>
      </c>
      <c r="C10" s="4">
        <f t="shared" si="0"/>
        <v>-4.5378560551852569</v>
      </c>
      <c r="D10" s="4">
        <f t="shared" si="1"/>
        <v>0.98480775301220802</v>
      </c>
      <c r="E10" s="4">
        <f t="shared" si="2"/>
        <v>1.1714981096285229</v>
      </c>
    </row>
    <row r="11" spans="1:5" x14ac:dyDescent="0.25">
      <c r="B11" s="4">
        <f t="shared" si="3"/>
        <v>-240</v>
      </c>
      <c r="C11" s="4">
        <f t="shared" si="0"/>
        <v>-4.1887902047863905</v>
      </c>
      <c r="D11" s="4">
        <f t="shared" si="1"/>
        <v>0.86602540378443837</v>
      </c>
      <c r="E11" s="4">
        <f t="shared" si="2"/>
        <v>0.78044403481978541</v>
      </c>
    </row>
    <row r="12" spans="1:5" x14ac:dyDescent="0.25">
      <c r="B12" s="4">
        <f t="shared" si="3"/>
        <v>-220</v>
      </c>
      <c r="C12" s="4">
        <f t="shared" si="0"/>
        <v>-3.839724354387525</v>
      </c>
      <c r="D12" s="4">
        <f t="shared" si="1"/>
        <v>0.64278760968653925</v>
      </c>
      <c r="E12" s="4">
        <f t="shared" si="2"/>
        <v>0.29525689128454391</v>
      </c>
    </row>
    <row r="13" spans="1:5" x14ac:dyDescent="0.25">
      <c r="B13" s="4">
        <f t="shared" si="3"/>
        <v>-200</v>
      </c>
      <c r="C13" s="4">
        <f t="shared" si="0"/>
        <v>-3.4906585039886591</v>
      </c>
      <c r="D13" s="4">
        <f t="shared" si="1"/>
        <v>0.34202014332566866</v>
      </c>
      <c r="E13" s="4">
        <f t="shared" si="2"/>
        <v>-0.22554259086723971</v>
      </c>
    </row>
    <row r="14" spans="1:5" x14ac:dyDescent="0.25">
      <c r="B14" s="4">
        <f t="shared" si="3"/>
        <v>-180</v>
      </c>
      <c r="C14" s="4">
        <f t="shared" si="0"/>
        <v>-3.1415926535897931</v>
      </c>
      <c r="D14" s="4">
        <f t="shared" si="1"/>
        <v>-1.22514845490862E-16</v>
      </c>
      <c r="E14" s="4">
        <f t="shared" si="2"/>
        <v>-0.71913830790630473</v>
      </c>
    </row>
    <row r="15" spans="1:5" x14ac:dyDescent="0.25">
      <c r="B15" s="4">
        <f t="shared" si="3"/>
        <v>-160</v>
      </c>
      <c r="C15" s="4">
        <f t="shared" si="0"/>
        <v>-2.7925268031909272</v>
      </c>
      <c r="D15" s="4">
        <f t="shared" si="1"/>
        <v>-0.34202014332566888</v>
      </c>
      <c r="E15" s="4">
        <f t="shared" si="2"/>
        <v>-1.1259953316607982</v>
      </c>
    </row>
    <row r="16" spans="1:5" x14ac:dyDescent="0.25">
      <c r="B16" s="4">
        <f t="shared" si="3"/>
        <v>-140</v>
      </c>
      <c r="C16" s="4">
        <f t="shared" si="0"/>
        <v>-2.4434609527920612</v>
      </c>
      <c r="D16" s="4">
        <f t="shared" si="1"/>
        <v>-0.64278760968653947</v>
      </c>
      <c r="E16" s="4">
        <f t="shared" si="2"/>
        <v>-1.3970407004957626</v>
      </c>
    </row>
    <row r="17" spans="2:5" x14ac:dyDescent="0.25">
      <c r="B17" s="4">
        <f t="shared" si="3"/>
        <v>-120</v>
      </c>
      <c r="C17" s="4">
        <f t="shared" si="0"/>
        <v>-2.0943951023931953</v>
      </c>
      <c r="D17" s="4">
        <f t="shared" si="1"/>
        <v>-0.86602540378443871</v>
      </c>
      <c r="E17" s="4">
        <f t="shared" si="2"/>
        <v>-1.4995823427260906</v>
      </c>
    </row>
    <row r="18" spans="2:5" x14ac:dyDescent="0.25">
      <c r="B18" s="4">
        <f t="shared" si="3"/>
        <v>-100</v>
      </c>
      <c r="C18" s="4">
        <f t="shared" si="0"/>
        <v>-1.7453292519943295</v>
      </c>
      <c r="D18" s="4">
        <f t="shared" si="1"/>
        <v>-0.98480775301220802</v>
      </c>
      <c r="E18" s="4">
        <f t="shared" si="2"/>
        <v>-1.4212522229453419</v>
      </c>
    </row>
    <row r="19" spans="2:5" x14ac:dyDescent="0.25">
      <c r="B19" s="4">
        <f t="shared" si="3"/>
        <v>-80</v>
      </c>
      <c r="C19" s="4">
        <f t="shared" si="0"/>
        <v>-1.3962634015954636</v>
      </c>
      <c r="D19" s="4">
        <f t="shared" si="1"/>
        <v>-0.98480775301220802</v>
      </c>
      <c r="E19" s="4">
        <f t="shared" si="2"/>
        <v>-1.1714981096285226</v>
      </c>
    </row>
    <row r="20" spans="2:5" x14ac:dyDescent="0.25">
      <c r="B20" s="4">
        <f t="shared" si="3"/>
        <v>-60</v>
      </c>
      <c r="C20" s="4">
        <f t="shared" si="0"/>
        <v>-1.0471975511965976</v>
      </c>
      <c r="D20" s="4">
        <f t="shared" si="1"/>
        <v>-0.8660254037844386</v>
      </c>
      <c r="E20" s="4">
        <f t="shared" si="2"/>
        <v>-0.78044403481978586</v>
      </c>
    </row>
    <row r="21" spans="2:5" x14ac:dyDescent="0.25">
      <c r="B21" s="4">
        <f t="shared" si="3"/>
        <v>-40</v>
      </c>
      <c r="C21" s="4">
        <f t="shared" si="0"/>
        <v>-0.69813170079773179</v>
      </c>
      <c r="D21" s="4">
        <f t="shared" si="1"/>
        <v>-0.64278760968653925</v>
      </c>
      <c r="E21" s="4">
        <f t="shared" si="2"/>
        <v>-0.29525689128454397</v>
      </c>
    </row>
    <row r="22" spans="2:5" x14ac:dyDescent="0.25">
      <c r="B22" s="4">
        <f t="shared" si="3"/>
        <v>-20</v>
      </c>
      <c r="C22" s="4">
        <f t="shared" si="0"/>
        <v>-0.3490658503988659</v>
      </c>
      <c r="D22" s="4">
        <f t="shared" si="1"/>
        <v>-0.34202014332566871</v>
      </c>
      <c r="E22" s="4">
        <f t="shared" si="2"/>
        <v>0.2255425908672396</v>
      </c>
    </row>
    <row r="23" spans="2:5" x14ac:dyDescent="0.25">
      <c r="B23" s="4">
        <f t="shared" si="3"/>
        <v>0</v>
      </c>
      <c r="C23" s="4">
        <f t="shared" si="0"/>
        <v>0</v>
      </c>
      <c r="D23" s="4">
        <f t="shared" si="1"/>
        <v>0</v>
      </c>
      <c r="E23" s="4">
        <f t="shared" si="2"/>
        <v>0.71913830790630451</v>
      </c>
    </row>
    <row r="24" spans="2:5" x14ac:dyDescent="0.25">
      <c r="B24" s="4">
        <f t="shared" si="3"/>
        <v>20</v>
      </c>
      <c r="C24" s="4">
        <f t="shared" si="0"/>
        <v>0.3490658503988659</v>
      </c>
      <c r="D24" s="4">
        <f t="shared" si="1"/>
        <v>0.34202014332566871</v>
      </c>
      <c r="E24" s="4">
        <f t="shared" si="2"/>
        <v>1.125995331660798</v>
      </c>
    </row>
    <row r="25" spans="2:5" x14ac:dyDescent="0.25">
      <c r="B25" s="4">
        <f t="shared" si="3"/>
        <v>40</v>
      </c>
      <c r="C25" s="4">
        <f t="shared" si="0"/>
        <v>0.69813170079773179</v>
      </c>
      <c r="D25" s="4">
        <f t="shared" si="1"/>
        <v>0.64278760968653925</v>
      </c>
      <c r="E25" s="4">
        <f t="shared" si="2"/>
        <v>1.3970407004957626</v>
      </c>
    </row>
    <row r="26" spans="2:5" x14ac:dyDescent="0.25">
      <c r="B26" s="4">
        <f t="shared" si="3"/>
        <v>60</v>
      </c>
      <c r="C26" s="4">
        <f t="shared" si="0"/>
        <v>1.0471975511965976</v>
      </c>
      <c r="D26" s="4">
        <f t="shared" si="1"/>
        <v>0.8660254037844386</v>
      </c>
      <c r="E26" s="4">
        <f t="shared" si="2"/>
        <v>1.4995823427260906</v>
      </c>
    </row>
    <row r="27" spans="2:5" x14ac:dyDescent="0.25">
      <c r="B27" s="4">
        <f t="shared" si="3"/>
        <v>80</v>
      </c>
      <c r="C27" s="4">
        <f t="shared" si="0"/>
        <v>1.3962634015954636</v>
      </c>
      <c r="D27" s="4">
        <f t="shared" si="1"/>
        <v>0.98480775301220802</v>
      </c>
      <c r="E27" s="4">
        <f t="shared" si="2"/>
        <v>1.4212522229453421</v>
      </c>
    </row>
    <row r="28" spans="2:5" x14ac:dyDescent="0.25">
      <c r="B28" s="4">
        <f t="shared" si="3"/>
        <v>100</v>
      </c>
      <c r="C28" s="4">
        <f t="shared" si="0"/>
        <v>1.7453292519943295</v>
      </c>
      <c r="D28" s="4">
        <f t="shared" si="1"/>
        <v>0.98480775301220802</v>
      </c>
      <c r="E28" s="4">
        <f t="shared" si="2"/>
        <v>1.1714981096285231</v>
      </c>
    </row>
    <row r="29" spans="2:5" x14ac:dyDescent="0.25">
      <c r="B29" s="4">
        <f t="shared" si="3"/>
        <v>120</v>
      </c>
      <c r="C29" s="4">
        <f t="shared" si="0"/>
        <v>2.0943951023931953</v>
      </c>
      <c r="D29" s="4">
        <f t="shared" si="1"/>
        <v>0.86602540378443871</v>
      </c>
      <c r="E29" s="4">
        <f t="shared" si="2"/>
        <v>0.78044403481978619</v>
      </c>
    </row>
    <row r="30" spans="2:5" x14ac:dyDescent="0.25">
      <c r="B30" s="4">
        <f t="shared" ref="B30:B55" si="4">B29+$B$3</f>
        <v>140</v>
      </c>
      <c r="C30" s="4">
        <f t="shared" si="0"/>
        <v>2.4434609527920612</v>
      </c>
      <c r="D30" s="4">
        <f t="shared" si="1"/>
        <v>0.64278760968653947</v>
      </c>
      <c r="E30" s="4">
        <f t="shared" si="2"/>
        <v>0.2952568912845443</v>
      </c>
    </row>
    <row r="31" spans="2:5" x14ac:dyDescent="0.25">
      <c r="B31" s="4">
        <f t="shared" si="4"/>
        <v>160</v>
      </c>
      <c r="C31" s="4">
        <f t="shared" si="0"/>
        <v>2.7925268031909272</v>
      </c>
      <c r="D31" s="4">
        <f t="shared" si="1"/>
        <v>0.34202014332566888</v>
      </c>
      <c r="E31" s="4">
        <f t="shared" si="2"/>
        <v>-0.22554259086723932</v>
      </c>
    </row>
    <row r="32" spans="2:5" x14ac:dyDescent="0.25">
      <c r="B32" s="4">
        <f t="shared" si="4"/>
        <v>180</v>
      </c>
      <c r="C32" s="4">
        <f t="shared" si="0"/>
        <v>3.1415926535897931</v>
      </c>
      <c r="D32" s="4">
        <f t="shared" si="1"/>
        <v>1.22514845490862E-16</v>
      </c>
      <c r="E32" s="4">
        <f t="shared" si="2"/>
        <v>-0.71913830790630429</v>
      </c>
    </row>
    <row r="33" spans="2:5" x14ac:dyDescent="0.25">
      <c r="B33" s="4">
        <f t="shared" si="4"/>
        <v>200</v>
      </c>
      <c r="C33" s="4">
        <f t="shared" si="0"/>
        <v>3.4906585039886591</v>
      </c>
      <c r="D33" s="4">
        <f t="shared" si="1"/>
        <v>-0.34202014332566866</v>
      </c>
      <c r="E33" s="4">
        <f t="shared" si="2"/>
        <v>-1.125995331660798</v>
      </c>
    </row>
    <row r="34" spans="2:5" x14ac:dyDescent="0.25">
      <c r="B34" s="4">
        <f t="shared" si="4"/>
        <v>220</v>
      </c>
      <c r="C34" s="4">
        <f t="shared" si="0"/>
        <v>3.839724354387525</v>
      </c>
      <c r="D34" s="4">
        <f t="shared" si="1"/>
        <v>-0.64278760968653925</v>
      </c>
      <c r="E34" s="4">
        <f t="shared" si="2"/>
        <v>-1.3970407004957623</v>
      </c>
    </row>
    <row r="35" spans="2:5" x14ac:dyDescent="0.25">
      <c r="B35" s="4">
        <f t="shared" si="4"/>
        <v>240</v>
      </c>
      <c r="C35" s="4">
        <f t="shared" si="0"/>
        <v>4.1887902047863905</v>
      </c>
      <c r="D35" s="4">
        <f t="shared" si="1"/>
        <v>-0.86602540378443837</v>
      </c>
      <c r="E35" s="4">
        <f t="shared" si="2"/>
        <v>-1.4995823427260906</v>
      </c>
    </row>
    <row r="36" spans="2:5" x14ac:dyDescent="0.25">
      <c r="B36" s="4">
        <f t="shared" si="4"/>
        <v>260</v>
      </c>
      <c r="C36" s="4">
        <f t="shared" si="0"/>
        <v>4.5378560551852569</v>
      </c>
      <c r="D36" s="4">
        <f t="shared" si="1"/>
        <v>-0.98480775301220802</v>
      </c>
      <c r="E36" s="4">
        <f t="shared" si="2"/>
        <v>-1.4212522229453421</v>
      </c>
    </row>
    <row r="37" spans="2:5" x14ac:dyDescent="0.25">
      <c r="B37" s="4">
        <f t="shared" si="4"/>
        <v>280</v>
      </c>
      <c r="C37" s="4">
        <f t="shared" si="0"/>
        <v>4.8869219055841224</v>
      </c>
      <c r="D37" s="4">
        <f t="shared" si="1"/>
        <v>-0.98480775301220813</v>
      </c>
      <c r="E37" s="4">
        <f t="shared" si="2"/>
        <v>-1.1714981096285233</v>
      </c>
    </row>
    <row r="38" spans="2:5" x14ac:dyDescent="0.25">
      <c r="B38" s="4">
        <f t="shared" si="4"/>
        <v>300</v>
      </c>
      <c r="C38" s="4">
        <f t="shared" si="0"/>
        <v>5.2359877559829888</v>
      </c>
      <c r="D38" s="4">
        <f t="shared" si="1"/>
        <v>-0.8660254037844386</v>
      </c>
      <c r="E38" s="4">
        <f t="shared" si="2"/>
        <v>-0.78044403481978586</v>
      </c>
    </row>
    <row r="39" spans="2:5" x14ac:dyDescent="0.25">
      <c r="B39" s="4">
        <f t="shared" si="4"/>
        <v>320</v>
      </c>
      <c r="C39" s="4">
        <f t="shared" si="0"/>
        <v>5.5850536063818543</v>
      </c>
      <c r="D39" s="4">
        <f t="shared" si="1"/>
        <v>-0.64278760968653958</v>
      </c>
      <c r="E39" s="4">
        <f t="shared" si="2"/>
        <v>-0.29525689128454446</v>
      </c>
    </row>
    <row r="40" spans="2:5" x14ac:dyDescent="0.25">
      <c r="B40" s="4">
        <f t="shared" si="4"/>
        <v>340</v>
      </c>
      <c r="C40" s="4">
        <f t="shared" si="0"/>
        <v>5.9341194567807207</v>
      </c>
      <c r="D40" s="4">
        <f t="shared" si="1"/>
        <v>-0.3420201433256686</v>
      </c>
      <c r="E40" s="4">
        <f t="shared" si="2"/>
        <v>0.22554259086723982</v>
      </c>
    </row>
    <row r="41" spans="2:5" x14ac:dyDescent="0.25">
      <c r="B41" s="4">
        <f t="shared" si="4"/>
        <v>360</v>
      </c>
      <c r="C41" s="4">
        <f t="shared" si="0"/>
        <v>6.2831853071795862</v>
      </c>
      <c r="D41" s="4">
        <f t="shared" si="1"/>
        <v>-2.45029690981724E-16</v>
      </c>
      <c r="E41" s="4">
        <f t="shared" si="2"/>
        <v>0.71913830790630417</v>
      </c>
    </row>
    <row r="42" spans="2:5" x14ac:dyDescent="0.25">
      <c r="B42" s="4">
        <f t="shared" si="4"/>
        <v>380</v>
      </c>
      <c r="C42" s="4">
        <f t="shared" si="0"/>
        <v>6.6322511575784526</v>
      </c>
      <c r="D42" s="4">
        <f t="shared" si="1"/>
        <v>0.34202014332566893</v>
      </c>
      <c r="E42" s="4">
        <f t="shared" si="2"/>
        <v>1.1259953316607985</v>
      </c>
    </row>
    <row r="43" spans="2:5" x14ac:dyDescent="0.25">
      <c r="B43" s="4">
        <f t="shared" si="4"/>
        <v>400</v>
      </c>
      <c r="C43" s="4">
        <f t="shared" si="0"/>
        <v>6.9813170079773181</v>
      </c>
      <c r="D43" s="4">
        <f t="shared" si="1"/>
        <v>0.64278760968653914</v>
      </c>
      <c r="E43" s="4">
        <f t="shared" si="2"/>
        <v>1.3970407004957623</v>
      </c>
    </row>
    <row r="44" spans="2:5" x14ac:dyDescent="0.25">
      <c r="B44" s="4">
        <f t="shared" si="4"/>
        <v>420</v>
      </c>
      <c r="C44" s="4">
        <f t="shared" si="0"/>
        <v>7.3303828583761845</v>
      </c>
      <c r="D44" s="4">
        <f t="shared" si="1"/>
        <v>0.86602540378443882</v>
      </c>
      <c r="E44" s="4">
        <f t="shared" si="2"/>
        <v>1.4995823427260906</v>
      </c>
    </row>
    <row r="45" spans="2:5" x14ac:dyDescent="0.25">
      <c r="B45" s="4">
        <f t="shared" si="4"/>
        <v>440</v>
      </c>
      <c r="C45" s="4">
        <f t="shared" si="0"/>
        <v>7.67944870877505</v>
      </c>
      <c r="D45" s="4">
        <f t="shared" si="1"/>
        <v>0.98480775301220802</v>
      </c>
      <c r="E45" s="4">
        <f t="shared" si="2"/>
        <v>1.4212522229453421</v>
      </c>
    </row>
    <row r="46" spans="2:5" x14ac:dyDescent="0.25">
      <c r="B46" s="4">
        <f t="shared" si="4"/>
        <v>460</v>
      </c>
      <c r="C46" s="4">
        <f t="shared" si="0"/>
        <v>8.0285145591739155</v>
      </c>
      <c r="D46" s="4">
        <f t="shared" si="1"/>
        <v>0.98480775301220813</v>
      </c>
      <c r="E46" s="4">
        <f t="shared" si="2"/>
        <v>1.1714981096285233</v>
      </c>
    </row>
    <row r="47" spans="2:5" x14ac:dyDescent="0.25">
      <c r="B47" s="4">
        <f t="shared" si="4"/>
        <v>480</v>
      </c>
      <c r="C47" s="4">
        <f t="shared" si="0"/>
        <v>8.3775804095727811</v>
      </c>
      <c r="D47" s="4">
        <f t="shared" si="1"/>
        <v>0.86602540378443915</v>
      </c>
      <c r="E47" s="4">
        <f t="shared" si="2"/>
        <v>0.78044403481978719</v>
      </c>
    </row>
    <row r="48" spans="2:5" x14ac:dyDescent="0.25">
      <c r="B48" s="4">
        <f t="shared" si="4"/>
        <v>500</v>
      </c>
      <c r="C48" s="4">
        <f t="shared" si="0"/>
        <v>8.7266462599716466</v>
      </c>
      <c r="D48" s="4">
        <f t="shared" si="1"/>
        <v>0.64278760968654036</v>
      </c>
      <c r="E48" s="4">
        <f t="shared" si="2"/>
        <v>0.29525689128454596</v>
      </c>
    </row>
    <row r="49" spans="2:5" x14ac:dyDescent="0.25">
      <c r="B49" s="4">
        <f t="shared" si="4"/>
        <v>520</v>
      </c>
      <c r="C49" s="4">
        <f t="shared" si="0"/>
        <v>9.0757121103705138</v>
      </c>
      <c r="D49" s="4">
        <f t="shared" si="1"/>
        <v>0.34202014332566871</v>
      </c>
      <c r="E49" s="4">
        <f t="shared" si="2"/>
        <v>-0.2255425908672396</v>
      </c>
    </row>
    <row r="50" spans="2:5" x14ac:dyDescent="0.25">
      <c r="B50" s="4">
        <f t="shared" si="4"/>
        <v>540</v>
      </c>
      <c r="C50" s="4">
        <f t="shared" si="0"/>
        <v>9.4247779607693793</v>
      </c>
      <c r="D50" s="4">
        <f t="shared" si="1"/>
        <v>3.67544536472586E-16</v>
      </c>
      <c r="E50" s="4">
        <f t="shared" si="2"/>
        <v>-0.71913830790630406</v>
      </c>
    </row>
    <row r="51" spans="2:5" x14ac:dyDescent="0.25">
      <c r="B51" s="4">
        <f t="shared" si="4"/>
        <v>560</v>
      </c>
      <c r="C51" s="4">
        <f t="shared" si="0"/>
        <v>9.7738438111682449</v>
      </c>
      <c r="D51" s="4">
        <f t="shared" si="1"/>
        <v>-0.34202014332566799</v>
      </c>
      <c r="E51" s="4">
        <f t="shared" si="2"/>
        <v>-1.1259953316607973</v>
      </c>
    </row>
    <row r="52" spans="2:5" x14ac:dyDescent="0.25">
      <c r="B52" s="4">
        <f t="shared" si="4"/>
        <v>580</v>
      </c>
      <c r="C52" s="4">
        <f t="shared" si="0"/>
        <v>10.12290966156711</v>
      </c>
      <c r="D52" s="4">
        <f t="shared" si="1"/>
        <v>-0.64278760968653836</v>
      </c>
      <c r="E52" s="4">
        <f t="shared" si="2"/>
        <v>-1.3970407004957617</v>
      </c>
    </row>
    <row r="53" spans="2:5" x14ac:dyDescent="0.25">
      <c r="B53" s="4">
        <f t="shared" si="4"/>
        <v>600</v>
      </c>
      <c r="C53" s="4">
        <f t="shared" si="0"/>
        <v>10.471975511965978</v>
      </c>
      <c r="D53" s="4">
        <f t="shared" si="1"/>
        <v>-0.86602540378443871</v>
      </c>
      <c r="E53" s="4">
        <f t="shared" si="2"/>
        <v>-1.4995823427260906</v>
      </c>
    </row>
    <row r="54" spans="2:5" x14ac:dyDescent="0.25">
      <c r="B54" s="4">
        <f t="shared" si="4"/>
        <v>620</v>
      </c>
      <c r="C54" s="4">
        <f t="shared" si="0"/>
        <v>10.821041362364843</v>
      </c>
      <c r="D54" s="4">
        <f t="shared" si="1"/>
        <v>-0.98480775301220802</v>
      </c>
      <c r="E54" s="4">
        <f t="shared" si="2"/>
        <v>-1.4212522229453421</v>
      </c>
    </row>
    <row r="55" spans="2:5" x14ac:dyDescent="0.25">
      <c r="B55" s="4">
        <f t="shared" si="4"/>
        <v>640</v>
      </c>
      <c r="C55" s="4">
        <f t="shared" si="0"/>
        <v>11.170107212763709</v>
      </c>
      <c r="D55" s="4">
        <f t="shared" si="1"/>
        <v>-0.98480775301220813</v>
      </c>
      <c r="E55" s="4">
        <f t="shared" si="2"/>
        <v>-1.1714981096285233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adressen</vt:lpstr>
      <vt:lpstr>QuadratischeFunktion</vt:lpstr>
      <vt:lpstr>LineareFunktion</vt:lpstr>
      <vt:lpstr>Trigonometrie</vt:lpstr>
      <vt:lpstr>Sinus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2020-09-04T06:03:27Z</dcterms:created>
  <dcterms:modified xsi:type="dcterms:W3CDTF">2020-09-11T08:57:32Z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ac5b3a18-9097-44e5-a75d-f6d64e278c2a</vt:lpwstr>
  </property>
</Properties>
</file>